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4. Waste Statistics Team\3. Publications &amp; Communications\1. Nat Waste Statistics Webpages\8. Hazardous\2024 Data\Final Data File\"/>
    </mc:Choice>
  </mc:AlternateContent>
  <xr:revisionPtr revIDLastSave="0" documentId="13_ncr:1_{B8E1E916-39F1-4BE1-9711-35B503DCE110}" xr6:coauthVersionLast="47" xr6:coauthVersionMax="47" xr10:uidLastSave="{00000000-0000-0000-0000-000000000000}"/>
  <bookViews>
    <workbookView xWindow="-28920" yWindow="660" windowWidth="29040" windowHeight="15720" xr2:uid="{3BD21B09-B741-4A86-AAED-89D4E5B7A93E}"/>
  </bookViews>
  <sheets>
    <sheet name="Fig 1 Source MunCDother" sheetId="4" r:id="rId1"/>
    <sheet name="Fig 2 Table 1 Material Type " sheetId="11" r:id="rId2"/>
    <sheet name="Fig  3 Trend and Basel " sheetId="3" r:id="rId3"/>
    <sheet name="Fig 4 Destinations" sheetId="28" r:id="rId4"/>
    <sheet name="Fig 5 Onsite Trtmt by R and D" sheetId="3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28" l="1"/>
  <c r="P32" i="28"/>
</calcChain>
</file>

<file path=xl/sharedStrings.xml><?xml version="1.0" encoding="utf-8"?>
<sst xmlns="http://schemas.openxmlformats.org/spreadsheetml/2006/main" count="38" uniqueCount="36">
  <si>
    <t>Germany</t>
  </si>
  <si>
    <t>Netherlands</t>
  </si>
  <si>
    <t>Belgium</t>
  </si>
  <si>
    <t>United Kingdom</t>
  </si>
  <si>
    <t>France</t>
  </si>
  <si>
    <t>Soil Exported for treatment</t>
  </si>
  <si>
    <t>Soil Treated at Irish waste facilities</t>
  </si>
  <si>
    <t xml:space="preserve">Year </t>
  </si>
  <si>
    <t>Construction &amp; Demolition</t>
  </si>
  <si>
    <t>Incinerator Bottom Ash</t>
  </si>
  <si>
    <t>Waste Treatment Residue</t>
  </si>
  <si>
    <t>Discarded Equipment</t>
  </si>
  <si>
    <t>Dredging Spoil</t>
  </si>
  <si>
    <t>Tonnes</t>
  </si>
  <si>
    <t>Year</t>
  </si>
  <si>
    <t>Label9</t>
  </si>
  <si>
    <t>Solvents</t>
  </si>
  <si>
    <t>%</t>
  </si>
  <si>
    <t>D01 - Deposit into or on to land</t>
  </si>
  <si>
    <t>D08 - Biological treatment</t>
  </si>
  <si>
    <t>D10 - Incineration</t>
  </si>
  <si>
    <t xml:space="preserve">R01 - Incineration and co-incineration with use as fuel </t>
  </si>
  <si>
    <t>R03 - recycling/reclamation</t>
  </si>
  <si>
    <t>Other (EU and USA)</t>
  </si>
  <si>
    <t>Source</t>
  </si>
  <si>
    <t>Industrial</t>
  </si>
  <si>
    <t>Municipal</t>
  </si>
  <si>
    <t>Other</t>
  </si>
  <si>
    <t>Health Care</t>
  </si>
  <si>
    <t>Soil</t>
  </si>
  <si>
    <t>Waste Oils</t>
  </si>
  <si>
    <t>Total</t>
  </si>
  <si>
    <t>Treated at Irish waste facilities (excluding soil)</t>
  </si>
  <si>
    <t>Treated on-site of generation (excluding soil)</t>
  </si>
  <si>
    <t>Exported for treatment (excluding soil)</t>
  </si>
  <si>
    <t>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</si>
</sst>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6100"/>
      <name val="Calibri"/>
      <family val="2"/>
      <scheme val="minor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0" fontId="7" fillId="2" borderId="0" applyNumberFormat="0" applyBorder="0" applyAlignment="0" applyProtection="0"/>
    <xf numFmtId="0" fontId="8" fillId="0" borderId="0"/>
    <xf numFmtId="0" fontId="8" fillId="0" borderId="0"/>
    <xf numFmtId="0" fontId="8" fillId="0" borderId="0"/>
  </cellStyleXfs>
  <cellXfs count="21">
    <xf numFmtId="0" fontId="0" fillId="0" borderId="0" xfId="0"/>
    <xf numFmtId="0" fontId="3" fillId="0" borderId="0" xfId="0" applyFont="1"/>
    <xf numFmtId="0" fontId="6" fillId="0" borderId="0" xfId="0" applyFont="1"/>
    <xf numFmtId="164" fontId="6" fillId="0" borderId="0" xfId="1" applyNumberFormat="1" applyFont="1"/>
    <xf numFmtId="43" fontId="0" fillId="0" borderId="0" xfId="1" applyFont="1"/>
    <xf numFmtId="0" fontId="0" fillId="0" borderId="0" xfId="0" applyNumberFormat="1"/>
    <xf numFmtId="164" fontId="0" fillId="0" borderId="0" xfId="1" applyNumberFormat="1" applyFont="1"/>
    <xf numFmtId="0" fontId="6" fillId="0" borderId="0" xfId="0" applyFont="1" applyAlignment="1">
      <alignment horizontal="left" vertical="top" wrapText="1"/>
    </xf>
    <xf numFmtId="0" fontId="0" fillId="0" borderId="0" xfId="0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164" fontId="3" fillId="0" borderId="0" xfId="1" applyNumberFormat="1" applyFont="1"/>
    <xf numFmtId="9" fontId="0" fillId="0" borderId="0" xfId="0" applyNumberFormat="1" applyAlignment="1">
      <alignment horizontal="left" vertical="center" wrapText="1"/>
    </xf>
    <xf numFmtId="3" fontId="0" fillId="0" borderId="0" xfId="0" applyNumberForma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" fontId="0" fillId="0" borderId="0" xfId="1" applyNumberFormat="1" applyFont="1"/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3" fontId="0" fillId="0" borderId="0" xfId="0" applyNumberFormat="1" applyAlignment="1">
      <alignment vertical="center" wrapText="1"/>
    </xf>
  </cellXfs>
  <cellStyles count="8">
    <cellStyle name="Comma" xfId="1" builtinId="3"/>
    <cellStyle name="Good 2" xfId="4" xr:uid="{FAE59DBA-22D4-4804-B0C7-7F288130D00B}"/>
    <cellStyle name="Normal" xfId="0" builtinId="0"/>
    <cellStyle name="Normal 2" xfId="3" xr:uid="{7B8824B6-D8C6-4868-9C01-6C0B1B7D1590}"/>
    <cellStyle name="Normal 3" xfId="2" xr:uid="{D6D5D37A-B428-4454-8AB0-EF20402C1807}"/>
    <cellStyle name="Normal 5" xfId="6" xr:uid="{95481205-9758-475E-8100-DF67B3981B15}"/>
    <cellStyle name="Normal 7" xfId="7" xr:uid="{F9C30168-7069-496D-B145-8C59151FC7A9}"/>
    <cellStyle name="Normal 9" xfId="5" xr:uid="{28022380-83D5-436F-BB37-C5D1E13DC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3DE6D-79DB-4FE8-937C-2B05F34DCB4B}">
  <dimension ref="A1:T12"/>
  <sheetViews>
    <sheetView tabSelected="1" zoomScaleNormal="100" workbookViewId="0">
      <selection activeCell="B15" sqref="B15"/>
    </sheetView>
  </sheetViews>
  <sheetFormatPr defaultColWidth="35.42578125" defaultRowHeight="15" x14ac:dyDescent="0.25"/>
  <cols>
    <col min="2" max="4" width="35.42578125" style="4"/>
  </cols>
  <sheetData>
    <row r="1" spans="1:20" x14ac:dyDescent="0.25">
      <c r="A1" s="14" t="s">
        <v>24</v>
      </c>
      <c r="B1" s="15" t="s">
        <v>17</v>
      </c>
      <c r="C1" s="15" t="s">
        <v>13</v>
      </c>
    </row>
    <row r="2" spans="1:20" x14ac:dyDescent="0.25">
      <c r="A2" s="8" t="s">
        <v>25</v>
      </c>
      <c r="B2" s="12">
        <v>0.8</v>
      </c>
      <c r="C2" s="13">
        <v>317465</v>
      </c>
      <c r="E2" s="9"/>
    </row>
    <row r="3" spans="1:20" s="8" customFormat="1" x14ac:dyDescent="0.25">
      <c r="A3" s="8" t="s">
        <v>8</v>
      </c>
      <c r="B3" s="12">
        <v>0.13</v>
      </c>
      <c r="C3" s="13">
        <v>53332</v>
      </c>
      <c r="D3" s="4"/>
      <c r="E3"/>
      <c r="F3"/>
    </row>
    <row r="4" spans="1:20" x14ac:dyDescent="0.25">
      <c r="A4" s="8" t="s">
        <v>26</v>
      </c>
      <c r="B4" s="12">
        <v>7.0000000000000007E-2</v>
      </c>
      <c r="C4" s="13">
        <v>25853</v>
      </c>
    </row>
    <row r="7" spans="1:20" x14ac:dyDescent="0.25">
      <c r="R7" s="5"/>
      <c r="S7" s="5"/>
      <c r="T7" s="5"/>
    </row>
    <row r="8" spans="1:20" x14ac:dyDescent="0.25">
      <c r="R8" s="5"/>
      <c r="S8" s="5"/>
      <c r="T8" s="5"/>
    </row>
    <row r="9" spans="1:20" x14ac:dyDescent="0.25">
      <c r="R9" s="5"/>
      <c r="S9" s="5"/>
      <c r="T9" s="5"/>
    </row>
    <row r="10" spans="1:20" x14ac:dyDescent="0.25">
      <c r="R10" s="5"/>
      <c r="S10" s="5"/>
      <c r="T10" s="5"/>
    </row>
    <row r="11" spans="1:20" x14ac:dyDescent="0.25">
      <c r="R11" s="5"/>
      <c r="S11" s="5"/>
      <c r="T11" s="5"/>
    </row>
    <row r="12" spans="1:20" x14ac:dyDescent="0.25">
      <c r="R12" s="5"/>
      <c r="S12" s="5"/>
      <c r="T1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00F82-9413-4685-9D40-08BADDF30400}">
  <dimension ref="A1:S43"/>
  <sheetViews>
    <sheetView zoomScaleNormal="100" workbookViewId="0">
      <selection activeCell="E10" sqref="E10"/>
    </sheetView>
  </sheetViews>
  <sheetFormatPr defaultRowHeight="15" x14ac:dyDescent="0.25"/>
  <cols>
    <col min="1" max="1" width="17.140625" bestFit="1" customWidth="1"/>
    <col min="2" max="2" width="23" bestFit="1" customWidth="1"/>
    <col min="3" max="3" width="17.42578125" bestFit="1" customWidth="1"/>
    <col min="4" max="4" width="12.42578125" bestFit="1" customWidth="1"/>
    <col min="5" max="5" width="10.5703125" bestFit="1" customWidth="1"/>
    <col min="6" max="6" width="13.28515625" customWidth="1"/>
    <col min="7" max="7" width="20.140625" bestFit="1" customWidth="1"/>
    <col min="8" max="8" width="12.42578125" customWidth="1"/>
    <col min="9" max="9" width="11.140625" bestFit="1" customWidth="1"/>
    <col min="10" max="10" width="10.140625" bestFit="1" customWidth="1"/>
    <col min="11" max="11" width="10.5703125" bestFit="1" customWidth="1"/>
    <col min="18" max="18" width="21.85546875" customWidth="1"/>
    <col min="19" max="19" width="16.28515625" style="10" customWidth="1"/>
    <col min="20" max="20" width="18.7109375" customWidth="1"/>
  </cols>
  <sheetData>
    <row r="1" spans="1:19" ht="30" x14ac:dyDescent="0.25">
      <c r="A1" s="14" t="s">
        <v>14</v>
      </c>
      <c r="B1" s="14" t="s">
        <v>9</v>
      </c>
      <c r="C1" s="14" t="s">
        <v>10</v>
      </c>
      <c r="D1" s="14" t="s">
        <v>28</v>
      </c>
      <c r="E1" s="14" t="s">
        <v>29</v>
      </c>
      <c r="F1" s="14" t="s">
        <v>16</v>
      </c>
      <c r="G1" s="14" t="s">
        <v>11</v>
      </c>
      <c r="H1" s="14" t="s">
        <v>12</v>
      </c>
      <c r="I1" s="14" t="s">
        <v>30</v>
      </c>
      <c r="J1" s="14" t="s">
        <v>27</v>
      </c>
      <c r="K1" s="14" t="s">
        <v>31</v>
      </c>
      <c r="S1"/>
    </row>
    <row r="2" spans="1:19" x14ac:dyDescent="0.25">
      <c r="A2" s="8">
        <v>2018</v>
      </c>
      <c r="B2" s="8">
        <v>105152</v>
      </c>
      <c r="C2" s="8">
        <v>37599</v>
      </c>
      <c r="D2" s="8">
        <v>10980</v>
      </c>
      <c r="E2" s="8">
        <v>936455</v>
      </c>
      <c r="F2" s="8">
        <v>42367</v>
      </c>
      <c r="G2" s="8">
        <v>34426</v>
      </c>
      <c r="H2" s="8"/>
      <c r="I2" s="8"/>
      <c r="J2" s="8">
        <v>202228</v>
      </c>
      <c r="K2" s="8">
        <v>526397</v>
      </c>
      <c r="S2"/>
    </row>
    <row r="3" spans="1:19" x14ac:dyDescent="0.25">
      <c r="A3" s="8">
        <v>2019</v>
      </c>
      <c r="B3" s="8">
        <v>106979</v>
      </c>
      <c r="C3" s="8">
        <v>45647</v>
      </c>
      <c r="D3" s="8">
        <v>12087</v>
      </c>
      <c r="E3" s="8">
        <v>90614</v>
      </c>
      <c r="F3" s="8">
        <v>48622</v>
      </c>
      <c r="G3" s="8">
        <v>32459</v>
      </c>
      <c r="H3" s="8">
        <v>10538</v>
      </c>
      <c r="I3" s="8"/>
      <c r="J3" s="8">
        <v>234031</v>
      </c>
      <c r="K3" s="8">
        <v>580977</v>
      </c>
      <c r="S3"/>
    </row>
    <row r="4" spans="1:19" x14ac:dyDescent="0.25">
      <c r="A4" s="8">
        <v>2020</v>
      </c>
      <c r="B4" s="8">
        <v>39861</v>
      </c>
      <c r="C4" s="8">
        <v>44380</v>
      </c>
      <c r="D4" s="8">
        <v>14461</v>
      </c>
      <c r="E4" s="8">
        <v>78474</v>
      </c>
      <c r="F4" s="8">
        <v>41456</v>
      </c>
      <c r="G4" s="8">
        <v>30617</v>
      </c>
      <c r="H4" s="8">
        <v>90164</v>
      </c>
      <c r="I4" s="8">
        <v>17645</v>
      </c>
      <c r="J4" s="8">
        <v>200164</v>
      </c>
      <c r="K4" s="8">
        <v>557221</v>
      </c>
      <c r="S4"/>
    </row>
    <row r="5" spans="1:19" x14ac:dyDescent="0.25">
      <c r="A5" s="8">
        <v>2021</v>
      </c>
      <c r="B5" s="8"/>
      <c r="C5" s="8">
        <v>39951</v>
      </c>
      <c r="D5" s="8">
        <v>15001</v>
      </c>
      <c r="E5" s="8">
        <v>32951</v>
      </c>
      <c r="F5" s="8">
        <v>68013</v>
      </c>
      <c r="G5" s="8">
        <v>30621</v>
      </c>
      <c r="H5" s="8">
        <v>65373</v>
      </c>
      <c r="I5" s="8">
        <v>23570</v>
      </c>
      <c r="J5" s="8">
        <v>191461</v>
      </c>
      <c r="K5" s="8">
        <v>466941</v>
      </c>
      <c r="S5"/>
    </row>
    <row r="6" spans="1:19" x14ac:dyDescent="0.25">
      <c r="A6" s="8">
        <v>2022</v>
      </c>
      <c r="B6" s="8"/>
      <c r="C6" s="8">
        <v>40166</v>
      </c>
      <c r="D6" s="8">
        <v>17318</v>
      </c>
      <c r="E6" s="8">
        <v>41082</v>
      </c>
      <c r="F6" s="8">
        <v>62384</v>
      </c>
      <c r="G6" s="8">
        <v>31354</v>
      </c>
      <c r="H6" s="8"/>
      <c r="I6" s="8">
        <v>28907</v>
      </c>
      <c r="J6" s="8">
        <v>168698</v>
      </c>
      <c r="K6" s="8">
        <v>389908</v>
      </c>
      <c r="S6"/>
    </row>
    <row r="7" spans="1:19" x14ac:dyDescent="0.25">
      <c r="A7" s="8">
        <v>2023</v>
      </c>
      <c r="B7" s="8"/>
      <c r="C7" s="8">
        <v>40129</v>
      </c>
      <c r="D7" s="8">
        <v>19036</v>
      </c>
      <c r="E7" s="8">
        <v>41800</v>
      </c>
      <c r="F7" s="8">
        <v>62432</v>
      </c>
      <c r="G7" s="8">
        <v>13052</v>
      </c>
      <c r="H7" s="8"/>
      <c r="I7" s="8">
        <v>30424</v>
      </c>
      <c r="J7" s="8">
        <v>186075</v>
      </c>
      <c r="K7" s="8">
        <v>392948</v>
      </c>
      <c r="S7"/>
    </row>
    <row r="8" spans="1:19" x14ac:dyDescent="0.25">
      <c r="A8" s="8">
        <v>2024</v>
      </c>
      <c r="B8" s="8"/>
      <c r="C8" s="8">
        <v>35982</v>
      </c>
      <c r="D8" s="8">
        <v>17921</v>
      </c>
      <c r="E8" s="8">
        <v>40696</v>
      </c>
      <c r="F8" s="8">
        <v>61171</v>
      </c>
      <c r="G8" s="8">
        <v>21380</v>
      </c>
      <c r="H8" s="8"/>
      <c r="I8" s="8">
        <v>34873</v>
      </c>
      <c r="J8" s="8">
        <v>184629</v>
      </c>
      <c r="K8" s="8">
        <v>396651</v>
      </c>
      <c r="S8"/>
    </row>
    <row r="9" spans="1:19" x14ac:dyDescent="0.25">
      <c r="S9"/>
    </row>
    <row r="10" spans="1:19" x14ac:dyDescent="0.25">
      <c r="S10"/>
    </row>
    <row r="11" spans="1:19" x14ac:dyDescent="0.25">
      <c r="S11"/>
    </row>
    <row r="12" spans="1:19" x14ac:dyDescent="0.25">
      <c r="S12"/>
    </row>
    <row r="13" spans="1:19" x14ac:dyDescent="0.25">
      <c r="S13"/>
    </row>
    <row r="14" spans="1:19" x14ac:dyDescent="0.25">
      <c r="S14"/>
    </row>
    <row r="15" spans="1:19" x14ac:dyDescent="0.25">
      <c r="S15"/>
    </row>
    <row r="16" spans="1:19" x14ac:dyDescent="0.25">
      <c r="A16" s="1"/>
      <c r="K16" s="4"/>
    </row>
    <row r="17" spans="1:19" x14ac:dyDescent="0.25">
      <c r="A17" s="1"/>
      <c r="K17" s="4"/>
      <c r="S17"/>
    </row>
    <row r="18" spans="1:19" x14ac:dyDescent="0.25">
      <c r="A18" s="1"/>
      <c r="K18" s="4"/>
      <c r="S18"/>
    </row>
    <row r="19" spans="1:19" x14ac:dyDescent="0.25">
      <c r="A19" s="1"/>
      <c r="B19" s="1"/>
      <c r="C19" s="1"/>
      <c r="D19" s="11"/>
      <c r="E19" s="1"/>
      <c r="F19" s="2"/>
      <c r="G19" s="2"/>
      <c r="H19" s="2"/>
      <c r="S19"/>
    </row>
    <row r="20" spans="1:19" x14ac:dyDescent="0.25">
      <c r="A20" s="2"/>
      <c r="B20" s="2"/>
      <c r="C20" s="2"/>
      <c r="D20" s="3"/>
      <c r="E20" s="2"/>
      <c r="F20" s="2"/>
      <c r="G20" s="2"/>
      <c r="H20" s="2"/>
      <c r="S20"/>
    </row>
    <row r="21" spans="1:19" x14ac:dyDescent="0.25">
      <c r="A21" s="2"/>
      <c r="B21" s="2"/>
      <c r="C21" s="2"/>
      <c r="D21" s="3"/>
      <c r="E21" s="2"/>
      <c r="F21" s="2"/>
      <c r="G21" s="2"/>
      <c r="H21" s="2"/>
      <c r="S21"/>
    </row>
    <row r="22" spans="1:19" x14ac:dyDescent="0.25">
      <c r="A22" s="2"/>
      <c r="B22" s="2"/>
      <c r="C22" s="2"/>
      <c r="D22" s="3"/>
      <c r="E22" s="2"/>
      <c r="F22" s="2"/>
      <c r="G22" s="2"/>
      <c r="H22" s="2"/>
      <c r="S22"/>
    </row>
    <row r="23" spans="1:19" x14ac:dyDescent="0.25">
      <c r="A23" s="2"/>
      <c r="B23" s="2"/>
      <c r="C23" s="2"/>
      <c r="D23" s="3"/>
      <c r="E23" s="2"/>
      <c r="F23" s="2"/>
      <c r="G23" s="2"/>
      <c r="H23" s="2"/>
      <c r="S23"/>
    </row>
    <row r="24" spans="1:19" x14ac:dyDescent="0.25">
      <c r="A24" s="2"/>
      <c r="B24" s="2"/>
      <c r="C24" s="2"/>
      <c r="D24" s="3"/>
      <c r="E24" s="2"/>
      <c r="F24" s="2"/>
      <c r="G24" s="2"/>
      <c r="H24" s="2"/>
      <c r="S24"/>
    </row>
    <row r="25" spans="1:19" x14ac:dyDescent="0.25">
      <c r="A25" s="2"/>
      <c r="B25" s="2"/>
      <c r="C25" s="2"/>
      <c r="D25" s="3"/>
      <c r="E25" s="2"/>
      <c r="F25" s="2"/>
      <c r="G25" s="2"/>
      <c r="H25" s="2"/>
      <c r="S25"/>
    </row>
    <row r="26" spans="1:19" x14ac:dyDescent="0.25">
      <c r="A26" s="2"/>
      <c r="B26" s="2"/>
      <c r="C26" s="2"/>
      <c r="D26" s="3"/>
      <c r="E26" s="2"/>
      <c r="F26" s="2"/>
      <c r="G26" s="2"/>
      <c r="H26" s="2"/>
      <c r="S26"/>
    </row>
    <row r="27" spans="1:19" x14ac:dyDescent="0.25">
      <c r="A27" s="2"/>
      <c r="B27" s="2"/>
      <c r="C27" s="2"/>
      <c r="D27" s="3"/>
      <c r="E27" s="2"/>
      <c r="F27" s="2"/>
      <c r="G27" s="2"/>
      <c r="H27" s="2"/>
      <c r="S27"/>
    </row>
    <row r="28" spans="1:19" x14ac:dyDescent="0.25">
      <c r="A28" s="2"/>
      <c r="B28" s="2"/>
      <c r="C28" s="2"/>
      <c r="D28" s="3"/>
      <c r="E28" s="2"/>
      <c r="F28" s="2"/>
      <c r="G28" s="2"/>
      <c r="H28" s="2"/>
      <c r="S28"/>
    </row>
    <row r="29" spans="1:19" x14ac:dyDescent="0.25">
      <c r="A29" s="2"/>
      <c r="B29" s="2"/>
      <c r="C29" s="2"/>
      <c r="D29" s="3"/>
      <c r="E29" s="2"/>
      <c r="F29" s="2"/>
      <c r="G29" s="2"/>
      <c r="H29" s="2"/>
      <c r="S29"/>
    </row>
    <row r="30" spans="1:19" x14ac:dyDescent="0.25">
      <c r="A30" s="2"/>
      <c r="B30" s="2"/>
      <c r="C30" s="2"/>
      <c r="D30" s="3"/>
      <c r="E30" s="2"/>
      <c r="F30" s="2"/>
      <c r="G30" s="2"/>
      <c r="H30" s="2"/>
      <c r="S30"/>
    </row>
    <row r="31" spans="1:19" x14ac:dyDescent="0.25">
      <c r="A31" s="2"/>
      <c r="B31" s="2"/>
      <c r="C31" s="2"/>
      <c r="D31" s="3"/>
      <c r="E31" s="2"/>
      <c r="F31" s="2"/>
      <c r="G31" s="2"/>
      <c r="H31" s="2"/>
      <c r="S31"/>
    </row>
    <row r="32" spans="1:19" x14ac:dyDescent="0.25">
      <c r="A32" s="2"/>
      <c r="B32" s="2"/>
      <c r="C32" s="2"/>
      <c r="D32" s="3"/>
      <c r="E32" s="2"/>
      <c r="F32" s="2"/>
      <c r="G32" s="2"/>
      <c r="H32" s="2"/>
      <c r="S32"/>
    </row>
    <row r="33" spans="1:19" x14ac:dyDescent="0.25">
      <c r="A33" s="2"/>
      <c r="B33" s="2"/>
      <c r="C33" s="2"/>
      <c r="D33" s="3"/>
      <c r="E33" s="2"/>
      <c r="F33" s="2"/>
      <c r="G33" s="2"/>
      <c r="H33" s="2"/>
      <c r="S33"/>
    </row>
    <row r="34" spans="1:19" x14ac:dyDescent="0.25">
      <c r="A34" s="2"/>
      <c r="B34" s="2"/>
      <c r="C34" s="2"/>
      <c r="D34" s="3"/>
      <c r="E34" s="2"/>
      <c r="F34" s="2"/>
      <c r="G34" s="2"/>
      <c r="H34" s="2"/>
      <c r="S34"/>
    </row>
    <row r="35" spans="1:19" x14ac:dyDescent="0.25">
      <c r="A35" s="2"/>
      <c r="B35" s="2"/>
      <c r="C35" s="2"/>
      <c r="D35" s="3"/>
      <c r="E35" s="2"/>
      <c r="F35" s="2"/>
      <c r="G35" s="2"/>
      <c r="H35" s="2"/>
      <c r="S35"/>
    </row>
    <row r="36" spans="1:19" x14ac:dyDescent="0.25">
      <c r="A36" s="2"/>
      <c r="B36" s="2"/>
      <c r="C36" s="2"/>
      <c r="D36" s="3"/>
      <c r="E36" s="2"/>
      <c r="F36" s="2"/>
      <c r="G36" s="2"/>
      <c r="H36" s="2"/>
      <c r="S36"/>
    </row>
    <row r="37" spans="1:19" x14ac:dyDescent="0.25">
      <c r="A37" s="2"/>
      <c r="B37" s="2"/>
      <c r="C37" s="2"/>
      <c r="D37" s="3"/>
      <c r="E37" s="2"/>
      <c r="F37" s="2"/>
      <c r="G37" s="2"/>
      <c r="H37" s="2"/>
      <c r="S37"/>
    </row>
    <row r="38" spans="1:19" x14ac:dyDescent="0.25">
      <c r="A38" s="2"/>
      <c r="B38" s="2"/>
      <c r="C38" s="2"/>
      <c r="D38" s="3"/>
      <c r="E38" s="2"/>
      <c r="F38" s="2"/>
      <c r="G38" s="2"/>
      <c r="H38" s="2"/>
      <c r="S38"/>
    </row>
    <row r="39" spans="1:19" x14ac:dyDescent="0.25">
      <c r="A39" s="2"/>
      <c r="B39" s="2"/>
      <c r="C39" s="2"/>
      <c r="D39" s="3"/>
      <c r="E39" s="2"/>
      <c r="F39" s="2"/>
      <c r="G39" s="2"/>
      <c r="H39" s="2"/>
      <c r="S39"/>
    </row>
    <row r="40" spans="1:19" x14ac:dyDescent="0.25">
      <c r="H40" s="2"/>
      <c r="S40"/>
    </row>
    <row r="41" spans="1:19" x14ac:dyDescent="0.25">
      <c r="H41" s="2"/>
      <c r="S41"/>
    </row>
    <row r="42" spans="1:19" x14ac:dyDescent="0.25">
      <c r="S42"/>
    </row>
    <row r="43" spans="1:19" x14ac:dyDescent="0.25">
      <c r="S43"/>
    </row>
  </sheetData>
  <sortState xmlns:xlrd2="http://schemas.microsoft.com/office/spreadsheetml/2017/richdata2" ref="R2:T39">
    <sortCondition descending="1" ref="T1:T3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D9C06-0100-465F-BA09-34C57F3A0CC4}">
  <dimension ref="A1:X16"/>
  <sheetViews>
    <sheetView zoomScaleNormal="100" workbookViewId="0">
      <selection activeCell="E12" sqref="E12"/>
    </sheetView>
  </sheetViews>
  <sheetFormatPr defaultRowHeight="15" x14ac:dyDescent="0.25"/>
  <cols>
    <col min="1" max="1" width="32.42578125" bestFit="1" customWidth="1"/>
    <col min="2" max="2" width="28.5703125" style="6" bestFit="1" customWidth="1"/>
    <col min="3" max="3" width="27.5703125" bestFit="1" customWidth="1"/>
    <col min="4" max="4" width="32.42578125" bestFit="1" customWidth="1"/>
    <col min="5" max="5" width="21.85546875" bestFit="1" customWidth="1"/>
    <col min="6" max="6" width="25.7109375" bestFit="1" customWidth="1"/>
    <col min="7" max="12" width="12.5703125" customWidth="1"/>
    <col min="13" max="18" width="12.140625" customWidth="1"/>
    <col min="19" max="19" width="9.28515625" customWidth="1"/>
    <col min="20" max="20" width="14.140625" customWidth="1"/>
    <col min="21" max="21" width="15.42578125" customWidth="1"/>
    <col min="23" max="23" width="12.140625" bestFit="1" customWidth="1"/>
    <col min="25" max="25" width="7.5703125" customWidth="1"/>
    <col min="26" max="26" width="16" customWidth="1"/>
    <col min="27" max="27" width="21.5703125" customWidth="1"/>
    <col min="28" max="28" width="10.85546875" customWidth="1"/>
  </cols>
  <sheetData>
    <row r="1" spans="1:24" ht="30" x14ac:dyDescent="0.25">
      <c r="A1" s="19" t="s">
        <v>7</v>
      </c>
      <c r="B1" s="19" t="s">
        <v>32</v>
      </c>
      <c r="C1" s="19" t="s">
        <v>33</v>
      </c>
      <c r="D1" s="19" t="s">
        <v>6</v>
      </c>
      <c r="E1" s="19" t="s">
        <v>34</v>
      </c>
      <c r="F1" s="19" t="s">
        <v>5</v>
      </c>
    </row>
    <row r="2" spans="1:24" ht="15" customHeight="1" x14ac:dyDescent="0.25">
      <c r="A2" s="5">
        <v>2018</v>
      </c>
      <c r="B2" s="17">
        <v>93634.68</v>
      </c>
      <c r="C2" s="17">
        <v>30126.6826</v>
      </c>
      <c r="D2" s="17">
        <v>18732.63</v>
      </c>
      <c r="E2" s="17">
        <v>308990.68</v>
      </c>
      <c r="F2" s="17">
        <v>74912.05</v>
      </c>
    </row>
    <row r="3" spans="1:24" ht="15" customHeight="1" x14ac:dyDescent="0.25">
      <c r="A3" s="5">
        <v>2019</v>
      </c>
      <c r="B3" s="17">
        <v>117246</v>
      </c>
      <c r="C3" s="17">
        <v>55282</v>
      </c>
      <c r="D3" s="17">
        <v>29063</v>
      </c>
      <c r="E3" s="17">
        <v>333195</v>
      </c>
      <c r="F3" s="17">
        <v>46191</v>
      </c>
    </row>
    <row r="4" spans="1:24" ht="15" customHeight="1" x14ac:dyDescent="0.25">
      <c r="A4" s="5">
        <v>2020</v>
      </c>
      <c r="B4" s="17">
        <v>98061</v>
      </c>
      <c r="C4" s="17">
        <v>148445</v>
      </c>
      <c r="D4" s="17">
        <v>5870.79</v>
      </c>
      <c r="E4" s="17">
        <v>260945.19</v>
      </c>
      <c r="F4" s="17">
        <v>43899.34</v>
      </c>
    </row>
    <row r="5" spans="1:24" x14ac:dyDescent="0.25">
      <c r="A5" s="5">
        <v>2021</v>
      </c>
      <c r="B5" s="17">
        <v>115950.72</v>
      </c>
      <c r="C5" s="17">
        <v>95130.42</v>
      </c>
      <c r="D5" s="17">
        <v>32623.87</v>
      </c>
      <c r="E5" s="17">
        <v>222908.86</v>
      </c>
      <c r="F5" s="17">
        <v>327.3</v>
      </c>
    </row>
    <row r="6" spans="1:24" x14ac:dyDescent="0.25">
      <c r="A6" s="5">
        <v>2022</v>
      </c>
      <c r="B6" s="17">
        <v>101889</v>
      </c>
      <c r="C6" s="17">
        <v>26446.65</v>
      </c>
      <c r="D6" s="17">
        <v>41072</v>
      </c>
      <c r="E6" s="17">
        <v>220490</v>
      </c>
      <c r="F6" s="17">
        <v>10</v>
      </c>
    </row>
    <row r="7" spans="1:24" x14ac:dyDescent="0.25">
      <c r="A7" s="5">
        <v>2023</v>
      </c>
      <c r="B7" s="17">
        <v>134245</v>
      </c>
      <c r="C7" s="17">
        <v>26446.65</v>
      </c>
      <c r="D7" s="17">
        <v>30000</v>
      </c>
      <c r="E7" s="17">
        <v>189584</v>
      </c>
      <c r="F7" s="17">
        <v>11800</v>
      </c>
    </row>
    <row r="8" spans="1:24" x14ac:dyDescent="0.25">
      <c r="A8" s="5">
        <v>2024</v>
      </c>
      <c r="B8" s="17">
        <v>131111.55677731903</v>
      </c>
      <c r="C8" s="17">
        <v>15929.34</v>
      </c>
      <c r="D8" s="17">
        <v>40696.129999999997</v>
      </c>
      <c r="E8" s="17">
        <v>208913.89359999986</v>
      </c>
      <c r="F8" s="17">
        <v>0.48</v>
      </c>
    </row>
    <row r="9" spans="1:24" x14ac:dyDescent="0.25">
      <c r="B9" s="16"/>
      <c r="C9" s="17"/>
      <c r="D9" s="17"/>
      <c r="E9" s="17"/>
      <c r="F9" s="17"/>
    </row>
    <row r="11" spans="1:24" x14ac:dyDescent="0.25">
      <c r="B11"/>
    </row>
    <row r="12" spans="1:24" x14ac:dyDescent="0.25">
      <c r="B12"/>
    </row>
    <row r="13" spans="1:24" x14ac:dyDescent="0.25">
      <c r="B13"/>
    </row>
    <row r="15" spans="1:2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14A06-46DF-41FE-BDDE-1ED01C4D97E1}">
  <dimension ref="A1:P32"/>
  <sheetViews>
    <sheetView workbookViewId="0">
      <selection activeCell="H18" sqref="H18"/>
    </sheetView>
  </sheetViews>
  <sheetFormatPr defaultRowHeight="15" x14ac:dyDescent="0.25"/>
  <cols>
    <col min="1" max="1" width="23.7109375" bestFit="1" customWidth="1"/>
    <col min="2" max="2" width="25.42578125" customWidth="1"/>
    <col min="3" max="3" width="12" customWidth="1"/>
    <col min="4" max="6" width="9.42578125" customWidth="1"/>
    <col min="7" max="7" width="14.85546875" customWidth="1"/>
    <col min="8" max="13" width="9.42578125" customWidth="1"/>
    <col min="14" max="14" width="99.28515625" bestFit="1" customWidth="1"/>
    <col min="15" max="15" width="94" bestFit="1" customWidth="1"/>
    <col min="16" max="16" width="98.28515625" bestFit="1" customWidth="1"/>
    <col min="17" max="17" width="41" bestFit="1" customWidth="1"/>
    <col min="18" max="18" width="22.85546875" bestFit="1" customWidth="1"/>
    <col min="19" max="19" width="23.85546875" bestFit="1" customWidth="1"/>
    <col min="20" max="20" width="123.7109375" bestFit="1" customWidth="1"/>
    <col min="21" max="21" width="32.140625" bestFit="1" customWidth="1"/>
    <col min="22" max="22" width="36.85546875" bestFit="1" customWidth="1"/>
    <col min="23" max="23" width="39.5703125" bestFit="1" customWidth="1"/>
    <col min="24" max="24" width="40.85546875" bestFit="1" customWidth="1"/>
    <col min="25" max="25" width="79.42578125" bestFit="1" customWidth="1"/>
    <col min="26" max="26" width="17.42578125" bestFit="1" customWidth="1"/>
    <col min="27" max="27" width="25.28515625" bestFit="1" customWidth="1"/>
    <col min="28" max="28" width="54.28515625" bestFit="1" customWidth="1"/>
    <col min="29" max="29" width="39.5703125" bestFit="1" customWidth="1"/>
    <col min="30" max="30" width="31.85546875" bestFit="1" customWidth="1"/>
    <col min="31" max="31" width="47.85546875" bestFit="1" customWidth="1"/>
    <col min="32" max="32" width="10.85546875" bestFit="1" customWidth="1"/>
    <col min="33" max="33" width="41" bestFit="1" customWidth="1"/>
    <col min="34" max="34" width="72.5703125" bestFit="1" customWidth="1"/>
    <col min="35" max="35" width="70.7109375" bestFit="1" customWidth="1"/>
    <col min="36" max="36" width="56.140625" bestFit="1" customWidth="1"/>
    <col min="37" max="37" width="20.28515625" bestFit="1" customWidth="1"/>
    <col min="38" max="38" width="18.7109375" bestFit="1" customWidth="1"/>
    <col min="39" max="39" width="13.85546875" bestFit="1" customWidth="1"/>
    <col min="40" max="40" width="51.85546875" bestFit="1" customWidth="1"/>
    <col min="41" max="41" width="36.85546875" bestFit="1" customWidth="1"/>
    <col min="42" max="42" width="56.140625" bestFit="1" customWidth="1"/>
    <col min="43" max="43" width="17" bestFit="1" customWidth="1"/>
    <col min="44" max="44" width="17.7109375" bestFit="1" customWidth="1"/>
    <col min="45" max="45" width="73.5703125" bestFit="1" customWidth="1"/>
    <col min="46" max="46" width="72" bestFit="1" customWidth="1"/>
    <col min="47" max="47" width="72.85546875" bestFit="1" customWidth="1"/>
    <col min="48" max="48" width="42.85546875" bestFit="1" customWidth="1"/>
    <col min="49" max="49" width="26.140625" bestFit="1" customWidth="1"/>
    <col min="50" max="50" width="90.5703125" bestFit="1" customWidth="1"/>
    <col min="51" max="51" width="55.42578125" bestFit="1" customWidth="1"/>
    <col min="52" max="52" width="20.140625" bestFit="1" customWidth="1"/>
    <col min="53" max="53" width="71.7109375" bestFit="1" customWidth="1"/>
    <col min="54" max="54" width="16.140625" bestFit="1" customWidth="1"/>
    <col min="55" max="55" width="16" bestFit="1" customWidth="1"/>
    <col min="56" max="56" width="41.140625" bestFit="1" customWidth="1"/>
    <col min="57" max="57" width="46.28515625" bestFit="1" customWidth="1"/>
    <col min="58" max="58" width="37.28515625" bestFit="1" customWidth="1"/>
    <col min="59" max="59" width="18.42578125" bestFit="1" customWidth="1"/>
    <col min="60" max="60" width="104.7109375" bestFit="1" customWidth="1"/>
    <col min="61" max="61" width="13.42578125" bestFit="1" customWidth="1"/>
    <col min="62" max="62" width="83" bestFit="1" customWidth="1"/>
    <col min="63" max="63" width="55" bestFit="1" customWidth="1"/>
    <col min="64" max="64" width="21.85546875" bestFit="1" customWidth="1"/>
    <col min="65" max="65" width="48.140625" bestFit="1" customWidth="1"/>
    <col min="66" max="66" width="47.85546875" bestFit="1" customWidth="1"/>
    <col min="67" max="67" width="19.7109375" bestFit="1" customWidth="1"/>
    <col min="68" max="68" width="49.85546875" bestFit="1" customWidth="1"/>
    <col min="69" max="69" width="16" bestFit="1" customWidth="1"/>
    <col min="70" max="70" width="112.7109375" bestFit="1" customWidth="1"/>
    <col min="71" max="71" width="41.42578125" bestFit="1" customWidth="1"/>
    <col min="72" max="72" width="54.5703125" bestFit="1" customWidth="1"/>
    <col min="73" max="73" width="73.7109375" bestFit="1" customWidth="1"/>
    <col min="74" max="74" width="58.85546875" bestFit="1" customWidth="1"/>
    <col min="75" max="75" width="63" bestFit="1" customWidth="1"/>
    <col min="76" max="76" width="27.85546875" bestFit="1" customWidth="1"/>
    <col min="77" max="77" width="25.140625" bestFit="1" customWidth="1"/>
    <col min="78" max="78" width="58.7109375" bestFit="1" customWidth="1"/>
    <col min="79" max="79" width="95.7109375" bestFit="1" customWidth="1"/>
    <col min="80" max="80" width="64.5703125" bestFit="1" customWidth="1"/>
    <col min="81" max="81" width="49.28515625" bestFit="1" customWidth="1"/>
    <col min="82" max="82" width="43.5703125" bestFit="1" customWidth="1"/>
    <col min="83" max="83" width="14.5703125" bestFit="1" customWidth="1"/>
    <col min="84" max="84" width="24.42578125" bestFit="1" customWidth="1"/>
    <col min="85" max="85" width="25.28515625" bestFit="1" customWidth="1"/>
    <col min="86" max="86" width="30.5703125" bestFit="1" customWidth="1"/>
    <col min="87" max="87" width="76.140625" bestFit="1" customWidth="1"/>
    <col min="88" max="88" width="69.140625" bestFit="1" customWidth="1"/>
    <col min="89" max="89" width="48.140625" bestFit="1" customWidth="1"/>
    <col min="90" max="90" width="34.28515625" bestFit="1" customWidth="1"/>
    <col min="91" max="91" width="45.85546875" bestFit="1" customWidth="1"/>
    <col min="92" max="92" width="9" bestFit="1" customWidth="1"/>
    <col min="93" max="93" width="63.28515625" bestFit="1" customWidth="1"/>
    <col min="94" max="94" width="33.85546875" bestFit="1" customWidth="1"/>
    <col min="95" max="95" width="60.5703125" bestFit="1" customWidth="1"/>
    <col min="96" max="96" width="44.42578125" bestFit="1" customWidth="1"/>
    <col min="97" max="97" width="10.7109375" bestFit="1" customWidth="1"/>
    <col min="98" max="98" width="11.28515625" bestFit="1" customWidth="1"/>
    <col min="99" max="99" width="32.5703125" bestFit="1" customWidth="1"/>
    <col min="100" max="100" width="92.5703125" bestFit="1" customWidth="1"/>
    <col min="101" max="101" width="48.28515625" bestFit="1" customWidth="1"/>
    <col min="102" max="102" width="15.5703125" bestFit="1" customWidth="1"/>
    <col min="103" max="103" width="35.28515625" bestFit="1" customWidth="1"/>
    <col min="104" max="104" width="36.28515625" bestFit="1" customWidth="1"/>
    <col min="105" max="105" width="29.7109375" bestFit="1" customWidth="1"/>
    <col min="106" max="106" width="45.42578125" bestFit="1" customWidth="1"/>
    <col min="107" max="107" width="18.28515625" bestFit="1" customWidth="1"/>
    <col min="108" max="108" width="39.42578125" bestFit="1" customWidth="1"/>
    <col min="109" max="109" width="40.85546875" bestFit="1" customWidth="1"/>
    <col min="110" max="110" width="54" bestFit="1" customWidth="1"/>
    <col min="111" max="111" width="47.28515625" bestFit="1" customWidth="1"/>
    <col min="112" max="112" width="18.7109375" bestFit="1" customWidth="1"/>
    <col min="113" max="113" width="33.42578125" bestFit="1" customWidth="1"/>
    <col min="114" max="114" width="37.7109375" bestFit="1" customWidth="1"/>
    <col min="115" max="115" width="106.85546875" bestFit="1" customWidth="1"/>
    <col min="116" max="116" width="42.85546875" bestFit="1" customWidth="1"/>
    <col min="117" max="117" width="101.85546875" bestFit="1" customWidth="1"/>
    <col min="118" max="118" width="54.5703125" bestFit="1" customWidth="1"/>
    <col min="119" max="119" width="42.28515625" bestFit="1" customWidth="1"/>
    <col min="120" max="120" width="68.85546875" bestFit="1" customWidth="1"/>
    <col min="121" max="121" width="40.85546875" bestFit="1" customWidth="1"/>
    <col min="122" max="122" width="17.85546875" bestFit="1" customWidth="1"/>
    <col min="123" max="123" width="60.42578125" bestFit="1" customWidth="1"/>
    <col min="124" max="124" width="39.85546875" bestFit="1" customWidth="1"/>
    <col min="125" max="125" width="10" bestFit="1" customWidth="1"/>
    <col min="126" max="126" width="6.42578125" bestFit="1" customWidth="1"/>
    <col min="127" max="127" width="20.85546875" bestFit="1" customWidth="1"/>
    <col min="128" max="128" width="31.28515625" bestFit="1" customWidth="1"/>
    <col min="129" max="129" width="15.140625" bestFit="1" customWidth="1"/>
    <col min="130" max="130" width="12.7109375" bestFit="1" customWidth="1"/>
    <col min="131" max="131" width="55.42578125" bestFit="1" customWidth="1"/>
    <col min="132" max="132" width="33.42578125" bestFit="1" customWidth="1"/>
    <col min="133" max="133" width="35.85546875" bestFit="1" customWidth="1"/>
    <col min="134" max="134" width="52.28515625" bestFit="1" customWidth="1"/>
    <col min="135" max="135" width="52.85546875" bestFit="1" customWidth="1"/>
    <col min="136" max="136" width="31.5703125" bestFit="1" customWidth="1"/>
    <col min="137" max="137" width="67.5703125" bestFit="1" customWidth="1"/>
    <col min="138" max="138" width="80.5703125" bestFit="1" customWidth="1"/>
    <col min="139" max="139" width="69" bestFit="1" customWidth="1"/>
    <col min="140" max="140" width="31" bestFit="1" customWidth="1"/>
    <col min="141" max="141" width="44.5703125" bestFit="1" customWidth="1"/>
    <col min="142" max="142" width="40.85546875" bestFit="1" customWidth="1"/>
    <col min="143" max="143" width="45" bestFit="1" customWidth="1"/>
    <col min="144" max="144" width="42.28515625" bestFit="1" customWidth="1"/>
    <col min="145" max="145" width="30" bestFit="1" customWidth="1"/>
    <col min="146" max="146" width="46.7109375" bestFit="1" customWidth="1"/>
    <col min="147" max="147" width="8.5703125" bestFit="1" customWidth="1"/>
    <col min="148" max="148" width="37" bestFit="1" customWidth="1"/>
    <col min="149" max="149" width="88.28515625" bestFit="1" customWidth="1"/>
    <col min="150" max="150" width="52.140625" bestFit="1" customWidth="1"/>
    <col min="151" max="151" width="22.85546875" bestFit="1" customWidth="1"/>
    <col min="152" max="152" width="37.140625" bestFit="1" customWidth="1"/>
    <col min="153" max="153" width="71.7109375" bestFit="1" customWidth="1"/>
    <col min="154" max="154" width="31.85546875" bestFit="1" customWidth="1"/>
    <col min="155" max="155" width="38.7109375" bestFit="1" customWidth="1"/>
    <col min="156" max="156" width="21.7109375" bestFit="1" customWidth="1"/>
    <col min="157" max="157" width="19.28515625" bestFit="1" customWidth="1"/>
    <col min="158" max="158" width="40.85546875" bestFit="1" customWidth="1"/>
    <col min="159" max="159" width="17.7109375" bestFit="1" customWidth="1"/>
    <col min="160" max="160" width="15.140625" bestFit="1" customWidth="1"/>
    <col min="161" max="161" width="81" bestFit="1" customWidth="1"/>
    <col min="162" max="162" width="52.28515625" bestFit="1" customWidth="1"/>
    <col min="163" max="163" width="34.42578125" bestFit="1" customWidth="1"/>
    <col min="164" max="164" width="39.7109375" bestFit="1" customWidth="1"/>
    <col min="165" max="165" width="17.28515625" bestFit="1" customWidth="1"/>
    <col min="166" max="166" width="75.7109375" bestFit="1" customWidth="1"/>
    <col min="167" max="167" width="49.5703125" bestFit="1" customWidth="1"/>
    <col min="168" max="169" width="25" bestFit="1" customWidth="1"/>
    <col min="170" max="170" width="19.85546875" bestFit="1" customWidth="1"/>
    <col min="171" max="171" width="42.85546875" bestFit="1" customWidth="1"/>
    <col min="172" max="172" width="88" bestFit="1" customWidth="1"/>
    <col min="173" max="173" width="29.140625" bestFit="1" customWidth="1"/>
    <col min="174" max="174" width="92.5703125" bestFit="1" customWidth="1"/>
    <col min="175" max="175" width="43.28515625" bestFit="1" customWidth="1"/>
    <col min="176" max="176" width="42.140625" bestFit="1" customWidth="1"/>
    <col min="177" max="177" width="11.28515625" bestFit="1" customWidth="1"/>
    <col min="178" max="178" width="9.140625" bestFit="1" customWidth="1"/>
    <col min="179" max="179" width="13.140625" bestFit="1" customWidth="1"/>
    <col min="180" max="180" width="60.42578125" bestFit="1" customWidth="1"/>
    <col min="181" max="181" width="22" bestFit="1" customWidth="1"/>
    <col min="182" max="182" width="25.140625" bestFit="1" customWidth="1"/>
    <col min="183" max="183" width="73.5703125" bestFit="1" customWidth="1"/>
    <col min="184" max="184" width="76.7109375" bestFit="1" customWidth="1"/>
    <col min="185" max="185" width="18" bestFit="1" customWidth="1"/>
    <col min="186" max="186" width="9.140625" bestFit="1" customWidth="1"/>
    <col min="187" max="187" width="7.7109375" bestFit="1" customWidth="1"/>
    <col min="188" max="188" width="12" bestFit="1" customWidth="1"/>
    <col min="189" max="189" width="8.42578125" bestFit="1" customWidth="1"/>
    <col min="190" max="190" width="21.140625" bestFit="1" customWidth="1"/>
    <col min="191" max="191" width="17.85546875" bestFit="1" customWidth="1"/>
    <col min="192" max="192" width="7.7109375" bestFit="1" customWidth="1"/>
    <col min="193" max="193" width="21" bestFit="1" customWidth="1"/>
    <col min="194" max="194" width="43" bestFit="1" customWidth="1"/>
    <col min="195" max="195" width="12" bestFit="1" customWidth="1"/>
    <col min="196" max="196" width="46.28515625" bestFit="1" customWidth="1"/>
    <col min="197" max="197" width="48.140625" bestFit="1" customWidth="1"/>
    <col min="198" max="198" width="9" bestFit="1" customWidth="1"/>
    <col min="199" max="199" width="9.140625" bestFit="1" customWidth="1"/>
    <col min="200" max="200" width="15.5703125" bestFit="1" customWidth="1"/>
    <col min="201" max="201" width="51.28515625" bestFit="1" customWidth="1"/>
    <col min="202" max="202" width="39.140625" bestFit="1" customWidth="1"/>
    <col min="203" max="203" width="42.42578125" bestFit="1" customWidth="1"/>
    <col min="204" max="204" width="20.28515625" bestFit="1" customWidth="1"/>
    <col min="205" max="205" width="23.42578125" bestFit="1" customWidth="1"/>
    <col min="206" max="206" width="106.5703125" bestFit="1" customWidth="1"/>
    <col min="207" max="207" width="9" bestFit="1" customWidth="1"/>
    <col min="208" max="208" width="7.5703125" bestFit="1" customWidth="1"/>
    <col min="209" max="209" width="9.140625" bestFit="1" customWidth="1"/>
    <col min="210" max="210" width="7.7109375" bestFit="1" customWidth="1"/>
    <col min="211" max="211" width="12" bestFit="1" customWidth="1"/>
    <col min="212" max="212" width="8.42578125" bestFit="1" customWidth="1"/>
    <col min="213" max="213" width="15.5703125" bestFit="1" customWidth="1"/>
    <col min="214" max="214" width="109.7109375" bestFit="1" customWidth="1"/>
    <col min="215" max="215" width="15.28515625" bestFit="1" customWidth="1"/>
    <col min="216" max="216" width="15.5703125" bestFit="1" customWidth="1"/>
    <col min="217" max="217" width="18.42578125" bestFit="1" customWidth="1"/>
    <col min="218" max="218" width="84.85546875" bestFit="1" customWidth="1"/>
    <col min="219" max="219" width="88.140625" bestFit="1" customWidth="1"/>
    <col min="220" max="220" width="56.85546875" bestFit="1" customWidth="1"/>
    <col min="221" max="221" width="6.85546875" bestFit="1" customWidth="1"/>
    <col min="222" max="222" width="9.140625" bestFit="1" customWidth="1"/>
    <col min="223" max="223" width="15.5703125" bestFit="1" customWidth="1"/>
    <col min="224" max="224" width="60" bestFit="1" customWidth="1"/>
    <col min="225" max="225" width="23.7109375" bestFit="1" customWidth="1"/>
    <col min="226" max="226" width="26.85546875" bestFit="1" customWidth="1"/>
    <col min="227" max="227" width="50" bestFit="1" customWidth="1"/>
    <col min="228" max="228" width="9.140625" bestFit="1" customWidth="1"/>
    <col min="229" max="229" width="7.7109375" bestFit="1" customWidth="1"/>
    <col min="230" max="230" width="15.5703125" bestFit="1" customWidth="1"/>
    <col min="231" max="231" width="53.140625" bestFit="1" customWidth="1"/>
    <col min="232" max="232" width="49.7109375" bestFit="1" customWidth="1"/>
    <col min="233" max="233" width="52.85546875" bestFit="1" customWidth="1"/>
    <col min="234" max="234" width="21.5703125" bestFit="1" customWidth="1"/>
    <col min="235" max="235" width="24.7109375" bestFit="1" customWidth="1"/>
    <col min="236" max="236" width="51.7109375" bestFit="1" customWidth="1"/>
    <col min="237" max="237" width="9.140625" bestFit="1" customWidth="1"/>
    <col min="238" max="238" width="12" bestFit="1" customWidth="1"/>
    <col min="239" max="239" width="55" bestFit="1" customWidth="1"/>
    <col min="240" max="240" width="17.85546875" bestFit="1" customWidth="1"/>
    <col min="241" max="241" width="21" bestFit="1" customWidth="1"/>
    <col min="242" max="242" width="114.5703125" bestFit="1" customWidth="1"/>
    <col min="243" max="243" width="117.7109375" bestFit="1" customWidth="1"/>
    <col min="244" max="244" width="43.28515625" bestFit="1" customWidth="1"/>
    <col min="245" max="245" width="9.140625" bestFit="1" customWidth="1"/>
    <col min="246" max="246" width="46.5703125" bestFit="1" customWidth="1"/>
    <col min="247" max="247" width="56.42578125" bestFit="1" customWidth="1"/>
    <col min="248" max="248" width="59.5703125" bestFit="1" customWidth="1"/>
    <col min="249" max="249" width="75.5703125" bestFit="1" customWidth="1"/>
    <col min="250" max="250" width="7.7109375" bestFit="1" customWidth="1"/>
    <col min="251" max="251" width="78.7109375" bestFit="1" customWidth="1"/>
    <col min="252" max="252" width="60.7109375" bestFit="1" customWidth="1"/>
    <col min="253" max="253" width="9.140625" bestFit="1" customWidth="1"/>
    <col min="254" max="254" width="63.85546875" bestFit="1" customWidth="1"/>
    <col min="255" max="255" width="64.85546875" bestFit="1" customWidth="1"/>
    <col min="256" max="256" width="9.140625" bestFit="1" customWidth="1"/>
    <col min="257" max="257" width="68" bestFit="1" customWidth="1"/>
    <col min="258" max="258" width="29.7109375" bestFit="1" customWidth="1"/>
    <col min="259" max="259" width="7.5703125" bestFit="1" customWidth="1"/>
    <col min="260" max="260" width="32.85546875" bestFit="1" customWidth="1"/>
    <col min="261" max="261" width="27" bestFit="1" customWidth="1"/>
    <col min="262" max="262" width="30.28515625" bestFit="1" customWidth="1"/>
    <col min="263" max="263" width="60.5703125" bestFit="1" customWidth="1"/>
    <col min="264" max="264" width="63.7109375" bestFit="1" customWidth="1"/>
    <col min="265" max="265" width="97.5703125" bestFit="1" customWidth="1"/>
    <col min="266" max="266" width="100.85546875" bestFit="1" customWidth="1"/>
    <col min="267" max="267" width="66.42578125" bestFit="1" customWidth="1"/>
    <col min="268" max="268" width="69.5703125" bestFit="1" customWidth="1"/>
    <col min="269" max="269" width="51.140625" bestFit="1" customWidth="1"/>
    <col min="270" max="270" width="54.28515625" bestFit="1" customWidth="1"/>
    <col min="271" max="271" width="45.42578125" bestFit="1" customWidth="1"/>
    <col min="272" max="272" width="15.5703125" bestFit="1" customWidth="1"/>
    <col min="273" max="273" width="48.5703125" bestFit="1" customWidth="1"/>
    <col min="274" max="274" width="16.42578125" bestFit="1" customWidth="1"/>
    <col min="275" max="275" width="9.140625" bestFit="1" customWidth="1"/>
    <col min="276" max="276" width="15.5703125" bestFit="1" customWidth="1"/>
    <col min="277" max="277" width="19.5703125" bestFit="1" customWidth="1"/>
    <col min="278" max="278" width="26.28515625" bestFit="1" customWidth="1"/>
    <col min="279" max="279" width="9.140625" bestFit="1" customWidth="1"/>
    <col min="280" max="280" width="7.7109375" bestFit="1" customWidth="1"/>
    <col min="281" max="281" width="8.42578125" bestFit="1" customWidth="1"/>
    <col min="282" max="282" width="29.42578125" bestFit="1" customWidth="1"/>
    <col min="283" max="283" width="27.140625" bestFit="1" customWidth="1"/>
    <col min="284" max="284" width="30.42578125" bestFit="1" customWidth="1"/>
    <col min="285" max="285" width="32.42578125" bestFit="1" customWidth="1"/>
    <col min="286" max="286" width="9" bestFit="1" customWidth="1"/>
    <col min="287" max="287" width="7.5703125" bestFit="1" customWidth="1"/>
    <col min="288" max="288" width="7.28515625" bestFit="1" customWidth="1"/>
    <col min="289" max="289" width="9.140625" bestFit="1" customWidth="1"/>
    <col min="290" max="290" width="12" bestFit="1" customWidth="1"/>
    <col min="291" max="291" width="16" bestFit="1" customWidth="1"/>
    <col min="292" max="292" width="15.5703125" bestFit="1" customWidth="1"/>
    <col min="293" max="293" width="35.5703125" bestFit="1" customWidth="1"/>
    <col min="294" max="294" width="78" bestFit="1" customWidth="1"/>
    <col min="295" max="295" width="81.140625" bestFit="1" customWidth="1"/>
    <col min="296" max="296" width="71" bestFit="1" customWidth="1"/>
    <col min="297" max="297" width="15.5703125" bestFit="1" customWidth="1"/>
    <col min="298" max="298" width="74.140625" bestFit="1" customWidth="1"/>
    <col min="299" max="299" width="50" bestFit="1" customWidth="1"/>
    <col min="300" max="300" width="53.140625" bestFit="1" customWidth="1"/>
    <col min="301" max="301" width="36.140625" bestFit="1" customWidth="1"/>
    <col min="302" max="302" width="39.28515625" bestFit="1" customWidth="1"/>
    <col min="303" max="303" width="47.7109375" bestFit="1" customWidth="1"/>
    <col min="304" max="304" width="15.5703125" bestFit="1" customWidth="1"/>
    <col min="305" max="305" width="51" bestFit="1" customWidth="1"/>
    <col min="306" max="306" width="15.5703125" bestFit="1" customWidth="1"/>
    <col min="307" max="307" width="14" bestFit="1" customWidth="1"/>
    <col min="308" max="308" width="65.140625" bestFit="1" customWidth="1"/>
    <col min="309" max="309" width="68.28515625" bestFit="1" customWidth="1"/>
    <col min="310" max="310" width="35.7109375" bestFit="1" customWidth="1"/>
    <col min="311" max="311" width="7.7109375" bestFit="1" customWidth="1"/>
    <col min="312" max="312" width="38.85546875" bestFit="1" customWidth="1"/>
    <col min="313" max="313" width="62.42578125" bestFit="1" customWidth="1"/>
    <col min="314" max="314" width="9" bestFit="1" customWidth="1"/>
    <col min="315" max="315" width="9.140625" bestFit="1" customWidth="1"/>
    <col min="316" max="316" width="7.7109375" bestFit="1" customWidth="1"/>
    <col min="317" max="317" width="15.5703125" bestFit="1" customWidth="1"/>
    <col min="318" max="318" width="65.5703125" bestFit="1" customWidth="1"/>
    <col min="319" max="319" width="46.28515625" bestFit="1" customWidth="1"/>
    <col min="320" max="320" width="9" bestFit="1" customWidth="1"/>
    <col min="321" max="321" width="7.5703125" bestFit="1" customWidth="1"/>
    <col min="322" max="322" width="9.140625" bestFit="1" customWidth="1"/>
    <col min="323" max="323" width="7.7109375" bestFit="1" customWidth="1"/>
    <col min="324" max="324" width="12" bestFit="1" customWidth="1"/>
    <col min="325" max="325" width="8.42578125" bestFit="1" customWidth="1"/>
    <col min="326" max="326" width="15.5703125" bestFit="1" customWidth="1"/>
    <col min="327" max="327" width="49.42578125" bestFit="1" customWidth="1"/>
    <col min="328" max="328" width="12.5703125" bestFit="1" customWidth="1"/>
    <col min="329" max="329" width="9.140625" bestFit="1" customWidth="1"/>
    <col min="330" max="330" width="7.7109375" bestFit="1" customWidth="1"/>
    <col min="331" max="331" width="12" bestFit="1" customWidth="1"/>
    <col min="332" max="332" width="8.42578125" bestFit="1" customWidth="1"/>
    <col min="333" max="333" width="15.5703125" bestFit="1" customWidth="1"/>
    <col min="334" max="334" width="15.7109375" bestFit="1" customWidth="1"/>
    <col min="335" max="335" width="13.140625" bestFit="1" customWidth="1"/>
    <col min="336" max="336" width="9" bestFit="1" customWidth="1"/>
    <col min="337" max="337" width="9.140625" bestFit="1" customWidth="1"/>
    <col min="338" max="338" width="7.7109375" bestFit="1" customWidth="1"/>
    <col min="339" max="339" width="8.42578125" bestFit="1" customWidth="1"/>
    <col min="340" max="340" width="15.5703125" bestFit="1" customWidth="1"/>
    <col min="341" max="341" width="16.28515625" bestFit="1" customWidth="1"/>
    <col min="342" max="342" width="34.42578125" bestFit="1" customWidth="1"/>
    <col min="343" max="343" width="15.5703125" bestFit="1" customWidth="1"/>
    <col min="344" max="344" width="37.5703125" bestFit="1" customWidth="1"/>
    <col min="345" max="345" width="94.42578125" bestFit="1" customWidth="1"/>
    <col min="346" max="346" width="7.7109375" bestFit="1" customWidth="1"/>
    <col min="347" max="347" width="97.5703125" bestFit="1" customWidth="1"/>
    <col min="348" max="348" width="50.140625" bestFit="1" customWidth="1"/>
    <col min="349" max="349" width="53.28515625" bestFit="1" customWidth="1"/>
    <col min="350" max="350" width="17.42578125" bestFit="1" customWidth="1"/>
    <col min="351" max="351" width="7.7109375" bestFit="1" customWidth="1"/>
    <col min="352" max="352" width="20.5703125" bestFit="1" customWidth="1"/>
    <col min="353" max="353" width="37.140625" bestFit="1" customWidth="1"/>
    <col min="354" max="354" width="6.85546875" bestFit="1" customWidth="1"/>
    <col min="355" max="355" width="9.140625" bestFit="1" customWidth="1"/>
    <col min="356" max="356" width="7.7109375" bestFit="1" customWidth="1"/>
    <col min="357" max="357" width="12" bestFit="1" customWidth="1"/>
    <col min="358" max="358" width="40.28515625" bestFit="1" customWidth="1"/>
    <col min="359" max="359" width="38.140625" bestFit="1" customWidth="1"/>
    <col min="360" max="360" width="41.28515625" bestFit="1" customWidth="1"/>
    <col min="361" max="361" width="31.5703125" bestFit="1" customWidth="1"/>
    <col min="362" max="362" width="9.140625" bestFit="1" customWidth="1"/>
    <col min="363" max="363" width="7.7109375" bestFit="1" customWidth="1"/>
    <col min="364" max="364" width="34.7109375" bestFit="1" customWidth="1"/>
    <col min="365" max="365" width="47.28515625" bestFit="1" customWidth="1"/>
    <col min="366" max="366" width="7.5703125" bestFit="1" customWidth="1"/>
    <col min="367" max="367" width="9.140625" bestFit="1" customWidth="1"/>
    <col min="368" max="368" width="7.7109375" bestFit="1" customWidth="1"/>
    <col min="369" max="369" width="50.5703125" bestFit="1" customWidth="1"/>
    <col min="370" max="370" width="20.140625" bestFit="1" customWidth="1"/>
    <col min="371" max="371" width="9.140625" bestFit="1" customWidth="1"/>
    <col min="372" max="372" width="7.7109375" bestFit="1" customWidth="1"/>
    <col min="373" max="373" width="23.28515625" bestFit="1" customWidth="1"/>
    <col min="374" max="374" width="41.28515625" bestFit="1" customWidth="1"/>
    <col min="375" max="375" width="9.140625" bestFit="1" customWidth="1"/>
    <col min="376" max="376" width="44.42578125" bestFit="1" customWidth="1"/>
    <col min="377" max="377" width="42.7109375" bestFit="1" customWidth="1"/>
    <col min="378" max="378" width="8" bestFit="1" customWidth="1"/>
    <col min="379" max="379" width="9.140625" bestFit="1" customWidth="1"/>
    <col min="380" max="380" width="9.5703125" bestFit="1" customWidth="1"/>
    <col min="381" max="381" width="45.85546875" bestFit="1" customWidth="1"/>
    <col min="382" max="382" width="55.85546875" bestFit="1" customWidth="1"/>
    <col min="383" max="383" width="9" bestFit="1" customWidth="1"/>
    <col min="384" max="384" width="9.140625" bestFit="1" customWidth="1"/>
    <col min="385" max="385" width="7.7109375" bestFit="1" customWidth="1"/>
    <col min="386" max="386" width="12" bestFit="1" customWidth="1"/>
    <col min="387" max="387" width="15.5703125" bestFit="1" customWidth="1"/>
    <col min="388" max="388" width="59.140625" bestFit="1" customWidth="1"/>
    <col min="389" max="389" width="49.140625" bestFit="1" customWidth="1"/>
    <col min="390" max="390" width="52.28515625" bestFit="1" customWidth="1"/>
    <col min="391" max="391" width="20.5703125" bestFit="1" customWidth="1"/>
    <col min="392" max="392" width="23.7109375" bestFit="1" customWidth="1"/>
    <col min="393" max="393" width="35.28515625" bestFit="1" customWidth="1"/>
    <col min="394" max="394" width="9" bestFit="1" customWidth="1"/>
    <col min="395" max="395" width="7.5703125" bestFit="1" customWidth="1"/>
    <col min="396" max="396" width="6.85546875" bestFit="1" customWidth="1"/>
    <col min="397" max="397" width="9.140625" bestFit="1" customWidth="1"/>
    <col min="398" max="398" width="7.7109375" bestFit="1" customWidth="1"/>
    <col min="399" max="399" width="12" bestFit="1" customWidth="1"/>
    <col min="400" max="400" width="8.42578125" bestFit="1" customWidth="1"/>
    <col min="401" max="401" width="15.5703125" bestFit="1" customWidth="1"/>
    <col min="402" max="402" width="38.5703125" bestFit="1" customWidth="1"/>
    <col min="403" max="403" width="39.5703125" bestFit="1" customWidth="1"/>
    <col min="404" max="404" width="42.85546875" bestFit="1" customWidth="1"/>
    <col min="405" max="405" width="108.7109375" bestFit="1" customWidth="1"/>
    <col min="406" max="406" width="9.140625" bestFit="1" customWidth="1"/>
    <col min="407" max="407" width="7.7109375" bestFit="1" customWidth="1"/>
    <col min="408" max="408" width="111.85546875" bestFit="1" customWidth="1"/>
    <col min="409" max="409" width="44.7109375" bestFit="1" customWidth="1"/>
    <col min="410" max="410" width="7.7109375" bestFit="1" customWidth="1"/>
    <col min="411" max="411" width="15.5703125" bestFit="1" customWidth="1"/>
    <col min="412" max="412" width="47.85546875" bestFit="1" customWidth="1"/>
    <col min="413" max="413" width="103.7109375" bestFit="1" customWidth="1"/>
    <col min="414" max="414" width="106.85546875" bestFit="1" customWidth="1"/>
    <col min="415" max="415" width="56.42578125" bestFit="1" customWidth="1"/>
    <col min="416" max="416" width="9.140625" bestFit="1" customWidth="1"/>
    <col min="417" max="417" width="59.5703125" bestFit="1" customWidth="1"/>
    <col min="418" max="418" width="44.140625" bestFit="1" customWidth="1"/>
    <col min="419" max="419" width="47.28515625" bestFit="1" customWidth="1"/>
    <col min="420" max="420" width="70.7109375" bestFit="1" customWidth="1"/>
    <col min="421" max="421" width="9" bestFit="1" customWidth="1"/>
    <col min="422" max="422" width="6.85546875" bestFit="1" customWidth="1"/>
    <col min="423" max="423" width="9.140625" bestFit="1" customWidth="1"/>
    <col min="424" max="424" width="7.7109375" bestFit="1" customWidth="1"/>
    <col min="425" max="425" width="12" bestFit="1" customWidth="1"/>
    <col min="426" max="426" width="15.5703125" bestFit="1" customWidth="1"/>
    <col min="427" max="427" width="73.85546875" bestFit="1" customWidth="1"/>
    <col min="428" max="428" width="42.7109375" bestFit="1" customWidth="1"/>
    <col min="429" max="429" width="12.42578125" bestFit="1" customWidth="1"/>
    <col min="430" max="430" width="16" bestFit="1" customWidth="1"/>
    <col min="431" max="431" width="45.85546875" bestFit="1" customWidth="1"/>
    <col min="432" max="432" width="19.7109375" bestFit="1" customWidth="1"/>
    <col min="433" max="433" width="22.85546875" bestFit="1" customWidth="1"/>
    <col min="434" max="434" width="62.28515625" bestFit="1" customWidth="1"/>
    <col min="435" max="435" width="9" bestFit="1" customWidth="1"/>
    <col min="436" max="436" width="6.85546875" bestFit="1" customWidth="1"/>
    <col min="437" max="437" width="9.140625" bestFit="1" customWidth="1"/>
    <col min="438" max="438" width="7.7109375" bestFit="1" customWidth="1"/>
    <col min="439" max="439" width="12" bestFit="1" customWidth="1"/>
    <col min="440" max="440" width="8.42578125" bestFit="1" customWidth="1"/>
    <col min="441" max="441" width="65.42578125" bestFit="1" customWidth="1"/>
    <col min="442" max="442" width="41.7109375" bestFit="1" customWidth="1"/>
    <col min="443" max="443" width="44.85546875" bestFit="1" customWidth="1"/>
    <col min="444" max="444" width="11.85546875" bestFit="1" customWidth="1"/>
    <col min="446" max="446" width="15" bestFit="1" customWidth="1"/>
    <col min="447" max="447" width="12" bestFit="1" customWidth="1"/>
    <col min="448" max="448" width="11.28515625" bestFit="1" customWidth="1"/>
    <col min="449" max="449" width="22.7109375" bestFit="1" customWidth="1"/>
    <col min="450" max="450" width="12" bestFit="1" customWidth="1"/>
    <col min="451" max="451" width="26" bestFit="1" customWidth="1"/>
    <col min="452" max="452" width="33.140625" bestFit="1" customWidth="1"/>
    <col min="453" max="453" width="9" bestFit="1" customWidth="1"/>
    <col min="454" max="454" width="9.140625" bestFit="1" customWidth="1"/>
    <col min="455" max="455" width="7.7109375" bestFit="1" customWidth="1"/>
    <col min="456" max="456" width="8.42578125" bestFit="1" customWidth="1"/>
    <col min="457" max="457" width="15.5703125" bestFit="1" customWidth="1"/>
    <col min="458" max="458" width="36.28515625" bestFit="1" customWidth="1"/>
    <col min="459" max="459" width="17" bestFit="1" customWidth="1"/>
    <col min="460" max="460" width="20.140625" bestFit="1" customWidth="1"/>
    <col min="461" max="461" width="14.5703125" bestFit="1" customWidth="1"/>
    <col min="462" max="462" width="9.140625" bestFit="1" customWidth="1"/>
    <col min="463" max="463" width="7.7109375" bestFit="1" customWidth="1"/>
    <col min="464" max="464" width="15.5703125" bestFit="1" customWidth="1"/>
    <col min="465" max="465" width="17.85546875" bestFit="1" customWidth="1"/>
    <col min="466" max="466" width="57.28515625" bestFit="1" customWidth="1"/>
    <col min="467" max="467" width="60.42578125" bestFit="1" customWidth="1"/>
    <col min="468" max="468" width="35.28515625" bestFit="1" customWidth="1"/>
    <col min="469" max="469" width="38.5703125" bestFit="1" customWidth="1"/>
    <col min="470" max="470" width="37.7109375" bestFit="1" customWidth="1"/>
    <col min="471" max="471" width="40.85546875" bestFit="1" customWidth="1"/>
    <col min="472" max="472" width="54.140625" bestFit="1" customWidth="1"/>
    <col min="473" max="473" width="57.28515625" bestFit="1" customWidth="1"/>
    <col min="474" max="474" width="54.7109375" bestFit="1" customWidth="1"/>
    <col min="475" max="475" width="57.85546875" bestFit="1" customWidth="1"/>
    <col min="476" max="476" width="33.42578125" bestFit="1" customWidth="1"/>
    <col min="477" max="477" width="36.5703125" bestFit="1" customWidth="1"/>
    <col min="478" max="478" width="69.42578125" bestFit="1" customWidth="1"/>
    <col min="479" max="479" width="6.85546875" bestFit="1" customWidth="1"/>
    <col min="480" max="480" width="9.140625" bestFit="1" customWidth="1"/>
    <col min="481" max="481" width="72.5703125" bestFit="1" customWidth="1"/>
    <col min="482" max="482" width="82.42578125" bestFit="1" customWidth="1"/>
    <col min="484" max="484" width="7.7109375" bestFit="1" customWidth="1"/>
    <col min="485" max="485" width="12" bestFit="1" customWidth="1"/>
    <col min="486" max="486" width="85.5703125" bestFit="1" customWidth="1"/>
    <col min="487" max="487" width="70.85546875" bestFit="1" customWidth="1"/>
    <col min="488" max="488" width="7.7109375" bestFit="1" customWidth="1"/>
    <col min="489" max="489" width="74" bestFit="1" customWidth="1"/>
    <col min="490" max="490" width="32.85546875" bestFit="1" customWidth="1"/>
    <col min="491" max="491" width="9" bestFit="1" customWidth="1"/>
    <col min="492" max="492" width="9.140625" bestFit="1" customWidth="1"/>
    <col min="493" max="493" width="7.7109375" bestFit="1" customWidth="1"/>
    <col min="494" max="494" width="8.42578125" bestFit="1" customWidth="1"/>
    <col min="495" max="495" width="15.5703125" bestFit="1" customWidth="1"/>
    <col min="496" max="496" width="36" bestFit="1" customWidth="1"/>
    <col min="497" max="497" width="46.42578125" bestFit="1" customWidth="1"/>
    <col min="498" max="498" width="7.7109375" bestFit="1" customWidth="1"/>
    <col min="499" max="499" width="49.5703125" bestFit="1" customWidth="1"/>
    <col min="500" max="500" width="42.7109375" bestFit="1" customWidth="1"/>
    <col min="501" max="501" width="45.85546875" bestFit="1" customWidth="1"/>
    <col min="502" max="502" width="46.85546875" bestFit="1" customWidth="1"/>
    <col min="503" max="503" width="50" bestFit="1" customWidth="1"/>
    <col min="504" max="504" width="44.140625" bestFit="1" customWidth="1"/>
    <col min="505" max="505" width="9" bestFit="1" customWidth="1"/>
    <col min="506" max="506" width="9.140625" bestFit="1" customWidth="1"/>
    <col min="507" max="507" width="7.7109375" bestFit="1" customWidth="1"/>
    <col min="508" max="508" width="12" bestFit="1" customWidth="1"/>
    <col min="509" max="509" width="47.28515625" bestFit="1" customWidth="1"/>
    <col min="510" max="510" width="31.85546875" bestFit="1" customWidth="1"/>
    <col min="511" max="511" width="15.5703125" bestFit="1" customWidth="1"/>
    <col min="512" max="512" width="35" bestFit="1" customWidth="1"/>
    <col min="513" max="513" width="48.5703125" bestFit="1" customWidth="1"/>
    <col min="514" max="514" width="51.7109375" bestFit="1" customWidth="1"/>
    <col min="515" max="515" width="10.42578125" bestFit="1" customWidth="1"/>
    <col min="516" max="516" width="13.5703125" bestFit="1" customWidth="1"/>
    <col min="517" max="517" width="38.85546875" bestFit="1" customWidth="1"/>
    <col min="518" max="518" width="9.140625" bestFit="1" customWidth="1"/>
    <col min="519" max="519" width="15.5703125" bestFit="1" customWidth="1"/>
    <col min="520" max="520" width="42.140625" bestFit="1" customWidth="1"/>
    <col min="521" max="521" width="90.140625" bestFit="1" customWidth="1"/>
    <col min="522" max="522" width="93.28515625" bestFit="1" customWidth="1"/>
    <col min="523" max="523" width="54" bestFit="1" customWidth="1"/>
    <col min="524" max="524" width="9.140625" bestFit="1" customWidth="1"/>
    <col min="525" max="525" width="57.140625" bestFit="1" customWidth="1"/>
    <col min="526" max="526" width="24.7109375" bestFit="1" customWidth="1"/>
    <col min="527" max="527" width="27.85546875" bestFit="1" customWidth="1"/>
    <col min="528" max="528" width="39" bestFit="1" customWidth="1"/>
    <col min="529" max="529" width="9.5703125" bestFit="1" customWidth="1"/>
    <col min="530" max="530" width="12.42578125" bestFit="1" customWidth="1"/>
    <col min="531" max="531" width="42.28515625" bestFit="1" customWidth="1"/>
    <col min="532" max="532" width="73.5703125" bestFit="1" customWidth="1"/>
    <col min="533" max="533" width="9.140625" bestFit="1" customWidth="1"/>
    <col min="534" max="534" width="13.140625" bestFit="1" customWidth="1"/>
    <col min="535" max="535" width="76.7109375" bestFit="1" customWidth="1"/>
    <col min="536" max="536" width="33.7109375" bestFit="1" customWidth="1"/>
    <col min="537" max="537" width="9.140625" bestFit="1" customWidth="1"/>
    <col min="538" max="538" width="7.7109375" bestFit="1" customWidth="1"/>
    <col min="539" max="539" width="8.42578125" bestFit="1" customWidth="1"/>
    <col min="540" max="540" width="15.5703125" bestFit="1" customWidth="1"/>
    <col min="541" max="541" width="36.85546875" bestFit="1" customWidth="1"/>
    <col min="542" max="542" width="40.5703125" bestFit="1" customWidth="1"/>
    <col min="543" max="543" width="43.7109375" bestFit="1" customWidth="1"/>
    <col min="544" max="544" width="23.5703125" bestFit="1" customWidth="1"/>
    <col min="545" max="545" width="9.140625" bestFit="1" customWidth="1"/>
    <col min="546" max="546" width="26.7109375" bestFit="1" customWidth="1"/>
    <col min="547" max="547" width="21.140625" bestFit="1" customWidth="1"/>
    <col min="548" max="548" width="9.140625" bestFit="1" customWidth="1"/>
    <col min="549" max="549" width="24.28515625" bestFit="1" customWidth="1"/>
    <col min="550" max="550" width="42.7109375" bestFit="1" customWidth="1"/>
    <col min="551" max="551" width="45.85546875" bestFit="1" customWidth="1"/>
    <col min="552" max="552" width="19.5703125" bestFit="1" customWidth="1"/>
    <col min="553" max="553" width="12" bestFit="1" customWidth="1"/>
    <col min="554" max="554" width="12.42578125" bestFit="1" customWidth="1"/>
    <col min="555" max="555" width="22.7109375" bestFit="1" customWidth="1"/>
    <col min="556" max="556" width="17" bestFit="1" customWidth="1"/>
    <col min="557" max="557" width="20.140625" bestFit="1" customWidth="1"/>
    <col min="558" max="558" width="82.85546875" bestFit="1" customWidth="1"/>
    <col min="559" max="559" width="9" bestFit="1" customWidth="1"/>
    <col min="560" max="560" width="6.85546875" bestFit="1" customWidth="1"/>
    <col min="561" max="561" width="9.140625" bestFit="1" customWidth="1"/>
    <col min="562" max="562" width="7.7109375" bestFit="1" customWidth="1"/>
    <col min="563" max="563" width="12" bestFit="1" customWidth="1"/>
    <col min="564" max="564" width="86" bestFit="1" customWidth="1"/>
    <col min="565" max="565" width="54.140625" bestFit="1" customWidth="1"/>
    <col min="566" max="566" width="57.28515625" bestFit="1" customWidth="1"/>
    <col min="567" max="567" width="36.28515625" bestFit="1" customWidth="1"/>
    <col min="568" max="568" width="39.42578125" bestFit="1" customWidth="1"/>
    <col min="569" max="569" width="41.5703125" bestFit="1" customWidth="1"/>
    <col min="570" max="570" width="6.85546875" bestFit="1" customWidth="1"/>
    <col min="571" max="571" width="9.140625" bestFit="1" customWidth="1"/>
    <col min="572" max="572" width="7.7109375" bestFit="1" customWidth="1"/>
    <col min="573" max="573" width="12" bestFit="1" customWidth="1"/>
    <col min="574" max="574" width="8.42578125" bestFit="1" customWidth="1"/>
    <col min="575" max="575" width="15.5703125" bestFit="1" customWidth="1"/>
    <col min="576" max="576" width="44.7109375" bestFit="1" customWidth="1"/>
    <col min="577" max="577" width="19.140625" bestFit="1" customWidth="1"/>
    <col min="578" max="578" width="22.28515625" bestFit="1" customWidth="1"/>
    <col min="579" max="579" width="77.5703125" bestFit="1" customWidth="1"/>
    <col min="580" max="580" width="9" bestFit="1" customWidth="1"/>
    <col min="581" max="581" width="6.85546875" bestFit="1" customWidth="1"/>
    <col min="582" max="582" width="9.140625" bestFit="1" customWidth="1"/>
    <col min="583" max="583" width="7.7109375" bestFit="1" customWidth="1"/>
    <col min="584" max="584" width="12" bestFit="1" customWidth="1"/>
    <col min="585" max="585" width="8.42578125" bestFit="1" customWidth="1"/>
    <col min="586" max="586" width="15.5703125" bestFit="1" customWidth="1"/>
    <col min="587" max="587" width="80.7109375" bestFit="1" customWidth="1"/>
    <col min="588" max="588" width="51.42578125" bestFit="1" customWidth="1"/>
    <col min="589" max="589" width="12" bestFit="1" customWidth="1"/>
    <col min="590" max="590" width="54.7109375" bestFit="1" customWidth="1"/>
    <col min="591" max="591" width="26.85546875" bestFit="1" customWidth="1"/>
    <col min="593" max="593" width="30.140625" bestFit="1" customWidth="1"/>
    <col min="594" max="594" width="26.85546875" bestFit="1" customWidth="1"/>
    <col min="595" max="595" width="30.140625" bestFit="1" customWidth="1"/>
    <col min="596" max="596" width="21.7109375" bestFit="1" customWidth="1"/>
    <col min="597" max="597" width="9.140625" bestFit="1" customWidth="1"/>
    <col min="598" max="598" width="7.7109375" bestFit="1" customWidth="1"/>
    <col min="599" max="599" width="24.85546875" bestFit="1" customWidth="1"/>
    <col min="600" max="600" width="44.7109375" bestFit="1" customWidth="1"/>
    <col min="601" max="601" width="47.85546875" bestFit="1" customWidth="1"/>
    <col min="602" max="602" width="89.85546875" bestFit="1" customWidth="1"/>
    <col min="603" max="603" width="9" bestFit="1" customWidth="1"/>
    <col min="604" max="604" width="9.140625" bestFit="1" customWidth="1"/>
    <col min="605" max="605" width="15.5703125" bestFit="1" customWidth="1"/>
    <col min="606" max="606" width="93" bestFit="1" customWidth="1"/>
    <col min="607" max="607" width="31" bestFit="1" customWidth="1"/>
    <col min="608" max="608" width="9.140625" bestFit="1" customWidth="1"/>
    <col min="609" max="609" width="34.28515625" bestFit="1" customWidth="1"/>
    <col min="610" max="610" width="94.42578125" bestFit="1" customWidth="1"/>
    <col min="611" max="611" width="9.140625" bestFit="1" customWidth="1"/>
    <col min="612" max="612" width="7.7109375" bestFit="1" customWidth="1"/>
    <col min="613" max="613" width="97.5703125" bestFit="1" customWidth="1"/>
    <col min="614" max="614" width="45.140625" bestFit="1" customWidth="1"/>
    <col min="615" max="615" width="48.28515625" bestFit="1" customWidth="1"/>
    <col min="616" max="616" width="44" bestFit="1" customWidth="1"/>
    <col min="617" max="617" width="47.140625" bestFit="1" customWidth="1"/>
    <col min="618" max="618" width="11.28515625" bestFit="1" customWidth="1"/>
    <col min="619" max="619" width="74.42578125" bestFit="1" customWidth="1"/>
    <col min="620" max="620" width="9" bestFit="1" customWidth="1"/>
    <col min="621" max="621" width="7.5703125" bestFit="1" customWidth="1"/>
    <col min="623" max="623" width="7.7109375" bestFit="1" customWidth="1"/>
    <col min="624" max="624" width="12" bestFit="1" customWidth="1"/>
    <col min="625" max="625" width="8.42578125" bestFit="1" customWidth="1"/>
    <col min="626" max="626" width="15.5703125" bestFit="1" customWidth="1"/>
    <col min="627" max="627" width="77.5703125" bestFit="1" customWidth="1"/>
    <col min="628" max="628" width="29.7109375" bestFit="1" customWidth="1"/>
    <col min="629" max="629" width="32.85546875" bestFit="1" customWidth="1"/>
    <col min="630" max="630" width="13.85546875" bestFit="1" customWidth="1"/>
    <col min="631" max="631" width="72.5703125" bestFit="1" customWidth="1"/>
    <col min="632" max="632" width="9" bestFit="1" customWidth="1"/>
    <col min="633" max="633" width="7.5703125" bestFit="1" customWidth="1"/>
    <col min="635" max="635" width="7.7109375" bestFit="1" customWidth="1"/>
    <col min="636" max="636" width="12" bestFit="1" customWidth="1"/>
    <col min="637" max="637" width="15.5703125" bestFit="1" customWidth="1"/>
    <col min="638" max="638" width="75.85546875" bestFit="1" customWidth="1"/>
    <col min="639" max="639" width="13.85546875" bestFit="1" customWidth="1"/>
    <col min="640" max="640" width="34" bestFit="1" customWidth="1"/>
    <col min="641" max="641" width="37.140625" bestFit="1" customWidth="1"/>
    <col min="642" max="642" width="15.28515625" bestFit="1" customWidth="1"/>
    <col min="643" max="643" width="15.5703125" bestFit="1" customWidth="1"/>
    <col min="644" max="644" width="18.42578125" bestFit="1" customWidth="1"/>
    <col min="645" max="645" width="13.85546875" bestFit="1" customWidth="1"/>
    <col min="646" max="646" width="16.42578125" bestFit="1" customWidth="1"/>
    <col min="648" max="648" width="15.5703125" bestFit="1" customWidth="1"/>
    <col min="649" max="649" width="19.5703125" bestFit="1" customWidth="1"/>
    <col min="650" max="650" width="13.85546875" bestFit="1" customWidth="1"/>
    <col min="651" max="651" width="21.7109375" bestFit="1" customWidth="1"/>
    <col min="653" max="653" width="7.7109375" bestFit="1" customWidth="1"/>
    <col min="654" max="654" width="24.85546875" bestFit="1" customWidth="1"/>
    <col min="655" max="655" width="13.85546875" bestFit="1" customWidth="1"/>
    <col min="656" max="656" width="44.7109375" bestFit="1" customWidth="1"/>
    <col min="657" max="657" width="47.85546875" bestFit="1" customWidth="1"/>
    <col min="658" max="658" width="13.85546875" bestFit="1" customWidth="1"/>
    <col min="659" max="659" width="90.140625" bestFit="1" customWidth="1"/>
    <col min="660" max="660" width="93.28515625" bestFit="1" customWidth="1"/>
    <col min="661" max="661" width="13.85546875" bestFit="1" customWidth="1"/>
    <col min="662" max="662" width="54" bestFit="1" customWidth="1"/>
    <col min="664" max="664" width="57.140625" bestFit="1" customWidth="1"/>
    <col min="665" max="665" width="24.7109375" bestFit="1" customWidth="1"/>
    <col min="666" max="666" width="27.85546875" bestFit="1" customWidth="1"/>
    <col min="667" max="667" width="13.85546875" bestFit="1" customWidth="1"/>
    <col min="668" max="668" width="41.7109375" bestFit="1" customWidth="1"/>
    <col min="669" max="669" width="44.85546875" bestFit="1" customWidth="1"/>
    <col min="670" max="670" width="13.85546875" bestFit="1" customWidth="1"/>
    <col min="671" max="671" width="44.140625" bestFit="1" customWidth="1"/>
    <col min="672" max="672" width="47.28515625" bestFit="1" customWidth="1"/>
    <col min="673" max="673" width="13.85546875" bestFit="1" customWidth="1"/>
    <col min="674" max="674" width="53.28515625" bestFit="1" customWidth="1"/>
    <col min="675" max="675" width="6.85546875" bestFit="1" customWidth="1"/>
    <col min="677" max="677" width="7.7109375" bestFit="1" customWidth="1"/>
    <col min="678" max="678" width="12" bestFit="1" customWidth="1"/>
    <col min="679" max="679" width="15.5703125" bestFit="1" customWidth="1"/>
    <col min="680" max="680" width="56.42578125" bestFit="1" customWidth="1"/>
    <col min="681" max="681" width="13.85546875" bestFit="1" customWidth="1"/>
    <col min="682" max="682" width="53" bestFit="1" customWidth="1"/>
    <col min="683" max="683" width="6.85546875" bestFit="1" customWidth="1"/>
    <col min="685" max="685" width="12" bestFit="1" customWidth="1"/>
    <col min="686" max="686" width="15.5703125" bestFit="1" customWidth="1"/>
    <col min="687" max="687" width="56.140625" bestFit="1" customWidth="1"/>
    <col min="688" max="688" width="13.85546875" bestFit="1" customWidth="1"/>
    <col min="689" max="689" width="84.85546875" bestFit="1" customWidth="1"/>
    <col min="690" max="690" width="88.140625" bestFit="1" customWidth="1"/>
    <col min="691" max="691" width="26.85546875" bestFit="1" customWidth="1"/>
    <col min="692" max="692" width="30.140625" bestFit="1" customWidth="1"/>
    <col min="693" max="693" width="13.85546875" bestFit="1" customWidth="1"/>
    <col min="694" max="694" width="97.5703125" bestFit="1" customWidth="1"/>
    <col min="695" max="695" width="100.85546875" bestFit="1" customWidth="1"/>
    <col min="696" max="696" width="13.85546875" bestFit="1" customWidth="1"/>
    <col min="697" max="697" width="73.85546875" bestFit="1" customWidth="1"/>
    <col min="698" max="698" width="15.5703125" bestFit="1" customWidth="1"/>
    <col min="699" max="699" width="77" bestFit="1" customWidth="1"/>
    <col min="700" max="700" width="13.85546875" bestFit="1" customWidth="1"/>
    <col min="701" max="701" width="38.7109375" bestFit="1" customWidth="1"/>
    <col min="702" max="702" width="41.85546875" bestFit="1" customWidth="1"/>
    <col min="703" max="703" width="13.85546875" bestFit="1" customWidth="1"/>
    <col min="704" max="704" width="51.7109375" bestFit="1" customWidth="1"/>
    <col min="706" max="706" width="12" bestFit="1" customWidth="1"/>
    <col min="707" max="707" width="55" bestFit="1" customWidth="1"/>
    <col min="708" max="708" width="13.85546875" bestFit="1" customWidth="1"/>
    <col min="709" max="709" width="46.42578125" bestFit="1" customWidth="1"/>
    <col min="710" max="710" width="7.7109375" bestFit="1" customWidth="1"/>
    <col min="711" max="711" width="49.5703125" bestFit="1" customWidth="1"/>
    <col min="712" max="712" width="13.85546875" bestFit="1" customWidth="1"/>
    <col min="713" max="713" width="39.140625" bestFit="1" customWidth="1"/>
    <col min="714" max="714" width="42.42578125" bestFit="1" customWidth="1"/>
    <col min="715" max="715" width="13.85546875" bestFit="1" customWidth="1"/>
    <col min="716" max="716" width="41.42578125" bestFit="1" customWidth="1"/>
    <col min="717" max="717" width="8.140625" bestFit="1" customWidth="1"/>
    <col min="718" max="718" width="15.5703125" bestFit="1" customWidth="1"/>
    <col min="719" max="719" width="44.5703125" bestFit="1" customWidth="1"/>
    <col min="720" max="720" width="13.85546875" bestFit="1" customWidth="1"/>
    <col min="721" max="721" width="74.7109375" bestFit="1" customWidth="1"/>
    <col min="722" max="722" width="77.85546875" bestFit="1" customWidth="1"/>
    <col min="723" max="723" width="13.85546875" bestFit="1" customWidth="1"/>
    <col min="724" max="724" width="27" bestFit="1" customWidth="1"/>
    <col min="725" max="725" width="30.28515625" bestFit="1" customWidth="1"/>
    <col min="726" max="726" width="94.42578125" bestFit="1" customWidth="1"/>
    <col min="727" max="727" width="7.7109375" bestFit="1" customWidth="1"/>
    <col min="728" max="728" width="97.5703125" bestFit="1" customWidth="1"/>
    <col min="729" max="729" width="13.85546875" bestFit="1" customWidth="1"/>
    <col min="730" max="730" width="22" bestFit="1" customWidth="1"/>
    <col min="731" max="731" width="25.140625" bestFit="1" customWidth="1"/>
    <col min="732" max="732" width="94.42578125" bestFit="1" customWidth="1"/>
    <col min="734" max="734" width="7.7109375" bestFit="1" customWidth="1"/>
    <col min="735" max="735" width="97.5703125" bestFit="1" customWidth="1"/>
    <col min="736" max="736" width="13.85546875" bestFit="1" customWidth="1"/>
    <col min="737" max="737" width="56.140625" bestFit="1" customWidth="1"/>
    <col min="739" max="739" width="12" bestFit="1" customWidth="1"/>
    <col min="740" max="740" width="59.42578125" bestFit="1" customWidth="1"/>
    <col min="741" max="741" width="13.85546875" bestFit="1" customWidth="1"/>
    <col min="742" max="742" width="33.7109375" bestFit="1" customWidth="1"/>
    <col min="743" max="743" width="9" bestFit="1" customWidth="1"/>
    <col min="745" max="745" width="36.85546875" bestFit="1" customWidth="1"/>
    <col min="746" max="746" width="13.85546875" bestFit="1" customWidth="1"/>
    <col min="747" max="747" width="32.28515625" bestFit="1" customWidth="1"/>
    <col min="748" max="748" width="35.42578125" bestFit="1" customWidth="1"/>
    <col min="749" max="749" width="13.85546875" bestFit="1" customWidth="1"/>
    <col min="750" max="750" width="94.42578125" bestFit="1" customWidth="1"/>
    <col min="752" max="752" width="7.7109375" bestFit="1" customWidth="1"/>
    <col min="753" max="753" width="97.5703125" bestFit="1" customWidth="1"/>
    <col min="754" max="754" width="13.85546875" bestFit="1" customWidth="1"/>
    <col min="755" max="755" width="56.140625" bestFit="1" customWidth="1"/>
    <col min="757" max="757" width="59.42578125" bestFit="1" customWidth="1"/>
    <col min="758" max="758" width="13.85546875" bestFit="1" customWidth="1"/>
    <col min="759" max="759" width="33.7109375" bestFit="1" customWidth="1"/>
    <col min="761" max="761" width="36.85546875" bestFit="1" customWidth="1"/>
    <col min="762" max="762" width="13.85546875" bestFit="1" customWidth="1"/>
    <col min="763" max="763" width="31.85546875" bestFit="1" customWidth="1"/>
    <col min="764" max="764" width="15.5703125" bestFit="1" customWidth="1"/>
    <col min="765" max="765" width="35" bestFit="1" customWidth="1"/>
    <col min="766" max="766" width="13.85546875" bestFit="1" customWidth="1"/>
    <col min="767" max="767" width="38.7109375" bestFit="1" customWidth="1"/>
    <col min="768" max="768" width="41.85546875" bestFit="1" customWidth="1"/>
    <col min="769" max="769" width="13.85546875" bestFit="1" customWidth="1"/>
    <col min="770" max="770" width="42.7109375" bestFit="1" customWidth="1"/>
    <col min="771" max="771" width="7.85546875" bestFit="1" customWidth="1"/>
    <col min="772" max="772" width="45.85546875" bestFit="1" customWidth="1"/>
    <col min="773" max="773" width="13.85546875" bestFit="1" customWidth="1"/>
    <col min="774" max="774" width="57.28515625" bestFit="1" customWidth="1"/>
    <col min="775" max="775" width="60.42578125" bestFit="1" customWidth="1"/>
    <col min="776" max="776" width="13.85546875" bestFit="1" customWidth="1"/>
    <col min="777" max="777" width="70.85546875" bestFit="1" customWidth="1"/>
    <col min="778" max="778" width="7.7109375" bestFit="1" customWidth="1"/>
    <col min="779" max="779" width="74" bestFit="1" customWidth="1"/>
    <col min="780" max="780" width="13.85546875" bestFit="1" customWidth="1"/>
    <col min="781" max="781" width="36.140625" bestFit="1" customWidth="1"/>
    <col min="782" max="782" width="39.28515625" bestFit="1" customWidth="1"/>
    <col min="783" max="783" width="13.85546875" bestFit="1" customWidth="1"/>
    <col min="784" max="784" width="56.85546875" bestFit="1" customWidth="1"/>
    <col min="785" max="785" width="6.85546875" bestFit="1" customWidth="1"/>
    <col min="787" max="787" width="15.5703125" bestFit="1" customWidth="1"/>
    <col min="788" max="788" width="60" bestFit="1" customWidth="1"/>
    <col min="789" max="789" width="13.85546875" bestFit="1" customWidth="1"/>
    <col min="790" max="790" width="44.7109375" bestFit="1" customWidth="1"/>
    <col min="791" max="791" width="15.5703125" bestFit="1" customWidth="1"/>
    <col min="792" max="792" width="47.85546875" bestFit="1" customWidth="1"/>
    <col min="793" max="793" width="13.85546875" bestFit="1" customWidth="1"/>
    <col min="794" max="794" width="108.7109375" bestFit="1" customWidth="1"/>
    <col min="796" max="796" width="7.7109375" bestFit="1" customWidth="1"/>
    <col min="797" max="797" width="111.85546875" bestFit="1" customWidth="1"/>
    <col min="798" max="798" width="13.85546875" bestFit="1" customWidth="1"/>
    <col min="799" max="799" width="106.7109375" bestFit="1" customWidth="1"/>
    <col min="800" max="800" width="109.85546875" bestFit="1" customWidth="1"/>
    <col min="801" max="801" width="13.85546875" bestFit="1" customWidth="1"/>
    <col min="802" max="802" width="10.7109375" bestFit="1" customWidth="1"/>
    <col min="803" max="803" width="13.5703125" bestFit="1" customWidth="1"/>
    <col min="804" max="804" width="13.85546875" bestFit="1" customWidth="1"/>
    <col min="805" max="805" width="10.7109375" bestFit="1" customWidth="1"/>
    <col min="806" max="806" width="10.5703125" bestFit="1" customWidth="1"/>
    <col min="807" max="807" width="13.85546875" bestFit="1" customWidth="1"/>
    <col min="808" max="808" width="11" bestFit="1" customWidth="1"/>
    <col min="810" max="810" width="14.140625" bestFit="1" customWidth="1"/>
    <col min="811" max="811" width="13.85546875" bestFit="1" customWidth="1"/>
    <col min="812" max="812" width="17" bestFit="1" customWidth="1"/>
    <col min="813" max="813" width="20.140625" bestFit="1" customWidth="1"/>
    <col min="814" max="814" width="13.85546875" bestFit="1" customWidth="1"/>
    <col min="815" max="815" width="19.5703125" bestFit="1" customWidth="1"/>
    <col min="816" max="816" width="22.7109375" bestFit="1" customWidth="1"/>
    <col min="817" max="817" width="11.85546875" bestFit="1" customWidth="1"/>
    <col min="819" max="819" width="15" bestFit="1" customWidth="1"/>
    <col min="820" max="820" width="13.85546875" bestFit="1" customWidth="1"/>
    <col min="821" max="821" width="73.5703125" bestFit="1" customWidth="1"/>
    <col min="822" max="822" width="76.7109375" bestFit="1" customWidth="1"/>
    <col min="823" max="823" width="13.85546875" bestFit="1" customWidth="1"/>
    <col min="824" max="824" width="47.7109375" bestFit="1" customWidth="1"/>
    <col min="825" max="825" width="15.5703125" bestFit="1" customWidth="1"/>
    <col min="826" max="826" width="51" bestFit="1" customWidth="1"/>
    <col min="827" max="827" width="13.85546875" bestFit="1" customWidth="1"/>
    <col min="828" max="828" width="19.7109375" bestFit="1" customWidth="1"/>
    <col min="829" max="829" width="22.85546875" bestFit="1" customWidth="1"/>
    <col min="830" max="830" width="62.28515625" bestFit="1" customWidth="1"/>
    <col min="831" max="831" width="9" bestFit="1" customWidth="1"/>
    <col min="832" max="832" width="6.85546875" bestFit="1" customWidth="1"/>
    <col min="834" max="834" width="7.7109375" bestFit="1" customWidth="1"/>
    <col min="835" max="835" width="12" bestFit="1" customWidth="1"/>
    <col min="836" max="836" width="8.42578125" bestFit="1" customWidth="1"/>
    <col min="837" max="837" width="65.42578125" bestFit="1" customWidth="1"/>
    <col min="838" max="838" width="13.85546875" bestFit="1" customWidth="1"/>
    <col min="839" max="839" width="42.85546875" bestFit="1" customWidth="1"/>
    <col min="841" max="841" width="7.7109375" bestFit="1" customWidth="1"/>
    <col min="842" max="842" width="12" bestFit="1" customWidth="1"/>
    <col min="843" max="843" width="15.5703125" bestFit="1" customWidth="1"/>
    <col min="844" max="844" width="46" bestFit="1" customWidth="1"/>
    <col min="845" max="845" width="13.85546875" bestFit="1" customWidth="1"/>
    <col min="846" max="846" width="12.7109375" bestFit="1" customWidth="1"/>
    <col min="847" max="847" width="15.85546875" bestFit="1" customWidth="1"/>
    <col min="848" max="848" width="14.28515625" bestFit="1" customWidth="1"/>
    <col min="849" max="849" width="21.5703125" bestFit="1" customWidth="1"/>
    <col min="850" max="850" width="24.7109375" bestFit="1" customWidth="1"/>
    <col min="851" max="851" width="13.85546875" bestFit="1" customWidth="1"/>
    <col min="852" max="852" width="21.5703125" bestFit="1" customWidth="1"/>
    <col min="853" max="853" width="24.7109375" bestFit="1" customWidth="1"/>
    <col min="854" max="854" width="14.28515625" bestFit="1" customWidth="1"/>
    <col min="855" max="855" width="25.7109375" bestFit="1" customWidth="1"/>
    <col min="856" max="856" width="28.85546875" bestFit="1" customWidth="1"/>
    <col min="857" max="857" width="125.5703125" bestFit="1" customWidth="1"/>
    <col min="858" max="858" width="128.7109375" bestFit="1" customWidth="1"/>
    <col min="859" max="859" width="13.85546875" bestFit="1" customWidth="1"/>
    <col min="860" max="860" width="25.7109375" bestFit="1" customWidth="1"/>
    <col min="861" max="861" width="28.85546875" bestFit="1" customWidth="1"/>
    <col min="862" max="862" width="14.28515625" bestFit="1" customWidth="1"/>
    <col min="863" max="863" width="22.140625" bestFit="1" customWidth="1"/>
    <col min="864" max="864" width="25.28515625" bestFit="1" customWidth="1"/>
    <col min="865" max="865" width="12.7109375" bestFit="1" customWidth="1"/>
    <col min="866" max="866" width="45.42578125" bestFit="1" customWidth="1"/>
    <col min="867" max="867" width="15.5703125" bestFit="1" customWidth="1"/>
    <col min="868" max="868" width="48.5703125" bestFit="1" customWidth="1"/>
    <col min="869" max="869" width="15.5703125" bestFit="1" customWidth="1"/>
    <col min="870" max="870" width="51.140625" bestFit="1" customWidth="1"/>
    <col min="871" max="871" width="54.28515625" bestFit="1" customWidth="1"/>
    <col min="872" max="872" width="15.42578125" bestFit="1" customWidth="1"/>
    <col min="873" max="873" width="66.42578125" bestFit="1" customWidth="1"/>
    <col min="874" max="874" width="69.5703125" bestFit="1" customWidth="1"/>
    <col min="875" max="875" width="15.5703125" bestFit="1" customWidth="1"/>
    <col min="876" max="876" width="22.140625" bestFit="1" customWidth="1"/>
    <col min="877" max="877" width="25.28515625" bestFit="1" customWidth="1"/>
    <col min="878" max="878" width="53.7109375" bestFit="1" customWidth="1"/>
    <col min="879" max="879" width="56.85546875" bestFit="1" customWidth="1"/>
    <col min="880" max="880" width="14.28515625" bestFit="1" customWidth="1"/>
    <col min="881" max="881" width="11.28515625" bestFit="1" customWidth="1"/>
  </cols>
  <sheetData>
    <row r="1" spans="1:7" ht="30" x14ac:dyDescent="0.25">
      <c r="A1" s="14" t="s">
        <v>14</v>
      </c>
      <c r="B1" s="14" t="s">
        <v>3</v>
      </c>
      <c r="C1" s="14" t="s">
        <v>1</v>
      </c>
      <c r="D1" s="14" t="s">
        <v>0</v>
      </c>
      <c r="E1" s="14" t="s">
        <v>2</v>
      </c>
      <c r="F1" s="14" t="s">
        <v>4</v>
      </c>
      <c r="G1" s="14" t="s">
        <v>23</v>
      </c>
    </row>
    <row r="2" spans="1:7" x14ac:dyDescent="0.25">
      <c r="A2" s="8">
        <v>2018</v>
      </c>
      <c r="B2" s="20">
        <v>88794</v>
      </c>
      <c r="C2" s="20">
        <v>108002</v>
      </c>
      <c r="D2" s="20">
        <v>36806</v>
      </c>
      <c r="E2" s="20">
        <v>28696</v>
      </c>
      <c r="F2" s="20">
        <v>16682</v>
      </c>
      <c r="G2" s="20">
        <v>30011</v>
      </c>
    </row>
    <row r="3" spans="1:7" x14ac:dyDescent="0.25">
      <c r="A3" s="8">
        <v>2019</v>
      </c>
      <c r="B3" s="20">
        <v>92712</v>
      </c>
      <c r="C3" s="20">
        <v>110172</v>
      </c>
      <c r="D3" s="20">
        <v>35602</v>
      </c>
      <c r="E3" s="20">
        <v>38596</v>
      </c>
      <c r="F3" s="20">
        <v>15386</v>
      </c>
      <c r="G3" s="20">
        <v>86918</v>
      </c>
    </row>
    <row r="4" spans="1:7" x14ac:dyDescent="0.25">
      <c r="A4" s="8">
        <v>2020</v>
      </c>
      <c r="B4" s="20">
        <v>91548</v>
      </c>
      <c r="C4" s="20">
        <v>45113</v>
      </c>
      <c r="D4" s="20">
        <v>29080</v>
      </c>
      <c r="E4" s="20">
        <v>41669</v>
      </c>
      <c r="F4" s="20">
        <v>14253</v>
      </c>
      <c r="G4" s="20">
        <v>83182</v>
      </c>
    </row>
    <row r="5" spans="1:7" x14ac:dyDescent="0.25">
      <c r="A5" s="8">
        <v>2021</v>
      </c>
      <c r="B5" s="20">
        <v>94099</v>
      </c>
      <c r="C5" s="20">
        <v>6462</v>
      </c>
      <c r="D5" s="20">
        <v>27934</v>
      </c>
      <c r="E5" s="20">
        <v>42364</v>
      </c>
      <c r="F5" s="20">
        <v>13085</v>
      </c>
      <c r="G5" s="20">
        <v>39280</v>
      </c>
    </row>
    <row r="6" spans="1:7" x14ac:dyDescent="0.25">
      <c r="A6" s="8">
        <v>2022</v>
      </c>
      <c r="B6" s="20">
        <v>60143</v>
      </c>
      <c r="C6" s="20">
        <v>4074</v>
      </c>
      <c r="D6" s="20">
        <v>36863</v>
      </c>
      <c r="E6" s="20">
        <v>44127</v>
      </c>
      <c r="F6" s="20">
        <v>13331</v>
      </c>
      <c r="G6" s="20">
        <v>61974</v>
      </c>
    </row>
    <row r="7" spans="1:7" x14ac:dyDescent="0.25">
      <c r="A7" s="8">
        <v>2023</v>
      </c>
      <c r="B7" s="20">
        <v>54147</v>
      </c>
      <c r="C7" s="20">
        <v>20984</v>
      </c>
      <c r="D7" s="20">
        <v>39634</v>
      </c>
      <c r="E7" s="20">
        <v>32579</v>
      </c>
      <c r="F7" s="20">
        <v>16468</v>
      </c>
      <c r="G7" s="20">
        <v>37571</v>
      </c>
    </row>
    <row r="8" spans="1:7" x14ac:dyDescent="0.25">
      <c r="A8" s="8">
        <v>2024</v>
      </c>
      <c r="B8" s="20">
        <v>68071</v>
      </c>
      <c r="C8" s="20">
        <v>5058</v>
      </c>
      <c r="D8" s="20">
        <v>54908</v>
      </c>
      <c r="E8" s="20">
        <v>26746</v>
      </c>
      <c r="F8" s="20">
        <v>18937</v>
      </c>
      <c r="G8" s="20">
        <v>40676</v>
      </c>
    </row>
    <row r="22" spans="13:16" x14ac:dyDescent="0.25">
      <c r="P22" t="s">
        <v>15</v>
      </c>
    </row>
    <row r="23" spans="13:16" x14ac:dyDescent="0.25">
      <c r="M23" s="6"/>
      <c r="N23" s="6"/>
      <c r="O23" s="6"/>
      <c r="P23" s="6">
        <v>165926</v>
      </c>
    </row>
    <row r="24" spans="13:16" x14ac:dyDescent="0.25">
      <c r="M24" s="6"/>
      <c r="N24" s="6"/>
      <c r="O24" s="6"/>
      <c r="P24" s="6">
        <v>185802</v>
      </c>
    </row>
    <row r="25" spans="13:16" x14ac:dyDescent="0.25">
      <c r="M25" s="6"/>
      <c r="N25" s="6"/>
      <c r="O25" s="6"/>
      <c r="P25" s="6">
        <v>215090</v>
      </c>
    </row>
    <row r="26" spans="13:16" x14ac:dyDescent="0.25">
      <c r="M26" s="6"/>
      <c r="N26" s="6"/>
      <c r="O26" s="6"/>
      <c r="P26" s="6">
        <v>308991</v>
      </c>
    </row>
    <row r="27" spans="13:16" x14ac:dyDescent="0.25">
      <c r="M27" s="6"/>
      <c r="N27" s="6"/>
      <c r="O27" s="6"/>
      <c r="P27" s="6">
        <v>379386</v>
      </c>
    </row>
    <row r="28" spans="13:16" x14ac:dyDescent="0.25">
      <c r="M28" s="6"/>
      <c r="N28" s="6"/>
      <c r="O28" s="6"/>
      <c r="P28" s="6">
        <v>304844</v>
      </c>
    </row>
    <row r="29" spans="13:16" x14ac:dyDescent="0.25">
      <c r="M29" s="6"/>
      <c r="N29" s="6"/>
      <c r="O29" s="6"/>
      <c r="P29" s="6">
        <v>223224</v>
      </c>
    </row>
    <row r="30" spans="13:16" x14ac:dyDescent="0.25">
      <c r="M30" s="6"/>
      <c r="N30" s="6"/>
      <c r="O30" s="6"/>
      <c r="P30" s="6">
        <v>220501</v>
      </c>
    </row>
    <row r="31" spans="13:16" x14ac:dyDescent="0.25">
      <c r="M31" s="6"/>
      <c r="N31" s="6"/>
      <c r="O31" s="6"/>
      <c r="P31" s="6">
        <f>SUM(E31:O31)</f>
        <v>0</v>
      </c>
    </row>
    <row r="32" spans="13:16" x14ac:dyDescent="0.25">
      <c r="M32" s="6"/>
      <c r="N32" s="6"/>
      <c r="O32" s="6"/>
      <c r="P32" s="6" t="e">
        <f>GETPIVOTDATA("Quantity from Roi",#REF!,"Country of Export (Destination)","Ireland ")</f>
        <v>#REF!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BA279-EBDF-43AA-B31C-5E8CC00557CE}">
  <dimension ref="A1:F129"/>
  <sheetViews>
    <sheetView workbookViewId="0"/>
  </sheetViews>
  <sheetFormatPr defaultRowHeight="15" x14ac:dyDescent="0.25"/>
  <cols>
    <col min="1" max="1" width="50" bestFit="1" customWidth="1"/>
    <col min="2" max="2" width="32" style="4" bestFit="1" customWidth="1"/>
    <col min="3" max="4" width="13.28515625" bestFit="1" customWidth="1"/>
    <col min="6" max="6" width="10.5703125" style="4" bestFit="1" customWidth="1"/>
    <col min="7" max="7" width="11.5703125" bestFit="1" customWidth="1"/>
    <col min="9" max="9" width="11.5703125" bestFit="1" customWidth="1"/>
  </cols>
  <sheetData>
    <row r="1" spans="1:6" x14ac:dyDescent="0.25">
      <c r="A1" s="18" t="s">
        <v>35</v>
      </c>
      <c r="B1" s="18" t="s">
        <v>13</v>
      </c>
      <c r="F1"/>
    </row>
    <row r="2" spans="1:6" x14ac:dyDescent="0.25">
      <c r="A2" t="s">
        <v>18</v>
      </c>
      <c r="B2" s="17">
        <v>7116</v>
      </c>
      <c r="F2"/>
    </row>
    <row r="3" spans="1:6" x14ac:dyDescent="0.25">
      <c r="A3" t="s">
        <v>19</v>
      </c>
      <c r="B3" s="17">
        <v>1209.471</v>
      </c>
      <c r="F3"/>
    </row>
    <row r="4" spans="1:6" x14ac:dyDescent="0.25">
      <c r="A4" t="s">
        <v>20</v>
      </c>
      <c r="B4" s="17">
        <v>4716.4385000000002</v>
      </c>
      <c r="F4"/>
    </row>
    <row r="5" spans="1:6" x14ac:dyDescent="0.25">
      <c r="A5" t="s">
        <v>21</v>
      </c>
      <c r="B5" s="17">
        <v>2784.5839999999998</v>
      </c>
      <c r="F5"/>
    </row>
    <row r="6" spans="1:6" x14ac:dyDescent="0.25">
      <c r="A6" t="s">
        <v>22</v>
      </c>
      <c r="B6" s="17">
        <v>102.85</v>
      </c>
      <c r="F6"/>
    </row>
    <row r="7" spans="1:6" x14ac:dyDescent="0.25">
      <c r="B7"/>
      <c r="F7"/>
    </row>
    <row r="8" spans="1:6" x14ac:dyDescent="0.25">
      <c r="B8"/>
      <c r="F8"/>
    </row>
    <row r="9" spans="1:6" x14ac:dyDescent="0.25">
      <c r="B9"/>
      <c r="F9"/>
    </row>
    <row r="10" spans="1:6" x14ac:dyDescent="0.25">
      <c r="B10"/>
      <c r="F10"/>
    </row>
    <row r="11" spans="1:6" x14ac:dyDescent="0.25">
      <c r="B11"/>
      <c r="F11"/>
    </row>
    <row r="12" spans="1:6" x14ac:dyDescent="0.25">
      <c r="B12"/>
      <c r="F12"/>
    </row>
    <row r="13" spans="1:6" x14ac:dyDescent="0.25">
      <c r="B13"/>
      <c r="F13"/>
    </row>
    <row r="14" spans="1:6" x14ac:dyDescent="0.25">
      <c r="B14"/>
      <c r="F14"/>
    </row>
    <row r="15" spans="1:6" x14ac:dyDescent="0.25">
      <c r="B15"/>
      <c r="F15"/>
    </row>
    <row r="16" spans="1:6" x14ac:dyDescent="0.25">
      <c r="B16"/>
      <c r="F16"/>
    </row>
    <row r="17" spans="2:6" x14ac:dyDescent="0.25">
      <c r="B17"/>
      <c r="F17"/>
    </row>
    <row r="18" spans="2:6" x14ac:dyDescent="0.25">
      <c r="B18"/>
      <c r="F18"/>
    </row>
    <row r="19" spans="2:6" x14ac:dyDescent="0.25">
      <c r="B19"/>
      <c r="F19"/>
    </row>
    <row r="20" spans="2:6" x14ac:dyDescent="0.25">
      <c r="B20"/>
      <c r="F20"/>
    </row>
    <row r="21" spans="2:6" x14ac:dyDescent="0.25">
      <c r="B21"/>
      <c r="F21"/>
    </row>
    <row r="22" spans="2:6" x14ac:dyDescent="0.25">
      <c r="B22"/>
      <c r="F22"/>
    </row>
    <row r="23" spans="2:6" x14ac:dyDescent="0.25">
      <c r="B23"/>
      <c r="F23"/>
    </row>
    <row r="24" spans="2:6" x14ac:dyDescent="0.25">
      <c r="B24"/>
      <c r="F24"/>
    </row>
    <row r="25" spans="2:6" x14ac:dyDescent="0.25">
      <c r="B25"/>
      <c r="F25"/>
    </row>
    <row r="26" spans="2:6" x14ac:dyDescent="0.25">
      <c r="B26"/>
      <c r="F26"/>
    </row>
    <row r="27" spans="2:6" x14ac:dyDescent="0.25">
      <c r="B27"/>
      <c r="F27"/>
    </row>
    <row r="28" spans="2:6" x14ac:dyDescent="0.25">
      <c r="B28"/>
      <c r="F28"/>
    </row>
    <row r="29" spans="2:6" x14ac:dyDescent="0.25">
      <c r="B29"/>
      <c r="F29"/>
    </row>
    <row r="30" spans="2:6" x14ac:dyDescent="0.25">
      <c r="B30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 1 Source MunCDother</vt:lpstr>
      <vt:lpstr>Fig 2 Table 1 Material Type </vt:lpstr>
      <vt:lpstr>Fig  3 Trend and Basel </vt:lpstr>
      <vt:lpstr>Fig 4 Destinations</vt:lpstr>
      <vt:lpstr>Fig 5 Onsite Trtmt by R and D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Celine Horner</dc:creator>
  <cp:lastModifiedBy>Samantha Van De Kerckhove</cp:lastModifiedBy>
  <dcterms:created xsi:type="dcterms:W3CDTF">2024-02-26T16:16:32Z</dcterms:created>
  <dcterms:modified xsi:type="dcterms:W3CDTF">2026-03-02T14:54:45Z</dcterms:modified>
</cp:coreProperties>
</file>