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V:\Drinking Water\2. Enforcement\4. Drinking Water Regulations\Source Protection Sub Group (OH)\Final Documents and Templates\2025 03 Final Guidance and Templates\"/>
    </mc:Choice>
  </mc:AlternateContent>
  <xr:revisionPtr revIDLastSave="0" documentId="8_{11FEE315-F0C9-4550-9C5C-36016DA616D1}" xr6:coauthVersionLast="47" xr6:coauthVersionMax="47" xr10:uidLastSave="{00000000-0000-0000-0000-000000000000}"/>
  <bookViews>
    <workbookView xWindow="-120" yWindow="-120" windowWidth="29040" windowHeight="15720" tabRatio="895" activeTab="8" xr2:uid="{67D867B8-4B5B-4085-9C8A-C4CECBFE1F83}"/>
  </bookViews>
  <sheets>
    <sheet name="RA and RM Checklist" sheetId="3" r:id="rId1"/>
    <sheet name="Scheme Info" sheetId="4" r:id="rId2"/>
    <sheet name="Abstraction Info" sheetId="18" r:id="rId3"/>
    <sheet name="DWC Info" sheetId="6" r:id="rId4"/>
    <sheet name="RA Scores" sheetId="19" r:id="rId5"/>
    <sheet name="WQ Sample Locations" sheetId="7" r:id="rId6"/>
    <sheet name="WQ Data Screening Values" sheetId="9" r:id="rId7"/>
    <sheet name="WQ Data Summary" sheetId="10" r:id="rId8"/>
    <sheet name="RM Plan" sheetId="20" r:id="rId9"/>
    <sheet name="RM Plan Tracking" sheetId="21" r:id="rId10"/>
    <sheet name="Lists for Dropdowns" sheetId="17" r:id="rId1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1" i="9" l="1"/>
  <c r="B30" i="9"/>
  <c r="B29" i="9"/>
  <c r="B28"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tc={249546FD-EDC5-41B5-B080-4FE01F90E539}</author>
  </authors>
  <commentList>
    <comment ref="A6" authorId="0" shapeId="0" xr:uid="{249546FD-EDC5-41B5-B080-4FE01F90E539}">
      <text>
        <t>[Threaded comment]
Your version of Excel allows you to read this threaded comment; however, any edits to it will get removed if the file is opened in a newer version of Excel. Learn more: https://go.microsoft.com/fwlink/?linkid=870924
Comment:
    If available</t>
      </text>
    </comment>
  </commentList>
</comments>
</file>

<file path=xl/sharedStrings.xml><?xml version="1.0" encoding="utf-8"?>
<sst xmlns="http://schemas.openxmlformats.org/spreadsheetml/2006/main" count="978" uniqueCount="507">
  <si>
    <t>Comment</t>
  </si>
  <si>
    <t xml:space="preserve"> </t>
  </si>
  <si>
    <t>Water Supply (Zone) Code</t>
  </si>
  <si>
    <t>Item</t>
  </si>
  <si>
    <t>Information</t>
  </si>
  <si>
    <t>Comment /Action</t>
  </si>
  <si>
    <t>Scheme Name</t>
  </si>
  <si>
    <t>County</t>
  </si>
  <si>
    <t>Yes</t>
  </si>
  <si>
    <t>No</t>
  </si>
  <si>
    <t>Date submitted to Supervisory Authority</t>
  </si>
  <si>
    <t>Does the source RA have a DWC delineated?</t>
  </si>
  <si>
    <t>Was a raw/source water quality evaluation conducted?</t>
  </si>
  <si>
    <t>Is the raw/source water quality evaluation based on data from abstraction point?</t>
  </si>
  <si>
    <t>Are there data/information gaps in the raw/source water quality evaluation?</t>
  </si>
  <si>
    <t>Is further characterisation recommended?</t>
  </si>
  <si>
    <t>Are there exceedances of screening thresholds?</t>
  </si>
  <si>
    <t xml:space="preserve">Parameters with exceedances  </t>
  </si>
  <si>
    <t>Source RA outcome</t>
  </si>
  <si>
    <t>Identified hazards</t>
  </si>
  <si>
    <t>[Specify]</t>
  </si>
  <si>
    <t>Determination of Source RM Objective</t>
  </si>
  <si>
    <t>Improve</t>
  </si>
  <si>
    <t>Treatment Plant Code</t>
  </si>
  <si>
    <t>Abstraction Point Code</t>
  </si>
  <si>
    <t>Abstraction Point Name</t>
  </si>
  <si>
    <t>Uisce Éireann</t>
  </si>
  <si>
    <t>Surface Water</t>
  </si>
  <si>
    <t>River</t>
  </si>
  <si>
    <t>Abstraction Point</t>
  </si>
  <si>
    <t>Abstraction Type</t>
  </si>
  <si>
    <t>DWC ID</t>
  </si>
  <si>
    <t>DWC Area</t>
  </si>
  <si>
    <t>Drawn/prepared by</t>
  </si>
  <si>
    <t>Date</t>
  </si>
  <si>
    <t>Safeguard zone 1 (if applicable)</t>
  </si>
  <si>
    <t>Safeguard zone n (if applicable)</t>
  </si>
  <si>
    <t>Contact</t>
  </si>
  <si>
    <t>Sample Station ID</t>
  </si>
  <si>
    <t>UÉ Raw Water</t>
  </si>
  <si>
    <t>EPA Data</t>
  </si>
  <si>
    <t>Parameter</t>
  </si>
  <si>
    <t>Unit</t>
  </si>
  <si>
    <t>µg/l</t>
  </si>
  <si>
    <t>Benzo(a)pyrene</t>
  </si>
  <si>
    <t>--</t>
  </si>
  <si>
    <t>Aldrin</t>
  </si>
  <si>
    <t>Dieldrin</t>
  </si>
  <si>
    <t>Heptachlor</t>
  </si>
  <si>
    <t>Heptachlor epoxide</t>
  </si>
  <si>
    <t>Colour</t>
  </si>
  <si>
    <t>Iron</t>
  </si>
  <si>
    <t>Manganese</t>
  </si>
  <si>
    <t>NTU</t>
  </si>
  <si>
    <t>E.Coli</t>
  </si>
  <si>
    <t>counts/100 mL</t>
  </si>
  <si>
    <t>mg/L</t>
  </si>
  <si>
    <t>Ammonium as N</t>
  </si>
  <si>
    <t>Phosphate as P</t>
  </si>
  <si>
    <t>Total Phosphorus as P</t>
  </si>
  <si>
    <t>Total Pesticides</t>
  </si>
  <si>
    <t>Polycyclic Aromatic Hydrocarbons</t>
  </si>
  <si>
    <t>Turbidity</t>
  </si>
  <si>
    <t>Groundwater</t>
  </si>
  <si>
    <t>Maximum</t>
  </si>
  <si>
    <t>Annual mean value</t>
  </si>
  <si>
    <t>Bentazone</t>
  </si>
  <si>
    <t>DWC Code</t>
  </si>
  <si>
    <t>Average</t>
  </si>
  <si>
    <t>No. Values &gt; LOQ</t>
  </si>
  <si>
    <t>MCPA</t>
  </si>
  <si>
    <t>Parameter Unit</t>
  </si>
  <si>
    <t>This table serves to summarise the potential hazards which will assist EPA's reporting requirements in context of Regulation 16</t>
  </si>
  <si>
    <t>Is the source RM plan complete?</t>
  </si>
  <si>
    <t>Are Safeguard Zones proposed?</t>
  </si>
  <si>
    <t>Are there gaps in the source RM Plan?</t>
  </si>
  <si>
    <t>Likelihood</t>
  </si>
  <si>
    <t>Severity</t>
  </si>
  <si>
    <t>Total RA Score</t>
  </si>
  <si>
    <t>Mitigation</t>
  </si>
  <si>
    <t>Preventive</t>
  </si>
  <si>
    <t>Code</t>
  </si>
  <si>
    <t>Name</t>
  </si>
  <si>
    <t>Counties</t>
  </si>
  <si>
    <t>Protect</t>
  </si>
  <si>
    <t>Water Supply Zone Code</t>
  </si>
  <si>
    <r>
      <t xml:space="preserve">Uisce </t>
    </r>
    <r>
      <rPr>
        <sz val="11"/>
        <color theme="1"/>
        <rFont val="Aptos Narrow"/>
        <family val="2"/>
      </rPr>
      <t>Éireann</t>
    </r>
  </si>
  <si>
    <t>Group Water Scheme</t>
  </si>
  <si>
    <t>Enter the date manually (day/month/year)</t>
  </si>
  <si>
    <t>RISK MANAGEMENT CHECKLIST</t>
  </si>
  <si>
    <t>Was the source RA prepared due to a changed condition?</t>
  </si>
  <si>
    <t>Write in the water supplier's name for the scheme</t>
  </si>
  <si>
    <t>As per sheet RA DWC Info. Should be Y in all cases. If N, then a DWC should be delineated, and may be requested by the regulator.</t>
  </si>
  <si>
    <t xml:space="preserve">As per sheet RA RM Data Summary. Should be Y in all cases. Should be based on raw water sample from the abstraction point. If EPA data are used, then the regulator may judge the appropriateness of the data used. </t>
  </si>
  <si>
    <t>Person(s) responsible for RA and RM reporting</t>
  </si>
  <si>
    <t>Low</t>
  </si>
  <si>
    <t>Medium</t>
  </si>
  <si>
    <t>High</t>
  </si>
  <si>
    <t>Very High</t>
  </si>
  <si>
    <t>Hazardous events that drive the RA</t>
  </si>
  <si>
    <t>Carlow</t>
  </si>
  <si>
    <t>Cavan</t>
  </si>
  <si>
    <t>Clare</t>
  </si>
  <si>
    <t>Wicklow</t>
  </si>
  <si>
    <t>Wexford</t>
  </si>
  <si>
    <t>Westmeath</t>
  </si>
  <si>
    <t>Waterford</t>
  </si>
  <si>
    <t>Tipperary</t>
  </si>
  <si>
    <t>Sligo</t>
  </si>
  <si>
    <t>Roscommon</t>
  </si>
  <si>
    <t>Offaly</t>
  </si>
  <si>
    <t>Monaghan</t>
  </si>
  <si>
    <t>Meath</t>
  </si>
  <si>
    <t>Mayo</t>
  </si>
  <si>
    <t>Louth</t>
  </si>
  <si>
    <t>Longford</t>
  </si>
  <si>
    <t>Limerick</t>
  </si>
  <si>
    <t>Leitrim</t>
  </si>
  <si>
    <t>Laois</t>
  </si>
  <si>
    <t>Kilkenny</t>
  </si>
  <si>
    <t>Kildare</t>
  </si>
  <si>
    <t>Kerry</t>
  </si>
  <si>
    <t>Galway</t>
  </si>
  <si>
    <t>Dublin</t>
  </si>
  <si>
    <t>Donegal</t>
  </si>
  <si>
    <t>Cork</t>
  </si>
  <si>
    <t xml:space="preserve">This is a judgement call, both by the water supplier and regulator. FC is relevant when or where data or knowledge gaps emerge. If Y, then the recommended FC should be identifiable in the RM plan. </t>
  </si>
  <si>
    <t xml:space="preserve">This is a judgement call by both the water supplier and regulator. The determination is informed by the RA, especially the review of exceedances, trends and unusual numbers in the raw water quality data but also knowledge of events or circumstances that may not (yet) be supported by the available data (e.g. visible discolouration of raw water, algal blooms). </t>
  </si>
  <si>
    <t xml:space="preserve">Exceedances here refers to exceedances of surface water and groundwater environmental quality standards (EQS) and/or the screening thresholds presented in Annex 5. This is not exceedances of compliance values at tap. </t>
  </si>
  <si>
    <t>Specify</t>
  </si>
  <si>
    <t>Insufficient data</t>
  </si>
  <si>
    <t>Do the gaps present a risk to delivery of safe water?</t>
  </si>
  <si>
    <t>Are agreements in place for implementation of all recommended measures?</t>
  </si>
  <si>
    <t>Are suitable implementing bodies named for all recommended measures?</t>
  </si>
  <si>
    <t xml:space="preserve"> If Y, summarise the recommended action(s). Justify. </t>
  </si>
  <si>
    <t>Are schedules of proposed or confirmed actions defined?</t>
  </si>
  <si>
    <t>If N or partial, address or explain circumstances.</t>
  </si>
  <si>
    <t>Partial</t>
  </si>
  <si>
    <t>Uncertain</t>
  </si>
  <si>
    <t>Water Supply Name</t>
  </si>
  <si>
    <t xml:space="preserve">Name </t>
  </si>
  <si>
    <t>Comment/Action</t>
  </si>
  <si>
    <t>Treatment Plant Name</t>
  </si>
  <si>
    <t>Can be automated</t>
  </si>
  <si>
    <t>Source Water Type</t>
  </si>
  <si>
    <t>WFD WB Code SW</t>
  </si>
  <si>
    <t>WFD WB Name SW</t>
  </si>
  <si>
    <t>WFD WB Code GW</t>
  </si>
  <si>
    <t>WFD WB Name GW</t>
  </si>
  <si>
    <t>Code 1</t>
  </si>
  <si>
    <t>Name 1</t>
  </si>
  <si>
    <t>Well/Borehole</t>
  </si>
  <si>
    <t>Infiltration Gallery</t>
  </si>
  <si>
    <t>Spring</t>
  </si>
  <si>
    <t>Lake</t>
  </si>
  <si>
    <t>Impounded Reservoir</t>
  </si>
  <si>
    <t>Code 2</t>
  </si>
  <si>
    <t>Name 2</t>
  </si>
  <si>
    <t>Code n</t>
  </si>
  <si>
    <t>Name n</t>
  </si>
  <si>
    <t>WFD Subcatchment</t>
  </si>
  <si>
    <t>C001</t>
  </si>
  <si>
    <t>C002</t>
  </si>
  <si>
    <t>C003</t>
  </si>
  <si>
    <t>C004</t>
  </si>
  <si>
    <t>C005</t>
  </si>
  <si>
    <t>C006</t>
  </si>
  <si>
    <t>C007</t>
  </si>
  <si>
    <t>C008</t>
  </si>
  <si>
    <t>C009</t>
  </si>
  <si>
    <t>C010</t>
  </si>
  <si>
    <t>C011</t>
  </si>
  <si>
    <t>C012</t>
  </si>
  <si>
    <t>C013</t>
  </si>
  <si>
    <t>C014</t>
  </si>
  <si>
    <t>C015</t>
  </si>
  <si>
    <t>C016</t>
  </si>
  <si>
    <t>C017</t>
  </si>
  <si>
    <t>C018</t>
  </si>
  <si>
    <t>C019</t>
  </si>
  <si>
    <t>C020</t>
  </si>
  <si>
    <t>C021</t>
  </si>
  <si>
    <t>C022</t>
  </si>
  <si>
    <t>C023</t>
  </si>
  <si>
    <t>C024</t>
  </si>
  <si>
    <t>C025</t>
  </si>
  <si>
    <t>C026</t>
  </si>
  <si>
    <t>C027</t>
  </si>
  <si>
    <t>C028</t>
  </si>
  <si>
    <t>C029</t>
  </si>
  <si>
    <t>C030</t>
  </si>
  <si>
    <t>C031</t>
  </si>
  <si>
    <t>C032</t>
  </si>
  <si>
    <t>C033</t>
  </si>
  <si>
    <t>C034</t>
  </si>
  <si>
    <t>C035</t>
  </si>
  <si>
    <t>C036</t>
  </si>
  <si>
    <t>C037</t>
  </si>
  <si>
    <t>C038</t>
  </si>
  <si>
    <t>C039</t>
  </si>
  <si>
    <t>C040</t>
  </si>
  <si>
    <t>C041</t>
  </si>
  <si>
    <t>C042</t>
  </si>
  <si>
    <t>C043</t>
  </si>
  <si>
    <t>C044</t>
  </si>
  <si>
    <t>C045</t>
  </si>
  <si>
    <t>C046</t>
  </si>
  <si>
    <t>C047</t>
  </si>
  <si>
    <t>C048</t>
  </si>
  <si>
    <t>C049</t>
  </si>
  <si>
    <t>C050</t>
  </si>
  <si>
    <t>C051</t>
  </si>
  <si>
    <t>Estimated</t>
  </si>
  <si>
    <t>x</t>
  </si>
  <si>
    <t>X</t>
  </si>
  <si>
    <t>Area 1</t>
  </si>
  <si>
    <t>Area 2</t>
  </si>
  <si>
    <t>Area n</t>
  </si>
  <si>
    <t>Date 1</t>
  </si>
  <si>
    <t>Date 2</t>
  </si>
  <si>
    <t>Date n</t>
  </si>
  <si>
    <t>Filename 2</t>
  </si>
  <si>
    <t>Filename n</t>
  </si>
  <si>
    <t>Person responsible/Organisation</t>
  </si>
  <si>
    <t>Abstraction Point Code 1</t>
  </si>
  <si>
    <t>Unique ID 1</t>
  </si>
  <si>
    <t>Unique ID 2</t>
  </si>
  <si>
    <t>Drinking Water Catchment ID</t>
  </si>
  <si>
    <r>
      <t>(km</t>
    </r>
    <r>
      <rPr>
        <b/>
        <vertAlign val="superscript"/>
        <sz val="10"/>
        <color theme="1"/>
        <rFont val="Calibri"/>
        <family val="2"/>
      </rPr>
      <t>2</t>
    </r>
    <r>
      <rPr>
        <b/>
        <sz val="10"/>
        <color theme="1"/>
        <rFont val="Calibri"/>
        <family val="2"/>
      </rPr>
      <t>)</t>
    </r>
  </si>
  <si>
    <r>
      <t>Maximum Daily Abstraction (m</t>
    </r>
    <r>
      <rPr>
        <b/>
        <vertAlign val="superscript"/>
        <sz val="9"/>
        <rFont val="Calibri"/>
        <family val="2"/>
      </rPr>
      <t>3</t>
    </r>
    <r>
      <rPr>
        <b/>
        <sz val="9"/>
        <rFont val="Calibri"/>
        <family val="2"/>
      </rPr>
      <t>/d)</t>
    </r>
  </si>
  <si>
    <t>Unique ID n</t>
  </si>
  <si>
    <t>Land Use Description</t>
  </si>
  <si>
    <t>Raw Water Sample Location</t>
  </si>
  <si>
    <t>Station ID 1</t>
  </si>
  <si>
    <t>Station ID 2</t>
  </si>
  <si>
    <t>yyyyyyy,yy</t>
  </si>
  <si>
    <t>xxxxxxx.xx</t>
  </si>
  <si>
    <t>Given by water supplier. If an existing EPA monitoring network station is used, then the EPA monitoring station name should be used.</t>
  </si>
  <si>
    <t>Data Type</t>
  </si>
  <si>
    <t>In Catchment</t>
  </si>
  <si>
    <t>At Abstraction Point</t>
  </si>
  <si>
    <t>Treated Water</t>
  </si>
  <si>
    <t>Data Source</t>
  </si>
  <si>
    <t>Local Authority Data</t>
  </si>
  <si>
    <t>Other</t>
  </si>
  <si>
    <t>UÉ Data</t>
  </si>
  <si>
    <t>ITM</t>
  </si>
  <si>
    <t>ING</t>
  </si>
  <si>
    <t>EPA Station?</t>
  </si>
  <si>
    <t>Water Supplier Station?</t>
  </si>
  <si>
    <t>Other Station?</t>
  </si>
  <si>
    <t>Hazardous Event Code</t>
  </si>
  <si>
    <t>ID n</t>
  </si>
  <si>
    <t>Hazardous Event Description</t>
  </si>
  <si>
    <t>Matching description n</t>
  </si>
  <si>
    <t>y</t>
  </si>
  <si>
    <t>z</t>
  </si>
  <si>
    <t>Screening Value Used by NFGWS</t>
  </si>
  <si>
    <t>Max</t>
  </si>
  <si>
    <t>AMV</t>
  </si>
  <si>
    <t>µg/L</t>
  </si>
  <si>
    <t>Used for lakes; annual mean value  = WFD Good status boundary</t>
  </si>
  <si>
    <t>Alternatively, what is deemed appropriate for the site-specific circumstances of the source water. Note, the source of all NFGWS screening values in this tab is Appendix 1 of https://nfgws.ie/wp-content/uploads/2019/06/NFGWS-A-Framework-for-Drinking-Water-Source-Protection.pdf</t>
  </si>
  <si>
    <t>For NFGWS, the 0.075 µg/l value represents 75% of the DWS and has been adopted as a target to reduce the likelihood of exceeding 0.1 µg/l.</t>
  </si>
  <si>
    <t>Alternatively, UÉ considers what is deemed appropriate for the site-specific circumstances of the source water. Values above 30 µg/L can cause issues in the network and discoloration.</t>
  </si>
  <si>
    <t xml:space="preserve">Alternatively, UÉ considers what is deemed appropriate for the site-specific circumstances of the source water. Values above 10 NTU can cause treatment issues. </t>
  </si>
  <si>
    <t>100 (boreholes) or 1000 (springs)</t>
  </si>
  <si>
    <t xml:space="preserve">See comment above for surface water. </t>
  </si>
  <si>
    <t>Used for rivers; annual mean value = WFD Good status boundary. Molybdate Reactive Phosphorus or Orthophosphate</t>
  </si>
  <si>
    <t>For NFGWS, the 0.375 µg/l value represents 75% of the DWS and has been adopted as a target to reduce the likelihood of exceeding 0.5 µg/L. UÉ uses half the DWS in line with its current approach for highlighting a risk.</t>
  </si>
  <si>
    <t>UÉ uses half the DWS in line with its current approach for highlighting a risk.</t>
  </si>
  <si>
    <t>MCPA (specific)</t>
  </si>
  <si>
    <t xml:space="preserve"> Individual Pesticide (includes MCPA)</t>
  </si>
  <si>
    <t xml:space="preserve">Alternatively, UÉ considers what is deemed appropriate for the site-specific circumstances of the source water.  </t>
  </si>
  <si>
    <t>Station ID n</t>
  </si>
  <si>
    <t>mg/L Pt/Co (mg/L Hazen)</t>
  </si>
  <si>
    <t>Counts per 100 mL</t>
  </si>
  <si>
    <t>GWS Data</t>
  </si>
  <si>
    <t>mg/L pt/Co</t>
  </si>
  <si>
    <t>2015-2011</t>
  </si>
  <si>
    <t>No. Samples in Reporting Period</t>
  </si>
  <si>
    <t>n</t>
  </si>
  <si>
    <t>Trend Comments</t>
  </si>
  <si>
    <t>None</t>
  </si>
  <si>
    <t>Reporting Period (Years)</t>
  </si>
  <si>
    <t xml:space="preserve">No. of Samples &gt;Screening Value </t>
  </si>
  <si>
    <r>
      <rPr>
        <sz val="10"/>
        <color theme="1"/>
        <rFont val="Aptos Narrow"/>
        <family val="2"/>
      </rPr>
      <t>µ</t>
    </r>
    <r>
      <rPr>
        <sz val="8"/>
        <color theme="1"/>
        <rFont val="Calibri"/>
        <family val="2"/>
      </rPr>
      <t>g/L</t>
    </r>
  </si>
  <si>
    <t>2007-2023</t>
  </si>
  <si>
    <t>Spikes every winter</t>
  </si>
  <si>
    <t>Peaty catchment</t>
  </si>
  <si>
    <t>Peat extensively drained</t>
  </si>
  <si>
    <t>2016-2024</t>
  </si>
  <si>
    <t>Detections in spring samples</t>
  </si>
  <si>
    <t>2022-2024</t>
  </si>
  <si>
    <t>Above screening value but below DWS</t>
  </si>
  <si>
    <t>One outlier (September 2020)</t>
  </si>
  <si>
    <t>Generally below screening values</t>
  </si>
  <si>
    <t>Information taken from a water quality database which is to be shareable with EPA</t>
  </si>
  <si>
    <t xml:space="preserve">Judgement call, based on review of data. Should be brief but sufficiently detailed for regulatory verification. </t>
  </si>
  <si>
    <t xml:space="preserve">Any helpful information that is relevant to the </t>
  </si>
  <si>
    <t>Percent Samples &gt;Screening Value</t>
  </si>
  <si>
    <t xml:space="preserve">Judgement call, based on data analysis. Should be brief but sufficiently detailed for regulatory verification. </t>
  </si>
  <si>
    <t>Upward 2011-2019, exceeding the surface water EQS in 2018, then downward thereafter</t>
  </si>
  <si>
    <t>Total Ammonia as N</t>
  </si>
  <si>
    <t>Unusual Numbers (Suspected Outliers) Comments</t>
  </si>
  <si>
    <t>Other Comments</t>
  </si>
  <si>
    <t>Action Title</t>
  </si>
  <si>
    <t>Action Status</t>
  </si>
  <si>
    <t>Target Completion Date</t>
  </si>
  <si>
    <t>Funding Stream</t>
  </si>
  <si>
    <t>EPA</t>
  </si>
  <si>
    <t>Planned Action</t>
  </si>
  <si>
    <t>Action Type</t>
  </si>
  <si>
    <t>Implementing Body</t>
  </si>
  <si>
    <t>Planned Schedule</t>
  </si>
  <si>
    <t>Implementation Constraints</t>
  </si>
  <si>
    <t>Short-term</t>
  </si>
  <si>
    <t>Medium-term</t>
  </si>
  <si>
    <t>Long-term</t>
  </si>
  <si>
    <t>N/A</t>
  </si>
  <si>
    <t>Inactive</t>
  </si>
  <si>
    <t>Ongoing</t>
  </si>
  <si>
    <t>Unclear, TBD</t>
  </si>
  <si>
    <t>Water Supplier</t>
  </si>
  <si>
    <t>Grant</t>
  </si>
  <si>
    <t>Governmental</t>
  </si>
  <si>
    <t>Identified Hazard</t>
  </si>
  <si>
    <t>Monitoring</t>
  </si>
  <si>
    <t>Local Authority</t>
  </si>
  <si>
    <t>LAWPRO</t>
  </si>
  <si>
    <t>ASSAP</t>
  </si>
  <si>
    <t>Community</t>
  </si>
  <si>
    <t>Third Party</t>
  </si>
  <si>
    <t>Other Public Body</t>
  </si>
  <si>
    <t>In Preparation</t>
  </si>
  <si>
    <t>In Progress</t>
  </si>
  <si>
    <t>Identify users and reduce MCPA usage in the DWC</t>
  </si>
  <si>
    <t>Immediate</t>
  </si>
  <si>
    <t>End 2028</t>
  </si>
  <si>
    <t>Routine raw water monitoring at the abstraction point</t>
  </si>
  <si>
    <t>DWC Code 1</t>
  </si>
  <si>
    <t>DWC Code 2</t>
  </si>
  <si>
    <t>End 2033</t>
  </si>
  <si>
    <t>Additional Comment</t>
  </si>
  <si>
    <t>Coordinate System Given</t>
  </si>
  <si>
    <t>Given by water supplier. If an ID is not available, then a station name or location descriptor should be provided. If an existing EPA monitoring network station is used, then the EPA monitoring station ID should always be used.</t>
  </si>
  <si>
    <t>Notes</t>
  </si>
  <si>
    <t>Contaminant-specific safeguard zones are prepared by EPA, based on the RA and RM process. The needs for safeguard zones are flagged by the water supplier. See implementation guidance and DHLGH (2024) for details.</t>
  </si>
  <si>
    <t>AP Code 1</t>
  </si>
  <si>
    <t>AP Code 2</t>
  </si>
  <si>
    <t>Phosphate</t>
  </si>
  <si>
    <t>Raw water monitoring at abstraction point</t>
  </si>
  <si>
    <t>Potential future</t>
  </si>
  <si>
    <t>Reduce episodic nutrient loads to river, especially phosphates</t>
  </si>
  <si>
    <t xml:space="preserve">Measure No. </t>
  </si>
  <si>
    <t>Agreements in Place</t>
  </si>
  <si>
    <t>Are Necessary Resources Secured</t>
  </si>
  <si>
    <t>End 2030</t>
  </si>
  <si>
    <t>Establish buffer zones in confirmed High PIP-P areas</t>
  </si>
  <si>
    <t>Abstraction Point Code 2 (if applicable)</t>
  </si>
  <si>
    <t>Abstraction Point Code n (if applicable)</t>
  </si>
  <si>
    <t>Code 2 (if applicable)</t>
  </si>
  <si>
    <t>Code n (if applicable)</t>
  </si>
  <si>
    <t>List water supplier's names for individual abstraction points</t>
  </si>
  <si>
    <t>Select abstraction point types in a given scheme</t>
  </si>
  <si>
    <t>Max. No. Person Served</t>
  </si>
  <si>
    <t>SPS</t>
  </si>
  <si>
    <t>Note:</t>
  </si>
  <si>
    <t>Notes:</t>
  </si>
  <si>
    <t>Easting</t>
  </si>
  <si>
    <t>Northing</t>
  </si>
  <si>
    <t>This is determined by the highest risk score for any identified hazard.</t>
  </si>
  <si>
    <t>Parameters, substances or pollutants with upward trends</t>
  </si>
  <si>
    <t xml:space="preserve">List, if definable/identifiable from the available datasets. Else, write 'none' if data are available or 'not definable' if data are not available for this purpose. </t>
  </si>
  <si>
    <t>List, if applicable. Else, write 'none'.</t>
  </si>
  <si>
    <t xml:space="preserve">Identify here the parameters with unusual numbers that are identified from available datasets. Unusual numbers are outliers or spikes in data series, or values that are out of normal ranges. Else, write 'none'. </t>
  </si>
  <si>
    <t xml:space="preserve">As stated in sheet RA and RM Sample locations. If N, give the ID of the monitoring station that was used and/or its coordinates. </t>
  </si>
  <si>
    <t>List the hazards that drive the RA outcome (highest risk scores). If none, write 'none', in which case the RA outcome would be Low.</t>
  </si>
  <si>
    <t xml:space="preserve">Code derived from or based on Advice Note No. 8. Any hazardous events linked to hazards presenting High and Very High risk must be identified. This is informed by the DWC characterisation and firsthand knowledge of the DWC. Any identified data/knowledge gaps may trigger needs for Further Characterisation. </t>
  </si>
  <si>
    <t>Dominant land uses and percentages based on GIS intersects</t>
  </si>
  <si>
    <t>SW and GW</t>
  </si>
  <si>
    <t xml:space="preserve">Indicate which coordinate system the coordinates are given in. </t>
  </si>
  <si>
    <t>Annual Mean Value (AMV) or Max Value</t>
  </si>
  <si>
    <t>Screening Value Used by UÉ</t>
  </si>
  <si>
    <t>Hazardous Description Code</t>
  </si>
  <si>
    <t>Targeted monitoring downstream of High PIP-P areas</t>
  </si>
  <si>
    <t xml:space="preserve">Targeted catchment monitoring </t>
  </si>
  <si>
    <t>Station ID  2</t>
  </si>
  <si>
    <t>Given by water supplier. If an ID is not available, then the field can be left blank. If an existing EPA monitoring network station is used, then the EPA monitoring station ID should always be used.</t>
  </si>
  <si>
    <t xml:space="preserve">Unique DWC IDs for GWS can be assigned by GSI in their intended role. If DWCs for some or all abstraction points in a scheme overlap, then combined or a single DWC may be prepared, in which case combined or a single filename suffices, respectively. Such overlapping/combined DWCs must be highlighted in the RA reporting. </t>
  </si>
  <si>
    <t>Sequential, defined by water supplier</t>
  </si>
  <si>
    <t xml:space="preserve">Implementation of the GAP Regulations and the Sustainable Use of Pesticides Regulations </t>
  </si>
  <si>
    <t>Multiple selection functionality to be made available</t>
  </si>
  <si>
    <t>Verify if the sample station used for the water quality assessment is an water supplier monitoring station.</t>
  </si>
  <si>
    <t>Verify if the sample station used for the water quality assessment is an EPA monitoring station.</t>
  </si>
  <si>
    <t>Only required if raw water sample is not taken from the abstraction point inlet or an EPA monitoring station.</t>
  </si>
  <si>
    <t xml:space="preserve">Indicate the source of the data used. </t>
  </si>
  <si>
    <t>Other Data Source Specification</t>
  </si>
  <si>
    <t>Identifies the relevant abstraction which may be at risk</t>
  </si>
  <si>
    <t>Identifies the DWC the action is linked with</t>
  </si>
  <si>
    <t>The hazard</t>
  </si>
  <si>
    <t>The hazardous event the risk is linked with</t>
  </si>
  <si>
    <t>The text is defined by the water supplier to name the action that is planned</t>
  </si>
  <si>
    <t xml:space="preserve">For any given action, multiple implementing bodies may be apply  </t>
  </si>
  <si>
    <t>Partially</t>
  </si>
  <si>
    <t>Brief narrative</t>
  </si>
  <si>
    <t>Potentially, funding and commitments</t>
  </si>
  <si>
    <t xml:space="preserve">Relevant commentary on measure. Regulator may ask for details/specifics in a review of audit situation. </t>
  </si>
  <si>
    <t>DAFM-PRCD</t>
  </si>
  <si>
    <t>The text is defined by the water supplier to indicate the nature of the relevant action that is planned.</t>
  </si>
  <si>
    <t xml:space="preserve">The level of details to be provided on measures is subjective. It will be initiated by the water suppliers and will be case-specific, but should be sufficient to communicate the 'why', 'how' and 'when for each hazard and risk. The Table 1 of Integrated Source Protection Plans produced by the NFGWS can serve to steer the level of reporting. ISPPs can be sourced from the NFGWS upon request. </t>
  </si>
  <si>
    <t>Recommended Further Action</t>
  </si>
  <si>
    <t>Completed</t>
  </si>
  <si>
    <t>Lesson Learned</t>
  </si>
  <si>
    <t xml:space="preserve">Continuation of measure. Improvements are still possible. </t>
  </si>
  <si>
    <t>This defines the type of measure that is planned, which falls into three categories: preventive (statutory); mitigation (voluntary); and monitoring (necessary to learn, track and judge)</t>
  </si>
  <si>
    <t xml:space="preserve">Water supplier and LA coordinating with DAFM-PRCD  to establish and enforce pesticide safeguard zones under the Sustainable Use of Pesticides Regulations. Outreach activity is led by the LA. </t>
  </si>
  <si>
    <t xml:space="preserve">Establish vegetated buffer zones along Stream X. Expand vegetated buffer zones along field drains previously not identified. Restrict livestock access to Stream X and field drains. Convincing  farmers will be necessary. </t>
  </si>
  <si>
    <t xml:space="preserve">N/A. This was identified as a potential future measure. Its scope is now informed by Measure No. 3. The scope will be defined in the updated RM Plan. </t>
  </si>
  <si>
    <t>Constraints</t>
  </si>
  <si>
    <t xml:space="preserve">The investigative monitoring was conducted around major rainfall events, thus catching P-loading events. The related catchment walks identified areas of significant soil erosion at multiple livestock access points, both to streams and in field drains. </t>
  </si>
  <si>
    <t xml:space="preserve">Expense of monitoring. It is uncertain how long the monitoring can be maintained at the level planned. Additional sourcing of funds will be necessary. </t>
  </si>
  <si>
    <t xml:space="preserve">The template above will be updated in 6-year cycles, or as changed conditions occur. It will be informed by lessons learnt and recommendations from the RM tracking in the previous reporting cycle. Existing measures may be amended/updated and new measures added. It is informed by risks and learning. </t>
  </si>
  <si>
    <t>Did the Measure Prove Effective?</t>
  </si>
  <si>
    <t>Yes, fewer MCPA detections overall are being recorded, although elevated MCPA detections above the screening threshold still occur, mainly in spring and summer samples.</t>
  </si>
  <si>
    <t xml:space="preserve">Community outreach on pesticide usage is necessary every year, prior to the main pesticide  application period. </t>
  </si>
  <si>
    <t xml:space="preserve">Staff turnover and maintaining momentum with the measure. Record-keeping of pesticides applied remains poor. </t>
  </si>
  <si>
    <t xml:space="preserve">The updating of RA and RM plans is a continuous process, in 6-year cycles or as changed conditions occur. RM Plan tracking is iterative.  The updated RA for the subsequent reporting cycle will incorporate the new data and information from RM activity, as well as the learning during the current reporting cycle. RM plans will be updated  to include the recommendations in Column E. </t>
  </si>
  <si>
    <r>
      <t>List codes for individual abstraction points in scheme. A unique code is to be included for each abstraction point. Provided by water supplier. Can for example be based on the EPA abstraction register (recognising that this only contains abstractions &gt;25 m</t>
    </r>
    <r>
      <rPr>
        <vertAlign val="superscript"/>
        <sz val="10"/>
        <color rgb="FF000000"/>
        <rFont val="Calibri"/>
        <family val="2"/>
      </rPr>
      <t>3</t>
    </r>
    <r>
      <rPr>
        <sz val="10"/>
        <color rgb="FF000000"/>
        <rFont val="Calibri"/>
        <family val="2"/>
      </rPr>
      <t xml:space="preserve">/d). </t>
    </r>
  </si>
  <si>
    <t>Water Supplier Contact</t>
  </si>
  <si>
    <t>Name/phone</t>
  </si>
  <si>
    <t>Insert treatment plant code, if available/applicable</t>
  </si>
  <si>
    <t xml:space="preserve">Unique ID n </t>
  </si>
  <si>
    <t>Verify if the sample station used for the water quality assessment is the monitoring station of a third party.</t>
  </si>
  <si>
    <t>If the data were not sourced from the water supplier or EPA, then specify.</t>
  </si>
  <si>
    <t>Scheme 1 (name)</t>
  </si>
  <si>
    <t>Scheme 2 (name)</t>
  </si>
  <si>
    <t>Scheme n (name)</t>
  </si>
  <si>
    <t>Example, give name</t>
  </si>
  <si>
    <t xml:space="preserve">If N, describe missing items and proposed corrective actions. </t>
  </si>
  <si>
    <t xml:space="preserve">If Y, summarise what they are and potential consequences. This is a judgement call by the RA assessor and regulator. </t>
  </si>
  <si>
    <t xml:space="preserve">RA and RM plans should be submitted every 6 years, at a minimum. If a changed condition with the abstraction of source waters occurs, the water supplier must judge the need for updates to the RA and RM plan. The regulator can also request updates based on audits or learning of changes. A changed condition can be an addition or removal of an abstraction point; significant changes to abstraction rates (averages, maxima) of existing abstraction points; or configuration/layout of abstraction points. Judging significant changes to abstraction rates is subjective. </t>
  </si>
  <si>
    <t>Do data gaps, or exceedances, trends, or unusual number in available datasets present a risk to delivery of safe water?</t>
  </si>
  <si>
    <t>Insert water supply scheme code. E.g. per drinking water returns</t>
  </si>
  <si>
    <t>The intent here is to define the primary source of water for an abstraction point. Infiltration galleries are a special case as they can and often do capture both surface water and groundwater, but this is case-specific. Wells/boreholes can also induce flow from streams, indirectly, even if they are, primarily, sourcing groundwater.</t>
  </si>
  <si>
    <r>
      <rPr>
        <vertAlign val="superscript"/>
        <sz val="10"/>
        <color theme="1"/>
        <rFont val="Calibri"/>
        <family val="2"/>
      </rPr>
      <t>a</t>
    </r>
    <r>
      <rPr>
        <sz val="10"/>
        <color theme="1"/>
        <rFont val="Calibri"/>
        <family val="2"/>
      </rPr>
      <t xml:space="preserve"> The delineated DWCs for a scheme being assessed will be submitted electronically with a RA by the water supplier, as SHP file(s). The water suppliers will determine DWC IDs and filenames for those DWCs they produce. These will be incorporated into the register or repository of DWCs maintained by GSI. GSI will designate IDs and filenames for DWCs that they produce (e.g. on behalf of a GWS).</t>
    </r>
  </si>
  <si>
    <t>Per drinking water returns</t>
  </si>
  <si>
    <r>
      <t>Median or Mean Daily Abstraction (m</t>
    </r>
    <r>
      <rPr>
        <b/>
        <vertAlign val="superscript"/>
        <sz val="9"/>
        <rFont val="Calibri"/>
        <family val="2"/>
      </rPr>
      <t>3</t>
    </r>
    <r>
      <rPr>
        <b/>
        <sz val="9"/>
        <rFont val="Calibri"/>
        <family val="2"/>
      </rPr>
      <t>/d)</t>
    </r>
  </si>
  <si>
    <t>Severity/Impact of Consequences</t>
  </si>
  <si>
    <t>Insignificant</t>
  </si>
  <si>
    <t>Minor</t>
  </si>
  <si>
    <t>Moderate</t>
  </si>
  <si>
    <t>Major</t>
  </si>
  <si>
    <t>Catastrophic</t>
  </si>
  <si>
    <t>Almost Certain</t>
  </si>
  <si>
    <t>Likely</t>
  </si>
  <si>
    <t>Foreseeable</t>
  </si>
  <si>
    <t>Unlikely</t>
  </si>
  <si>
    <t>Risk Assessment Matrix</t>
  </si>
  <si>
    <t>Most Unlikely</t>
  </si>
  <si>
    <t>Sum each RA from Column G</t>
  </si>
  <si>
    <t xml:space="preserve">Write in the name of the appropriate contact person(s). </t>
  </si>
  <si>
    <t xml:space="preserve">Ideally based on records; else, estimated. Features in EPA register of abstractions. </t>
  </si>
  <si>
    <r>
      <t>Filename</t>
    </r>
    <r>
      <rPr>
        <b/>
        <vertAlign val="superscript"/>
        <sz val="10"/>
        <color theme="1"/>
        <rFont val="Calibri"/>
        <family val="2"/>
      </rPr>
      <t>a,b</t>
    </r>
  </si>
  <si>
    <r>
      <rPr>
        <vertAlign val="superscript"/>
        <sz val="10"/>
        <color theme="1"/>
        <rFont val="Calibri"/>
        <family val="2"/>
      </rPr>
      <t xml:space="preserve">b </t>
    </r>
    <r>
      <rPr>
        <sz val="10"/>
        <color theme="1"/>
        <rFont val="Calibri"/>
        <family val="2"/>
      </rPr>
      <t xml:space="preserve">The DWC shapefile file for groundwater-sourced abstraction points should be attributed with the daily mean abstraction rate as this information is used by GSI for delineation purposes. </t>
    </r>
  </si>
  <si>
    <r>
      <t>Other Relevant Schemes Within DWC of the Scheme Being Risk Assessed, if Applicable</t>
    </r>
    <r>
      <rPr>
        <b/>
        <vertAlign val="superscript"/>
        <sz val="10"/>
        <color theme="1"/>
        <rFont val="Calibri"/>
        <family val="2"/>
      </rPr>
      <t>c</t>
    </r>
  </si>
  <si>
    <r>
      <rPr>
        <vertAlign val="superscript"/>
        <sz val="10"/>
        <color theme="1"/>
        <rFont val="Calibri"/>
        <family val="2"/>
      </rPr>
      <t xml:space="preserve">c </t>
    </r>
    <r>
      <rPr>
        <sz val="10"/>
        <color theme="1"/>
        <rFont val="Calibri"/>
        <family val="2"/>
      </rPr>
      <t xml:space="preserve">The DWC for an abstraction point or combined DWC for multiple abstraction points in the scheme being assessed may overlap or encompass the DWCs of other/external schemes. This is referred to as nested catchments. In such cases, the nested catchments should be identified in the RA reporting by listing the other relevant schemes. The potential presence of other relevant DWCs can be checked and obtained through the register of DWCs to be maintained by GSI. </t>
    </r>
  </si>
  <si>
    <t>Filename 1</t>
  </si>
  <si>
    <r>
      <t>Nitrate as NO</t>
    </r>
    <r>
      <rPr>
        <vertAlign val="subscript"/>
        <sz val="10"/>
        <color theme="1"/>
        <rFont val="Arial"/>
        <family val="2"/>
      </rPr>
      <t>3</t>
    </r>
  </si>
  <si>
    <r>
      <t>The parametric value in the Regulations is quoted as NH4 whereas in both the Groundwater and Surface Water Regulations values are given as N. The conversion factor from NH4 to N is 0.778. The WFD Good status boundary of 0.14 mg/L is used by UÉ, and is the 95%ile EQS for total ammonia as N. UÉ reports data as NH</t>
    </r>
    <r>
      <rPr>
        <vertAlign val="subscript"/>
        <sz val="10"/>
        <color theme="1"/>
        <rFont val="Arial"/>
        <family val="2"/>
      </rPr>
      <t>4</t>
    </r>
    <r>
      <rPr>
        <sz val="10"/>
        <color theme="1"/>
        <rFont val="Arial"/>
        <family val="2"/>
      </rPr>
      <t>. Note, the WHO estimates that water containing more than 0.2 mg/L of ammonia at the point of disinfection may react with and disable 68% of chlorine added for disinfection.</t>
    </r>
  </si>
  <si>
    <t>Max. value. Alternatively, UÉ considers what is deemed appropriate for the site-specific circumstances of the source water</t>
  </si>
  <si>
    <t>Can be automated based on abstraction point grid coordinates; Information derived from EPA Water Maps GIS coverage.</t>
  </si>
  <si>
    <t xml:space="preserve">Can be automated based on abstraction point grid coordinates; Information derived from EPA Water Maps GIS coverage. Applies to groundwater-sourced abstractions. </t>
  </si>
  <si>
    <t>Can be automated based on abstraction point grid coordinates; Information derived from EPA Water Maps GIS coverage. Applies to groundwater-sourced abstractions.</t>
  </si>
  <si>
    <t xml:space="preserve">For GWS, this information relates to the existing RA process led by NFGWS. Specifically, the information derives from the assessment of Critical Control Point 1 (CCP 1)  and the information can be extracted directly from existing CCP 1 tabulations. </t>
  </si>
  <si>
    <t xml:space="preserve">This table has been filled in with fictional information, for illustration purposes. </t>
  </si>
  <si>
    <t xml:space="preserve">THE TABLE ABOVE IS ILLUSTRATIVE, NOT BASED ON A REAL EXAMPLE. IT HAS BEEN FILLED IN TO INDICATE THE KIND OF INFORMATION THAT IS RELEVANT, AND A SUGGESTED LEVEL OF DETAIL.  </t>
  </si>
  <si>
    <t xml:space="preserve">No immediate plans for action. ASSAP has been approached for possible assistance. Action to be further defined following outcome of Measure No. 3. TBD in near-term. </t>
  </si>
  <si>
    <t>Guidance on Information to be Provided</t>
  </si>
  <si>
    <r>
      <rPr>
        <sz val="10"/>
        <color theme="1"/>
        <rFont val="Aptos Narrow"/>
        <family val="2"/>
      </rPr>
      <t>UÉ</t>
    </r>
    <r>
      <rPr>
        <sz val="11.5"/>
        <color theme="1"/>
        <rFont val="Calibri"/>
        <family val="2"/>
      </rPr>
      <t xml:space="preserve">'s </t>
    </r>
    <r>
      <rPr>
        <sz val="10"/>
        <color theme="1"/>
        <rFont val="Calibri"/>
        <family val="2"/>
      </rPr>
      <t>RA process is generally consistent with Advice Note No. 8, with ongoing work on hazardous event descriptions which have been amended/updated, and new ones introduced. U</t>
    </r>
    <r>
      <rPr>
        <sz val="10"/>
        <color theme="1"/>
        <rFont val="Aptos Narrow"/>
        <family val="2"/>
      </rPr>
      <t>É</t>
    </r>
    <r>
      <rPr>
        <sz val="11.5"/>
        <color theme="1"/>
        <rFont val="Calibri"/>
        <family val="2"/>
      </rPr>
      <t xml:space="preserve">'s </t>
    </r>
    <r>
      <rPr>
        <sz val="10"/>
        <color theme="1"/>
        <rFont val="Calibri"/>
        <family val="2"/>
      </rPr>
      <t>ranges of risk scores for different risk categories are also slightly amended, which only affects the lower risk categories, not the higher risk categories. Both U</t>
    </r>
    <r>
      <rPr>
        <sz val="10"/>
        <color theme="1"/>
        <rFont val="Aptos Narrow"/>
        <family val="2"/>
      </rPr>
      <t>É</t>
    </r>
    <r>
      <rPr>
        <sz val="10"/>
        <color theme="1"/>
        <rFont val="Calibri"/>
        <family val="2"/>
      </rPr>
      <t xml:space="preserve"> and NFGWS use the same risk score range for high risk scenarios .  </t>
    </r>
  </si>
  <si>
    <t>Insert water supplier's name for the treatment plant</t>
  </si>
  <si>
    <t>Insert water supplier's name for the scheme</t>
  </si>
  <si>
    <r>
      <t>At discretion of water supplier (for GWS, e.g., caretaker or committee chair, and for U</t>
    </r>
    <r>
      <rPr>
        <sz val="10"/>
        <rFont val="Aptos Narrow"/>
        <family val="2"/>
      </rPr>
      <t>É</t>
    </r>
    <r>
      <rPr>
        <sz val="10"/>
        <rFont val="Calibri"/>
        <family val="2"/>
      </rPr>
      <t>, e.g., operations manager)</t>
    </r>
  </si>
  <si>
    <t>Optional. Estimated, and is relevant information for the delineation of DWC (see tab 'DWC Info')</t>
  </si>
  <si>
    <t>RISK ASSESSMENT CHECKLIST AND SUMMARY</t>
  </si>
  <si>
    <t>THE TABLE ABOVE IS ILLUSTRATIVE, NOT BASED ON A REAL EXAMPLE. IT HAS BEEN FILLED IN TO INDICATE THE KIND OF INFORMATION THAT IS RELEVANT. IT ACCOMPANIES THE PREVIOUS TAB 'RM PLAN' AND CAN ONLY BE COMPLETED AFTER THE FIRST CYCLE OF RM IMPLEMENTATION'</t>
  </si>
  <si>
    <t xml:space="preserve">Elevated orthophosphate is detected in EPA data. Source area is unknown. 'Targeted monitoring, bi-weekly, at seven selected locations, over one year. </t>
  </si>
  <si>
    <t>Are there unusual numbers or concentrations of parameters in the datasets?</t>
  </si>
  <si>
    <t>Parameters with unusual numbers or concentrations</t>
  </si>
  <si>
    <t>Are there upward trends of any parameters?</t>
  </si>
  <si>
    <t>For NFGWS, the 28 mg/l value is 75% of the Groundwater Threshold Value (TV) on the Groundwater Regulations intended to prevent exceedances of the Maximum Allowable Concentration of 50 mg/L. It is also used by the EPA as a target to reduce the likelihood of exceeding the TV. For UÉ, the 30 mg/L max value is in line with their Treatment Barrier Risk score 3 and above.</t>
  </si>
  <si>
    <t xml:space="preserve">This is a judgement call, both by the water supplier and regulator. The judgement reflects the availability of data and the characterisation of the DWC, and perceived or confirmed risks. </t>
  </si>
  <si>
    <t xml:space="preserve">Trends can only be determined with a sufficiently long-term and robust datasets. If the available datasets do not allow or trend analysis, then write 'not definable'. Whether sufficient data are available for trend analysis requires technical judgement, both by the water supplier and regulator. Where EPA monitoring data are used, EPA's publicly available trend analyses can be referenced, but it has to be recognised that this is limited in scope to nutrients for WFD status assessment purposes. Use of EPA datasets must, therefore, be assessed by water suppliers in the broader context of parameters that can affect treatment and give rise to treatment issues and delivery of unsafe water. </t>
  </si>
  <si>
    <t xml:space="preserve">This is a judgement call, both by the water supplier and regulator. It speaks primarily to what is known about raw water quality in context of the types and levels of treatment provided.  If Y, then a narrative should be provided. </t>
  </si>
  <si>
    <r>
      <t xml:space="preserve">This is a judgment call, both by the water supplier and regulator. If Y, propose a course of action. This can be </t>
    </r>
    <r>
      <rPr>
        <u/>
        <sz val="10"/>
        <color rgb="FF000000"/>
        <rFont val="Calibri"/>
        <family val="2"/>
      </rPr>
      <t>anything deemed relevant</t>
    </r>
    <r>
      <rPr>
        <sz val="10"/>
        <color rgb="FF000000"/>
        <rFont val="Calibri"/>
        <family val="2"/>
      </rPr>
      <t xml:space="preserve"> – e.g. lack of water quality data, absence of information necessary to judge risk, missing information related to RM actions, lack of documentation of treatment provided or adequacy of treatment provided. </t>
    </r>
  </si>
  <si>
    <t xml:space="preserve">Can be automated based on abstraction point grid coordinates; Information derived from EPA Water Maps GIS coverage. Note – lakes &lt;50 hectares are not assigned WFD water body codes. In such instances, the information is left as n/a. </t>
  </si>
  <si>
    <t>Indicate the nature of the data used – raw water at abstraction point or in the DWC, or a treated water sample.</t>
  </si>
  <si>
    <t xml:space="preserve">Not listed in NFGWS (2019), but is being considered by NFGWS. UÉ considers individual pesticides in raw water on a risk basis. </t>
  </si>
  <si>
    <t xml:space="preserve">These fields are populated by the water supplier based on the water supplier's queries of data. Exceedances of screening values are used to identify hazards. Average concentrations can only be calculated with a reasonably large population of data, and values below detection limits will be considered as values which are equal to half the detection limit. Averages cannot be calculated if all data are below the detection limit. It is recognised that detection limits can vary in the available datasets. Reporting in exceedances, trends and unusual numbers requires technical judgement. </t>
  </si>
  <si>
    <r>
      <t>Raw water monitoring at the abstraction point to date is insufficient.</t>
    </r>
    <r>
      <rPr>
        <sz val="10"/>
        <rFont val="Aptos Narrow"/>
        <family val="2"/>
        <scheme val="minor"/>
      </rPr>
      <t xml:space="preserve"> MCPA is detected in the DWC based on review of EPA data</t>
    </r>
    <r>
      <rPr>
        <sz val="10"/>
        <color theme="1"/>
        <rFont val="Aptos Narrow"/>
        <family val="2"/>
        <scheme val="minor"/>
      </rPr>
      <t xml:space="preserve">. The recommended monitoring will be focused on a pesticide suite, but also an expanded suite of parameters to include nutrients. Quarterly. </t>
    </r>
  </si>
  <si>
    <t xml:space="preserve">Yes, monitoring was conducted as planned and the data produced are informative. Elevated turbidity concentrations were noted periodically.  Ammonia detections above its threshold also occurs sporadically.  </t>
  </si>
  <si>
    <t xml:space="preserve">Yes, the monitoring provided illustrative results. Source areas of phosphate were identified. Two new potential hazards were also identified – specifically, turbidity and ammonia in a stream near a cluster of houses. </t>
  </si>
  <si>
    <t xml:space="preserve">Measures Nos 1 and 3 helped to identify key (influential) stakeholders in the community. </t>
  </si>
  <si>
    <t xml:space="preserve">Continuation of measure. Adapted (reduced) sampling for MCPA, still monthly but limited to the period April–September. Quarterly monitoring to continue for all other parameters. Turbidity and ammonia to receive greater attention overall. </t>
  </si>
  <si>
    <t xml:space="preserve">Proceed with Measure 4 to reduce P-loading.  Conduct inspections of septic tanks and/or percolation systems in cluster of houses identified as a potential sources of ammonium (a new Measure 5). Address livestock access to streams and field drains (a new Measure 6). </t>
  </si>
  <si>
    <t>Alternatively, what is deemed appropriate for the site-specific circumstances of the source water. UÉ notes that values above 30 µ/L can cause issues in the network and discoloration.</t>
  </si>
  <si>
    <t>Alternatively, what is deemed appropriate for the site-specific circumstances of the source water.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</si>
</sst>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x14ac:knownFonts="1">
    <font>
      <sz val="11"/>
      <color theme="1"/>
      <name val="Aptos Narrow"/>
      <family val="2"/>
      <scheme val="minor"/>
    </font>
    <font>
      <sz val="10"/>
      <color theme="1"/>
      <name val="Aptos Narrow"/>
      <family val="2"/>
      <scheme val="minor"/>
    </font>
    <font>
      <b/>
      <sz val="10"/>
      <color theme="1"/>
      <name val="Aptos Narrow"/>
      <family val="2"/>
      <scheme val="minor"/>
    </font>
    <font>
      <sz val="10"/>
      <color theme="1"/>
      <name val="Calibri"/>
      <family val="2"/>
    </font>
    <font>
      <sz val="10"/>
      <color rgb="FF000000"/>
      <name val="Calibri"/>
      <family val="2"/>
    </font>
    <font>
      <sz val="10"/>
      <name val="Aptos Narrow"/>
      <family val="2"/>
      <scheme val="minor"/>
    </font>
    <font>
      <b/>
      <sz val="11"/>
      <color theme="1"/>
      <name val="Aptos Narrow"/>
      <family val="2"/>
      <scheme val="minor"/>
    </font>
    <font>
      <sz val="11"/>
      <color theme="1"/>
      <name val="Aptos Narrow"/>
      <family val="2"/>
    </font>
    <font>
      <sz val="8"/>
      <name val="Aptos Narrow"/>
      <family val="2"/>
      <scheme val="minor"/>
    </font>
    <font>
      <b/>
      <sz val="10"/>
      <name val="Aptos Narrow"/>
      <family val="2"/>
      <scheme val="minor"/>
    </font>
    <font>
      <b/>
      <sz val="10"/>
      <color theme="1"/>
      <name val="Calibri"/>
      <family val="2"/>
    </font>
    <font>
      <b/>
      <vertAlign val="superscript"/>
      <sz val="10"/>
      <color theme="1"/>
      <name val="Calibri"/>
      <family val="2"/>
    </font>
    <font>
      <sz val="10"/>
      <color theme="4"/>
      <name val="Calibri"/>
      <family val="2"/>
    </font>
    <font>
      <b/>
      <sz val="10"/>
      <color theme="0"/>
      <name val="Calibri"/>
      <family val="2"/>
    </font>
    <font>
      <sz val="10"/>
      <color rgb="FFFF0000"/>
      <name val="Calibri"/>
      <family val="2"/>
    </font>
    <font>
      <sz val="10"/>
      <name val="Calibri"/>
      <family val="2"/>
    </font>
    <font>
      <sz val="11"/>
      <color theme="4"/>
      <name val="Calibri"/>
      <family val="2"/>
    </font>
    <font>
      <sz val="11"/>
      <color theme="1"/>
      <name val="Calibri"/>
      <family val="2"/>
    </font>
    <font>
      <b/>
      <sz val="10"/>
      <name val="Calibri"/>
      <family val="2"/>
    </font>
    <font>
      <sz val="9"/>
      <color theme="1"/>
      <name val="Calibri"/>
      <family val="2"/>
    </font>
    <font>
      <b/>
      <sz val="9"/>
      <color theme="1"/>
      <name val="Calibri"/>
      <family val="2"/>
    </font>
    <font>
      <b/>
      <sz val="9"/>
      <name val="Calibri"/>
      <family val="2"/>
    </font>
    <font>
      <b/>
      <vertAlign val="superscript"/>
      <sz val="9"/>
      <name val="Calibri"/>
      <family val="2"/>
    </font>
    <font>
      <i/>
      <sz val="10"/>
      <color theme="1"/>
      <name val="Calibri"/>
      <family val="2"/>
    </font>
    <font>
      <sz val="10"/>
      <color theme="1"/>
      <name val="Aptos Narrow"/>
      <family val="2"/>
    </font>
    <font>
      <sz val="8"/>
      <color theme="1"/>
      <name val="Calibri"/>
      <family val="2"/>
    </font>
    <font>
      <u/>
      <sz val="10"/>
      <color rgb="FF000000"/>
      <name val="Calibri"/>
      <family val="2"/>
    </font>
    <font>
      <sz val="9"/>
      <color rgb="FFFF0000"/>
      <name val="Calibri"/>
      <family val="2"/>
    </font>
    <font>
      <vertAlign val="superscript"/>
      <sz val="10"/>
      <color theme="1"/>
      <name val="Calibri"/>
      <family val="2"/>
    </font>
    <font>
      <vertAlign val="superscript"/>
      <sz val="10"/>
      <color rgb="FF000000"/>
      <name val="Calibri"/>
      <family val="2"/>
    </font>
    <font>
      <sz val="10"/>
      <name val="Aptos Narrow"/>
      <family val="2"/>
    </font>
    <font>
      <b/>
      <sz val="10"/>
      <color theme="0"/>
      <name val="Arial"/>
      <family val="2"/>
    </font>
    <font>
      <sz val="10"/>
      <color theme="1"/>
      <name val="Arial"/>
      <family val="2"/>
    </font>
    <font>
      <b/>
      <sz val="10"/>
      <color theme="1"/>
      <name val="Arial"/>
      <family val="2"/>
    </font>
    <font>
      <i/>
      <sz val="10"/>
      <color theme="1"/>
      <name val="Arial"/>
      <family val="2"/>
    </font>
    <font>
      <vertAlign val="subscript"/>
      <sz val="10"/>
      <color theme="1"/>
      <name val="Arial"/>
      <family val="2"/>
    </font>
    <font>
      <sz val="10"/>
      <color rgb="FFFF0000"/>
      <name val="Arial"/>
      <family val="2"/>
    </font>
    <font>
      <b/>
      <i/>
      <u/>
      <sz val="10"/>
      <color theme="1"/>
      <name val="Arial"/>
      <family val="2"/>
    </font>
    <font>
      <sz val="11.5"/>
      <color theme="1"/>
      <name val="Calibri"/>
      <family val="2"/>
    </font>
  </fonts>
  <fills count="8">
    <fill>
      <patternFill patternType="none"/>
    </fill>
    <fill>
      <patternFill patternType="gray125"/>
    </fill>
    <fill>
      <patternFill patternType="solid">
        <fgColor rgb="FF0070C0"/>
        <bgColor indexed="64"/>
      </patternFill>
    </fill>
    <fill>
      <patternFill patternType="solid">
        <fgColor theme="9" tint="0.59999389629810485"/>
        <bgColor indexed="64"/>
      </patternFill>
    </fill>
    <fill>
      <patternFill patternType="solid">
        <fgColor rgb="FF92D050"/>
        <bgColor indexed="64"/>
      </patternFill>
    </fill>
    <fill>
      <patternFill patternType="solid">
        <fgColor rgb="FFFFC000"/>
        <bgColor indexed="64"/>
      </patternFill>
    </fill>
    <fill>
      <patternFill patternType="solid">
        <fgColor rgb="FFFF0000"/>
        <bgColor indexed="64"/>
      </patternFill>
    </fill>
    <fill>
      <patternFill patternType="solid">
        <fgColor rgb="FFC0000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top/>
      <bottom style="thin">
        <color indexed="64"/>
      </bottom>
      <diagonal/>
    </border>
  </borders>
  <cellStyleXfs count="1">
    <xf numFmtId="0" fontId="0" fillId="0" borderId="0"/>
  </cellStyleXfs>
  <cellXfs count="133">
    <xf numFmtId="0" fontId="0" fillId="0" borderId="0" xfId="0"/>
    <xf numFmtId="0" fontId="1" fillId="0" borderId="1" xfId="0" applyFont="1" applyBorder="1" applyAlignment="1">
      <alignment vertical="center"/>
    </xf>
    <xf numFmtId="0" fontId="1" fillId="0" borderId="0" xfId="0" applyFont="1" applyAlignment="1">
      <alignment vertical="center"/>
    </xf>
    <xf numFmtId="0" fontId="2" fillId="0" borderId="1" xfId="0" applyFont="1" applyBorder="1" applyAlignment="1">
      <alignment vertical="center"/>
    </xf>
    <xf numFmtId="0" fontId="4" fillId="0" borderId="1" xfId="0" applyFont="1" applyBorder="1" applyAlignment="1">
      <alignment vertical="center" wrapText="1"/>
    </xf>
    <xf numFmtId="0" fontId="1" fillId="0" borderId="0" xfId="0" applyFont="1" applyAlignment="1">
      <alignment vertical="center" wrapText="1"/>
    </xf>
    <xf numFmtId="0" fontId="6" fillId="0" borderId="0" xfId="0" applyFont="1"/>
    <xf numFmtId="0" fontId="0" fillId="0" borderId="0" xfId="0" applyAlignment="1">
      <alignment horizontal="center" vertical="center"/>
    </xf>
    <xf numFmtId="0" fontId="0" fillId="0" borderId="0" xfId="0" quotePrefix="1" applyAlignment="1">
      <alignment horizontal="center" vertical="center"/>
    </xf>
    <xf numFmtId="0" fontId="4" fillId="0" borderId="1" xfId="0" applyFont="1" applyBorder="1" applyAlignment="1">
      <alignment vertical="center"/>
    </xf>
    <xf numFmtId="0" fontId="4" fillId="0" borderId="1" xfId="0" applyFont="1" applyBorder="1" applyAlignment="1">
      <alignment horizontal="left" vertical="center"/>
    </xf>
    <xf numFmtId="0" fontId="3" fillId="0" borderId="1" xfId="0" applyFont="1" applyBorder="1" applyAlignment="1">
      <alignment vertical="center" wrapText="1"/>
    </xf>
    <xf numFmtId="0" fontId="1" fillId="0" borderId="1" xfId="0" applyFont="1" applyBorder="1" applyAlignment="1">
      <alignment vertical="center" wrapText="1"/>
    </xf>
    <xf numFmtId="0" fontId="10" fillId="0" borderId="1" xfId="0" applyFont="1" applyBorder="1" applyAlignment="1">
      <alignment horizontal="center" vertical="center" wrapText="1"/>
    </xf>
    <xf numFmtId="0" fontId="3" fillId="0" borderId="0" xfId="0" applyFont="1" applyAlignment="1">
      <alignment vertical="center"/>
    </xf>
    <xf numFmtId="0" fontId="3" fillId="0" borderId="1" xfId="0" applyFont="1" applyBorder="1" applyAlignment="1">
      <alignment horizontal="center" vertical="center"/>
    </xf>
    <xf numFmtId="1"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17" fontId="3" fillId="0" borderId="1" xfId="0" applyNumberFormat="1" applyFont="1" applyBorder="1" applyAlignment="1">
      <alignment horizontal="center" vertical="center" wrapText="1"/>
    </xf>
    <xf numFmtId="0" fontId="3" fillId="0" borderId="0" xfId="0" applyFont="1" applyAlignment="1">
      <alignment horizontal="center" vertical="center"/>
    </xf>
    <xf numFmtId="0" fontId="3" fillId="0" borderId="0" xfId="0" applyFont="1"/>
    <xf numFmtId="0" fontId="10" fillId="0" borderId="2" xfId="0" applyFont="1" applyBorder="1" applyAlignment="1">
      <alignment horizontal="center" vertical="center" wrapText="1"/>
    </xf>
    <xf numFmtId="0" fontId="12" fillId="0" borderId="0" xfId="0" applyFont="1" applyAlignment="1">
      <alignment vertical="center"/>
    </xf>
    <xf numFmtId="0" fontId="10" fillId="0" borderId="1" xfId="0" applyFont="1" applyBorder="1" applyAlignment="1">
      <alignment vertical="center" wrapText="1"/>
    </xf>
    <xf numFmtId="0" fontId="14" fillId="0" borderId="0" xfId="0" applyFont="1" applyAlignment="1">
      <alignment vertical="center"/>
    </xf>
    <xf numFmtId="0" fontId="12" fillId="0" borderId="0" xfId="0" applyFont="1" applyAlignment="1">
      <alignment vertical="center" wrapText="1"/>
    </xf>
    <xf numFmtId="0" fontId="12" fillId="0" borderId="8" xfId="0" applyFont="1" applyBorder="1" applyAlignment="1">
      <alignment horizontal="left" vertical="center" wrapText="1"/>
    </xf>
    <xf numFmtId="0" fontId="14" fillId="0" borderId="0" xfId="0" applyFont="1" applyAlignment="1">
      <alignment vertical="center" wrapText="1"/>
    </xf>
    <xf numFmtId="0" fontId="12" fillId="0" borderId="0" xfId="0" applyFont="1" applyAlignment="1">
      <alignment horizontal="left" vertical="center"/>
    </xf>
    <xf numFmtId="0" fontId="3" fillId="0" borderId="8" xfId="0" applyFont="1" applyBorder="1" applyAlignment="1">
      <alignment horizontal="left" vertical="center" wrapText="1"/>
    </xf>
    <xf numFmtId="0" fontId="3" fillId="0" borderId="0" xfId="0" applyFont="1" applyAlignment="1">
      <alignment vertical="center" wrapText="1"/>
    </xf>
    <xf numFmtId="0" fontId="16" fillId="0" borderId="0" xfId="0" applyFont="1" applyAlignment="1">
      <alignment vertical="center" wrapText="1"/>
    </xf>
    <xf numFmtId="0" fontId="13" fillId="0" borderId="0" xfId="0" applyFont="1" applyAlignment="1">
      <alignment vertical="center"/>
    </xf>
    <xf numFmtId="0" fontId="17" fillId="0" borderId="0" xfId="0" applyFont="1" applyAlignment="1">
      <alignment vertical="center"/>
    </xf>
    <xf numFmtId="0" fontId="18" fillId="0" borderId="1" xfId="0" applyFont="1" applyBorder="1" applyAlignment="1">
      <alignment horizontal="center" vertical="center" wrapText="1"/>
    </xf>
    <xf numFmtId="0" fontId="12" fillId="0" borderId="0" xfId="0" applyFont="1" applyAlignment="1">
      <alignment wrapText="1"/>
    </xf>
    <xf numFmtId="0" fontId="12" fillId="0" borderId="0" xfId="0" applyFont="1"/>
    <xf numFmtId="0" fontId="14" fillId="0" borderId="0" xfId="0" applyFont="1" applyAlignment="1">
      <alignment wrapText="1"/>
    </xf>
    <xf numFmtId="0" fontId="20" fillId="0" borderId="1" xfId="0" applyFont="1" applyBorder="1" applyAlignment="1">
      <alignment horizontal="center" vertical="center" wrapText="1"/>
    </xf>
    <xf numFmtId="0" fontId="21" fillId="0" borderId="1" xfId="0" applyFont="1" applyBorder="1" applyAlignment="1">
      <alignment horizontal="center" vertical="center" wrapText="1"/>
    </xf>
    <xf numFmtId="0" fontId="18" fillId="0" borderId="2" xfId="0" applyFont="1" applyBorder="1" applyAlignment="1">
      <alignment horizontal="center" vertical="center" wrapText="1"/>
    </xf>
    <xf numFmtId="0" fontId="3" fillId="0" borderId="1" xfId="0" applyFont="1" applyBorder="1" applyAlignment="1">
      <alignment horizontal="center"/>
    </xf>
    <xf numFmtId="0" fontId="3" fillId="0" borderId="1" xfId="0" applyFont="1" applyBorder="1" applyAlignment="1">
      <alignment horizontal="center" wrapText="1"/>
    </xf>
    <xf numFmtId="0" fontId="4" fillId="0" borderId="4" xfId="0" applyFont="1" applyBorder="1" applyAlignment="1">
      <alignment vertical="center"/>
    </xf>
    <xf numFmtId="0" fontId="3" fillId="0" borderId="0" xfId="0" applyFont="1" applyAlignment="1">
      <alignment horizontal="center"/>
    </xf>
    <xf numFmtId="0" fontId="14" fillId="0" borderId="0" xfId="0" applyFont="1"/>
    <xf numFmtId="0" fontId="3" fillId="0" borderId="0" xfId="0" applyFont="1" applyAlignment="1">
      <alignment wrapText="1"/>
    </xf>
    <xf numFmtId="0" fontId="10" fillId="0" borderId="0" xfId="0" applyFont="1" applyAlignment="1">
      <alignment horizontal="center" vertical="center"/>
    </xf>
    <xf numFmtId="0" fontId="15" fillId="0" borderId="1" xfId="0" applyFont="1" applyBorder="1" applyAlignment="1">
      <alignment horizontal="left" vertical="center"/>
    </xf>
    <xf numFmtId="0" fontId="15" fillId="0" borderId="1" xfId="0" applyFont="1" applyBorder="1" applyAlignment="1">
      <alignment horizontal="left"/>
    </xf>
    <xf numFmtId="0" fontId="3" fillId="0" borderId="0" xfId="0" applyFont="1" applyAlignment="1">
      <alignment horizontal="center" vertical="center" wrapText="1"/>
    </xf>
    <xf numFmtId="0" fontId="10" fillId="0" borderId="1" xfId="0" applyFont="1" applyBorder="1" applyAlignment="1">
      <alignment horizontal="center" vertical="center"/>
    </xf>
    <xf numFmtId="0" fontId="9" fillId="0" borderId="1" xfId="0" applyFont="1" applyBorder="1" applyAlignment="1">
      <alignment vertical="center" wrapText="1"/>
    </xf>
    <xf numFmtId="0" fontId="10" fillId="0" borderId="0" xfId="0" applyFont="1"/>
    <xf numFmtId="0" fontId="15" fillId="0" borderId="1" xfId="0" applyFont="1" applyBorder="1" applyAlignment="1">
      <alignment horizontal="center"/>
    </xf>
    <xf numFmtId="0" fontId="15" fillId="0" borderId="1" xfId="0" applyFont="1" applyBorder="1" applyAlignment="1">
      <alignment horizontal="center" wrapText="1"/>
    </xf>
    <xf numFmtId="0" fontId="3" fillId="0" borderId="1" xfId="0" applyFont="1" applyBorder="1" applyAlignment="1">
      <alignment vertical="center"/>
    </xf>
    <xf numFmtId="0" fontId="3" fillId="0" borderId="1" xfId="0" quotePrefix="1" applyFont="1" applyBorder="1" applyAlignment="1">
      <alignment vertical="center"/>
    </xf>
    <xf numFmtId="0" fontId="10" fillId="0" borderId="1" xfId="0" applyFont="1" applyBorder="1" applyAlignment="1">
      <alignment vertical="center"/>
    </xf>
    <xf numFmtId="0" fontId="3" fillId="0" borderId="0" xfId="0" applyFont="1" applyAlignment="1">
      <alignment horizontal="left" vertical="center"/>
    </xf>
    <xf numFmtId="0" fontId="7" fillId="0" borderId="0" xfId="0" applyFont="1"/>
    <xf numFmtId="0" fontId="23" fillId="0" borderId="0" xfId="0" applyFont="1" applyAlignment="1">
      <alignment vertical="center"/>
    </xf>
    <xf numFmtId="0" fontId="23" fillId="0" borderId="1" xfId="0" quotePrefix="1" applyFont="1" applyBorder="1" applyAlignment="1">
      <alignment vertical="center"/>
    </xf>
    <xf numFmtId="0" fontId="3" fillId="0" borderId="1" xfId="0" quotePrefix="1" applyFont="1" applyBorder="1" applyAlignment="1">
      <alignment vertical="center" wrapText="1"/>
    </xf>
    <xf numFmtId="0" fontId="3" fillId="0" borderId="1" xfId="0" quotePrefix="1" applyFont="1" applyBorder="1" applyAlignment="1">
      <alignment horizontal="center" vertical="center" wrapText="1"/>
    </xf>
    <xf numFmtId="0" fontId="5" fillId="0" borderId="1" xfId="0" applyFont="1" applyBorder="1" applyAlignment="1">
      <alignment vertical="center"/>
    </xf>
    <xf numFmtId="0" fontId="5" fillId="0" borderId="1" xfId="0" applyFont="1" applyBorder="1" applyAlignment="1">
      <alignment vertical="center" wrapText="1"/>
    </xf>
    <xf numFmtId="0" fontId="2" fillId="0" borderId="0" xfId="0" applyFont="1" applyAlignment="1">
      <alignment vertical="center"/>
    </xf>
    <xf numFmtId="0" fontId="5" fillId="0" borderId="1" xfId="0" quotePrefix="1" applyFont="1" applyBorder="1" applyAlignment="1">
      <alignment vertical="center" wrapText="1"/>
    </xf>
    <xf numFmtId="0" fontId="1" fillId="0" borderId="1" xfId="0" quotePrefix="1" applyFont="1" applyBorder="1" applyAlignment="1">
      <alignment vertical="center" wrapText="1"/>
    </xf>
    <xf numFmtId="0" fontId="3" fillId="0" borderId="1" xfId="0" applyFont="1" applyBorder="1" applyAlignment="1">
      <alignment horizontal="left" vertical="center" wrapText="1"/>
    </xf>
    <xf numFmtId="0" fontId="1" fillId="0" borderId="1" xfId="0" applyFont="1" applyBorder="1" applyAlignment="1">
      <alignment horizontal="center" vertical="center"/>
    </xf>
    <xf numFmtId="0" fontId="2" fillId="0" borderId="1" xfId="0" applyFont="1" applyBorder="1" applyAlignment="1">
      <alignment horizontal="center" vertical="center" wrapText="1"/>
    </xf>
    <xf numFmtId="0" fontId="5" fillId="0" borderId="1" xfId="0" quotePrefix="1" applyFont="1" applyBorder="1" applyAlignment="1">
      <alignment vertical="center"/>
    </xf>
    <xf numFmtId="0" fontId="3" fillId="0" borderId="1" xfId="0" applyFont="1" applyBorder="1"/>
    <xf numFmtId="0" fontId="19" fillId="0" borderId="1" xfId="0" applyFont="1" applyBorder="1" applyAlignment="1">
      <alignment vertical="center" wrapText="1"/>
    </xf>
    <xf numFmtId="0" fontId="15" fillId="0" borderId="1" xfId="0" applyFont="1" applyBorder="1" applyAlignment="1">
      <alignment vertical="center" wrapText="1"/>
    </xf>
    <xf numFmtId="14" fontId="3" fillId="0" borderId="1" xfId="0" applyNumberFormat="1" applyFont="1" applyBorder="1" applyAlignment="1">
      <alignment vertical="center" wrapText="1"/>
    </xf>
    <xf numFmtId="0" fontId="4" fillId="0" borderId="1" xfId="0" applyFont="1" applyBorder="1" applyAlignment="1">
      <alignment horizontal="left" vertical="center" wrapText="1"/>
    </xf>
    <xf numFmtId="0" fontId="15" fillId="0" borderId="1" xfId="0" applyFont="1" applyBorder="1" applyAlignment="1">
      <alignment horizontal="left" vertical="center" wrapText="1"/>
    </xf>
    <xf numFmtId="0" fontId="27" fillId="0" borderId="0" xfId="0" applyFont="1"/>
    <xf numFmtId="0" fontId="10" fillId="0" borderId="1" xfId="0" applyFont="1" applyBorder="1" applyAlignment="1">
      <alignment horizontal="center" wrapText="1"/>
    </xf>
    <xf numFmtId="0" fontId="10" fillId="0" borderId="0" xfId="0" applyFont="1" applyAlignment="1">
      <alignment vertical="center"/>
    </xf>
    <xf numFmtId="0" fontId="3" fillId="0" borderId="6" xfId="0" applyFont="1" applyBorder="1" applyAlignment="1">
      <alignment horizontal="center" wrapText="1"/>
    </xf>
    <xf numFmtId="0" fontId="31" fillId="2" borderId="1" xfId="0" applyFont="1" applyFill="1" applyBorder="1" applyAlignment="1">
      <alignment vertical="center"/>
    </xf>
    <xf numFmtId="0" fontId="31" fillId="2" borderId="1" xfId="0" applyFont="1" applyFill="1" applyBorder="1" applyAlignment="1">
      <alignment horizontal="center" vertical="center" wrapText="1"/>
    </xf>
    <xf numFmtId="0" fontId="31" fillId="2" borderId="1" xfId="0" applyFont="1" applyFill="1" applyBorder="1" applyAlignment="1">
      <alignment horizontal="center" vertical="center"/>
    </xf>
    <xf numFmtId="0" fontId="32" fillId="0" borderId="0" xfId="0" applyFont="1" applyAlignment="1">
      <alignment vertical="center"/>
    </xf>
    <xf numFmtId="0" fontId="34" fillId="0" borderId="1" xfId="0" applyFont="1" applyBorder="1" applyAlignment="1">
      <alignment vertical="center"/>
    </xf>
    <xf numFmtId="0" fontId="32" fillId="0" borderId="1" xfId="0" applyFont="1" applyBorder="1" applyAlignment="1">
      <alignment horizontal="center" vertical="center"/>
    </xf>
    <xf numFmtId="0" fontId="32" fillId="0" borderId="1" xfId="0" applyFont="1" applyBorder="1" applyAlignment="1">
      <alignment horizontal="center" vertical="center" wrapText="1"/>
    </xf>
    <xf numFmtId="0" fontId="32" fillId="0" borderId="1" xfId="0" applyFont="1" applyBorder="1" applyAlignment="1">
      <alignment vertical="center" wrapText="1"/>
    </xf>
    <xf numFmtId="0" fontId="32" fillId="0" borderId="1" xfId="0" applyFont="1" applyBorder="1" applyAlignment="1">
      <alignment vertical="center"/>
    </xf>
    <xf numFmtId="0" fontId="32" fillId="0" borderId="1" xfId="0" quotePrefix="1" applyFont="1" applyBorder="1" applyAlignment="1">
      <alignment horizontal="center" vertical="center"/>
    </xf>
    <xf numFmtId="0" fontId="36" fillId="0" borderId="1" xfId="0" applyFont="1" applyBorder="1" applyAlignment="1">
      <alignment vertical="center"/>
    </xf>
    <xf numFmtId="0" fontId="32" fillId="0" borderId="0" xfId="0" applyFont="1" applyAlignment="1">
      <alignment horizontal="center" vertical="center"/>
    </xf>
    <xf numFmtId="0" fontId="32" fillId="0" borderId="0" xfId="0" applyFont="1" applyAlignment="1">
      <alignment horizontal="center" vertical="center" wrapText="1"/>
    </xf>
    <xf numFmtId="0" fontId="33" fillId="0" borderId="1" xfId="0" applyFont="1" applyBorder="1" applyAlignment="1">
      <alignment horizontal="center" vertical="center" wrapText="1"/>
    </xf>
    <xf numFmtId="0" fontId="33" fillId="0" borderId="1" xfId="0" quotePrefix="1" applyFont="1" applyBorder="1" applyAlignment="1">
      <alignment horizontal="center" vertical="center" wrapText="1"/>
    </xf>
    <xf numFmtId="0" fontId="32" fillId="5" borderId="1" xfId="0" applyFont="1" applyFill="1" applyBorder="1" applyAlignment="1">
      <alignment horizontal="center" vertical="center" wrapText="1"/>
    </xf>
    <xf numFmtId="0" fontId="32" fillId="6" borderId="1" xfId="0" applyFont="1" applyFill="1" applyBorder="1" applyAlignment="1">
      <alignment horizontal="center" vertical="center" wrapText="1"/>
    </xf>
    <xf numFmtId="0" fontId="32" fillId="7" borderId="1" xfId="0" applyFont="1" applyFill="1" applyBorder="1" applyAlignment="1">
      <alignment horizontal="center" vertical="center" wrapText="1"/>
    </xf>
    <xf numFmtId="0" fontId="32" fillId="4" borderId="1" xfId="0" applyFont="1" applyFill="1" applyBorder="1" applyAlignment="1">
      <alignment horizontal="center" vertical="center" wrapText="1"/>
    </xf>
    <xf numFmtId="0" fontId="18" fillId="0" borderId="1" xfId="0" applyFont="1" applyBorder="1" applyAlignment="1">
      <alignment horizontal="left" vertical="center"/>
    </xf>
    <xf numFmtId="0" fontId="18" fillId="0" borderId="1" xfId="0" applyFont="1" applyBorder="1" applyAlignment="1">
      <alignment horizontal="center" vertical="center"/>
    </xf>
    <xf numFmtId="0" fontId="13" fillId="2" borderId="1" xfId="0" applyFont="1" applyFill="1" applyBorder="1" applyAlignment="1">
      <alignment horizontal="center" vertical="center" wrapText="1"/>
    </xf>
    <xf numFmtId="0" fontId="13" fillId="2" borderId="0" xfId="0" applyFont="1" applyFill="1" applyAlignment="1">
      <alignment horizontal="center"/>
    </xf>
    <xf numFmtId="0" fontId="3" fillId="0" borderId="0" xfId="0" applyFont="1" applyAlignment="1">
      <alignment horizontal="left" vertical="center" wrapText="1"/>
    </xf>
    <xf numFmtId="0" fontId="13" fillId="2" borderId="8" xfId="0" applyFont="1" applyFill="1" applyBorder="1" applyAlignment="1">
      <alignment horizontal="center" vertical="center"/>
    </xf>
    <xf numFmtId="0" fontId="13" fillId="2" borderId="0" xfId="0" applyFont="1" applyFill="1" applyAlignment="1">
      <alignment horizontal="center" vertical="center"/>
    </xf>
    <xf numFmtId="0" fontId="10" fillId="0" borderId="1" xfId="0" applyFont="1" applyBorder="1" applyAlignment="1">
      <alignment horizontal="center" vertical="center" wrapText="1"/>
    </xf>
    <xf numFmtId="0" fontId="3" fillId="0" borderId="1" xfId="0" applyFont="1" applyBorder="1" applyAlignment="1">
      <alignment horizontal="left" vertical="center" wrapText="1"/>
    </xf>
    <xf numFmtId="0" fontId="10" fillId="0" borderId="1" xfId="0" applyFont="1" applyBorder="1" applyAlignment="1">
      <alignment horizontal="center" vertical="center"/>
    </xf>
    <xf numFmtId="0" fontId="3" fillId="0" borderId="0" xfId="0" applyFont="1" applyAlignment="1">
      <alignment horizontal="left" wrapText="1"/>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1" xfId="0" applyFont="1" applyBorder="1" applyAlignment="1">
      <alignment horizontal="left" vertical="center" wrapText="1"/>
    </xf>
    <xf numFmtId="0" fontId="3" fillId="0" borderId="1" xfId="0" applyFont="1" applyBorder="1" applyAlignment="1">
      <alignment horizontal="center" vertical="center"/>
    </xf>
    <xf numFmtId="0" fontId="0" fillId="0" borderId="0" xfId="0" applyAlignment="1">
      <alignment horizontal="left" wrapText="1"/>
    </xf>
    <xf numFmtId="0" fontId="37" fillId="0" borderId="1" xfId="0" applyFont="1" applyBorder="1" applyAlignment="1">
      <alignment horizontal="center" vertical="center" wrapText="1"/>
    </xf>
    <xf numFmtId="0" fontId="33" fillId="0" borderId="1" xfId="0" applyFont="1" applyBorder="1" applyAlignment="1">
      <alignment horizontal="center" vertical="center" wrapText="1"/>
    </xf>
    <xf numFmtId="0" fontId="32" fillId="0" borderId="1" xfId="0" applyFont="1" applyBorder="1" applyAlignment="1">
      <alignment horizontal="center" vertical="center" wrapText="1"/>
    </xf>
    <xf numFmtId="0" fontId="33" fillId="0" borderId="1" xfId="0" applyFont="1" applyBorder="1" applyAlignment="1">
      <alignment horizontal="center" vertical="center" textRotation="90" wrapText="1" readingOrder="2"/>
    </xf>
    <xf numFmtId="0" fontId="33" fillId="3" borderId="1" xfId="0" applyFont="1" applyFill="1" applyBorder="1" applyAlignment="1">
      <alignment horizontal="left" vertical="center" wrapText="1"/>
    </xf>
    <xf numFmtId="0" fontId="33" fillId="3" borderId="1" xfId="0" applyFont="1" applyFill="1" applyBorder="1" applyAlignment="1">
      <alignment horizontal="left" vertical="center"/>
    </xf>
    <xf numFmtId="0" fontId="32" fillId="0" borderId="2" xfId="0" applyFont="1" applyBorder="1" applyAlignment="1">
      <alignment horizontal="left" vertical="center" wrapText="1"/>
    </xf>
    <xf numFmtId="0" fontId="32" fillId="0" borderId="3" xfId="0" applyFont="1" applyBorder="1" applyAlignment="1">
      <alignment horizontal="left" vertical="center" wrapText="1"/>
    </xf>
    <xf numFmtId="0" fontId="32" fillId="0" borderId="4" xfId="0" applyFont="1" applyBorder="1" applyAlignment="1">
      <alignment horizontal="left" vertical="center" wrapText="1"/>
    </xf>
    <xf numFmtId="0" fontId="3" fillId="0" borderId="5" xfId="0" applyFont="1" applyBorder="1" applyAlignment="1">
      <alignment horizontal="left" vertical="center" wrapText="1"/>
    </xf>
    <xf numFmtId="0" fontId="3" fillId="0" borderId="7" xfId="0" applyFont="1" applyBorder="1" applyAlignment="1">
      <alignment horizontal="left" vertical="center" wrapText="1"/>
    </xf>
    <xf numFmtId="0" fontId="3" fillId="0" borderId="6" xfId="0" applyFont="1" applyBorder="1" applyAlignment="1">
      <alignment horizontal="left" vertical="center" wrapText="1"/>
    </xf>
    <xf numFmtId="0" fontId="13" fillId="2" borderId="9" xfId="0" applyFont="1" applyFill="1" applyBorder="1" applyAlignment="1">
      <alignment horizontal="center"/>
    </xf>
    <xf numFmtId="0" fontId="3" fillId="0" borderId="0" xfId="0" applyFont="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microsoft.com/office/2017/10/relationships/person" Target="persons/perso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Coran Kelly" id="{412F644D-24F1-472C-AF4A-CF7DA2A06686}" userId="S::Coran.Kelly@tobin.ie::bd83dca8-9995-44a4-937d-8e7d1edfd510"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A6" dT="2024-06-14T12:47:31.17" personId="{412F644D-24F1-472C-AF4A-CF7DA2A06686}" id="{249546FD-EDC5-41B5-B080-4FE01F90E539}">
    <text>If available</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4" Type="http://schemas.microsoft.com/office/2017/10/relationships/threadedComment" Target="../threadedComments/threadedComment1.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4918A0-2262-4C69-9D72-220DC5F6E72A}">
  <dimension ref="A1:H35"/>
  <sheetViews>
    <sheetView zoomScale="130" zoomScaleNormal="130" workbookViewId="0">
      <selection activeCell="A23" sqref="A23"/>
    </sheetView>
  </sheetViews>
  <sheetFormatPr defaultColWidth="8.7109375" defaultRowHeight="12.75" x14ac:dyDescent="0.25"/>
  <cols>
    <col min="1" max="1" width="35.42578125" style="30" customWidth="1"/>
    <col min="2" max="2" width="12.42578125" style="30" customWidth="1"/>
    <col min="3" max="3" width="78.140625" style="30" customWidth="1"/>
    <col min="4" max="4" width="41.42578125" style="22" customWidth="1"/>
    <col min="5" max="16384" width="8.7109375" style="14"/>
  </cols>
  <sheetData>
    <row r="1" spans="1:8" ht="27.6" customHeight="1" x14ac:dyDescent="0.25">
      <c r="A1" s="105" t="s">
        <v>484</v>
      </c>
      <c r="B1" s="105"/>
      <c r="C1" s="105"/>
    </row>
    <row r="2" spans="1:8" ht="12.95" customHeight="1" x14ac:dyDescent="0.25">
      <c r="A2" s="23" t="s">
        <v>3</v>
      </c>
      <c r="B2" s="23" t="s">
        <v>4</v>
      </c>
      <c r="C2" s="23" t="s">
        <v>478</v>
      </c>
      <c r="D2" s="22" t="s">
        <v>1</v>
      </c>
      <c r="G2" s="24"/>
      <c r="H2" s="24"/>
    </row>
    <row r="3" spans="1:8" x14ac:dyDescent="0.25">
      <c r="A3" s="11" t="s">
        <v>85</v>
      </c>
      <c r="B3" s="11" t="s">
        <v>81</v>
      </c>
      <c r="C3" s="11" t="s">
        <v>446</v>
      </c>
      <c r="D3" s="27" t="s">
        <v>143</v>
      </c>
    </row>
    <row r="4" spans="1:8" x14ac:dyDescent="0.25">
      <c r="A4" s="11" t="s">
        <v>323</v>
      </c>
      <c r="B4" s="11" t="s">
        <v>26</v>
      </c>
      <c r="C4" s="11" t="s">
        <v>1</v>
      </c>
      <c r="D4" s="25"/>
    </row>
    <row r="5" spans="1:8" ht="12.95" customHeight="1" x14ac:dyDescent="0.25">
      <c r="A5" s="11" t="s">
        <v>6</v>
      </c>
      <c r="B5" s="11" t="s">
        <v>82</v>
      </c>
      <c r="C5" s="11" t="s">
        <v>91</v>
      </c>
      <c r="D5" s="24" t="s">
        <v>143</v>
      </c>
    </row>
    <row r="6" spans="1:8" ht="21.95" customHeight="1" x14ac:dyDescent="0.25">
      <c r="A6" s="11" t="s">
        <v>7</v>
      </c>
      <c r="B6" s="11" t="s">
        <v>125</v>
      </c>
      <c r="C6" s="11" t="s">
        <v>1</v>
      </c>
    </row>
    <row r="7" spans="1:8" ht="12.95" customHeight="1" x14ac:dyDescent="0.25">
      <c r="A7" s="11" t="s">
        <v>10</v>
      </c>
      <c r="B7" s="77">
        <v>45579</v>
      </c>
      <c r="C7" s="11" t="s">
        <v>88</v>
      </c>
    </row>
    <row r="8" spans="1:8" ht="12.95" customHeight="1" x14ac:dyDescent="0.25">
      <c r="A8" s="11" t="s">
        <v>94</v>
      </c>
      <c r="B8" s="77" t="s">
        <v>82</v>
      </c>
      <c r="C8" s="11" t="s">
        <v>461</v>
      </c>
    </row>
    <row r="9" spans="1:8" ht="89.25" x14ac:dyDescent="0.25">
      <c r="A9" s="11" t="s">
        <v>90</v>
      </c>
      <c r="B9" s="11" t="s">
        <v>9</v>
      </c>
      <c r="C9" s="11" t="s">
        <v>441</v>
      </c>
      <c r="D9" s="22" t="s">
        <v>1</v>
      </c>
    </row>
    <row r="10" spans="1:8" ht="25.5" x14ac:dyDescent="0.25">
      <c r="A10" s="11" t="s">
        <v>11</v>
      </c>
      <c r="B10" s="11" t="s">
        <v>9</v>
      </c>
      <c r="C10" s="11" t="s">
        <v>92</v>
      </c>
      <c r="D10" s="26" t="s">
        <v>1</v>
      </c>
    </row>
    <row r="11" spans="1:8" ht="38.25" x14ac:dyDescent="0.25">
      <c r="A11" s="11" t="s">
        <v>12</v>
      </c>
      <c r="B11" s="11" t="s">
        <v>9</v>
      </c>
      <c r="C11" s="11" t="s">
        <v>93</v>
      </c>
      <c r="D11" s="26" t="s">
        <v>1</v>
      </c>
    </row>
    <row r="12" spans="1:8" ht="25.5" x14ac:dyDescent="0.25">
      <c r="A12" s="11" t="s">
        <v>13</v>
      </c>
      <c r="B12" s="11" t="s">
        <v>8</v>
      </c>
      <c r="C12" s="11" t="s">
        <v>376</v>
      </c>
      <c r="D12" s="26" t="s">
        <v>1</v>
      </c>
    </row>
    <row r="13" spans="1:8" ht="25.5" x14ac:dyDescent="0.25">
      <c r="A13" s="11" t="s">
        <v>14</v>
      </c>
      <c r="B13" s="11" t="s">
        <v>8</v>
      </c>
      <c r="C13" s="11" t="s">
        <v>491</v>
      </c>
      <c r="D13" s="26" t="s">
        <v>1</v>
      </c>
    </row>
    <row r="14" spans="1:8" ht="38.25" x14ac:dyDescent="0.25">
      <c r="A14" s="11" t="s">
        <v>16</v>
      </c>
      <c r="B14" s="11" t="s">
        <v>9</v>
      </c>
      <c r="C14" s="4" t="s">
        <v>128</v>
      </c>
    </row>
    <row r="15" spans="1:8" x14ac:dyDescent="0.25">
      <c r="A15" s="11" t="s">
        <v>17</v>
      </c>
      <c r="B15" s="11" t="s">
        <v>129</v>
      </c>
      <c r="C15" s="76" t="s">
        <v>374</v>
      </c>
      <c r="D15" s="24" t="s">
        <v>392</v>
      </c>
    </row>
    <row r="16" spans="1:8" ht="102" x14ac:dyDescent="0.25">
      <c r="A16" s="11" t="s">
        <v>489</v>
      </c>
      <c r="B16" s="11" t="s">
        <v>9</v>
      </c>
      <c r="C16" s="76" t="s">
        <v>492</v>
      </c>
      <c r="D16" s="27" t="s">
        <v>1</v>
      </c>
    </row>
    <row r="17" spans="1:6" ht="25.5" x14ac:dyDescent="0.25">
      <c r="A17" s="11" t="s">
        <v>372</v>
      </c>
      <c r="B17" s="11" t="s">
        <v>129</v>
      </c>
      <c r="C17" s="11" t="s">
        <v>373</v>
      </c>
      <c r="D17" s="24" t="s">
        <v>392</v>
      </c>
    </row>
    <row r="18" spans="1:6" ht="38.25" x14ac:dyDescent="0.25">
      <c r="A18" s="11" t="s">
        <v>487</v>
      </c>
      <c r="B18" s="11" t="s">
        <v>9</v>
      </c>
      <c r="C18" s="76" t="s">
        <v>375</v>
      </c>
      <c r="D18" s="25" t="s">
        <v>1</v>
      </c>
    </row>
    <row r="19" spans="1:6" ht="25.5" x14ac:dyDescent="0.25">
      <c r="A19" s="11" t="s">
        <v>488</v>
      </c>
      <c r="B19" s="11" t="s">
        <v>129</v>
      </c>
      <c r="C19" s="11" t="s">
        <v>374</v>
      </c>
      <c r="D19" s="24" t="s">
        <v>392</v>
      </c>
    </row>
    <row r="20" spans="1:6" ht="38.25" x14ac:dyDescent="0.25">
      <c r="A20" s="11" t="s">
        <v>442</v>
      </c>
      <c r="B20" s="11" t="s">
        <v>9</v>
      </c>
      <c r="C20" s="11" t="s">
        <v>493</v>
      </c>
      <c r="D20" s="28" t="s">
        <v>1</v>
      </c>
    </row>
    <row r="21" spans="1:6" ht="12.95" customHeight="1" x14ac:dyDescent="0.25">
      <c r="A21" s="11" t="s">
        <v>18</v>
      </c>
      <c r="B21" s="11" t="s">
        <v>97</v>
      </c>
      <c r="C21" s="11" t="s">
        <v>371</v>
      </c>
      <c r="D21" s="28" t="s">
        <v>1</v>
      </c>
    </row>
    <row r="22" spans="1:6" ht="25.5" x14ac:dyDescent="0.25">
      <c r="A22" s="11" t="s">
        <v>19</v>
      </c>
      <c r="B22" s="11" t="s">
        <v>20</v>
      </c>
      <c r="C22" s="70" t="s">
        <v>377</v>
      </c>
      <c r="D22" s="24" t="s">
        <v>392</v>
      </c>
    </row>
    <row r="23" spans="1:6" ht="51" x14ac:dyDescent="0.25">
      <c r="A23" s="11" t="s">
        <v>99</v>
      </c>
      <c r="B23" s="11" t="s">
        <v>164</v>
      </c>
      <c r="C23" s="11" t="s">
        <v>378</v>
      </c>
      <c r="D23" s="24" t="s">
        <v>392</v>
      </c>
    </row>
    <row r="24" spans="1:6" ht="38.450000000000003" customHeight="1" x14ac:dyDescent="0.25">
      <c r="A24" s="11" t="s">
        <v>15</v>
      </c>
      <c r="B24" s="11" t="s">
        <v>9</v>
      </c>
      <c r="C24" s="11" t="s">
        <v>126</v>
      </c>
      <c r="D24" s="29" t="s">
        <v>1</v>
      </c>
    </row>
    <row r="25" spans="1:6" ht="51" x14ac:dyDescent="0.25">
      <c r="A25" s="11" t="s">
        <v>21</v>
      </c>
      <c r="B25" s="11" t="s">
        <v>22</v>
      </c>
      <c r="C25" s="11" t="s">
        <v>127</v>
      </c>
    </row>
    <row r="27" spans="1:6" ht="27.6" customHeight="1" x14ac:dyDescent="0.25">
      <c r="A27" s="105" t="s">
        <v>89</v>
      </c>
      <c r="B27" s="105"/>
      <c r="C27" s="105"/>
    </row>
    <row r="28" spans="1:6" s="33" customFormat="1" ht="15" customHeight="1" x14ac:dyDescent="0.25">
      <c r="A28" s="23" t="s">
        <v>3</v>
      </c>
      <c r="B28" s="23" t="s">
        <v>4</v>
      </c>
      <c r="C28" s="23" t="s">
        <v>5</v>
      </c>
      <c r="D28" s="31" t="s">
        <v>1</v>
      </c>
      <c r="E28" s="32"/>
      <c r="F28" s="32"/>
    </row>
    <row r="29" spans="1:6" s="33" customFormat="1" ht="15" customHeight="1" x14ac:dyDescent="0.25">
      <c r="A29" s="4" t="s">
        <v>73</v>
      </c>
      <c r="B29" s="11" t="s">
        <v>9</v>
      </c>
      <c r="C29" s="9" t="s">
        <v>439</v>
      </c>
      <c r="D29" s="31" t="s">
        <v>1</v>
      </c>
    </row>
    <row r="30" spans="1:6" s="33" customFormat="1" ht="25.5" x14ac:dyDescent="0.25">
      <c r="A30" s="4" t="s">
        <v>133</v>
      </c>
      <c r="B30" s="11" t="s">
        <v>8</v>
      </c>
      <c r="C30" s="10" t="s">
        <v>136</v>
      </c>
      <c r="D30" s="31"/>
    </row>
    <row r="31" spans="1:6" s="33" customFormat="1" ht="38.25" x14ac:dyDescent="0.25">
      <c r="A31" s="4" t="s">
        <v>132</v>
      </c>
      <c r="B31" s="11" t="s">
        <v>8</v>
      </c>
      <c r="C31" s="10" t="s">
        <v>136</v>
      </c>
      <c r="D31" s="31"/>
    </row>
    <row r="32" spans="1:6" s="33" customFormat="1" ht="25.5" x14ac:dyDescent="0.25">
      <c r="A32" s="4" t="s">
        <v>135</v>
      </c>
      <c r="B32" s="11" t="s">
        <v>8</v>
      </c>
      <c r="C32" s="10" t="s">
        <v>136</v>
      </c>
      <c r="D32" s="31" t="s">
        <v>1</v>
      </c>
    </row>
    <row r="33" spans="1:4" s="33" customFormat="1" ht="15" x14ac:dyDescent="0.25">
      <c r="A33" s="4" t="s">
        <v>74</v>
      </c>
      <c r="B33" s="11" t="s">
        <v>8</v>
      </c>
      <c r="C33" s="10" t="s">
        <v>134</v>
      </c>
      <c r="D33" s="31" t="s">
        <v>1</v>
      </c>
    </row>
    <row r="34" spans="1:4" s="33" customFormat="1" ht="25.5" x14ac:dyDescent="0.25">
      <c r="A34" s="4" t="s">
        <v>75</v>
      </c>
      <c r="B34" s="11" t="s">
        <v>8</v>
      </c>
      <c r="C34" s="4" t="s">
        <v>440</v>
      </c>
      <c r="D34" s="31"/>
    </row>
    <row r="35" spans="1:4" s="33" customFormat="1" ht="51" x14ac:dyDescent="0.25">
      <c r="A35" s="4" t="s">
        <v>131</v>
      </c>
      <c r="B35" s="11" t="s">
        <v>8</v>
      </c>
      <c r="C35" s="4" t="s">
        <v>494</v>
      </c>
      <c r="D35" s="31" t="s">
        <v>1</v>
      </c>
    </row>
  </sheetData>
  <dataConsolidate/>
  <mergeCells count="2">
    <mergeCell ref="A27:C27"/>
    <mergeCell ref="A1:C1"/>
  </mergeCells>
  <dataValidations xWindow="501" yWindow="459" count="1">
    <dataValidation allowBlank="1" showInputMessage="1" showErrorMessage="1" promptTitle="Counties" prompt="Select County" sqref="B7" xr:uid="{8FDB8C48-1211-4741-B3AE-AC196D47CF04}"/>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xWindow="501" yWindow="459" count="9">
        <x14:dataValidation type="list" allowBlank="1" showInputMessage="1" showErrorMessage="1" promptTitle="Counties" prompt="Select County" xr:uid="{7CF7A2D9-332E-4A56-846E-2DC6DCAA78A8}">
          <x14:formula1>
            <xm:f>'Lists for Dropdowns'!$A$2:$A$27</xm:f>
          </x14:formula1>
          <xm:sqref>B6</xm:sqref>
        </x14:dataValidation>
        <x14:dataValidation type="list" allowBlank="1" showInputMessage="1" showErrorMessage="1" promptTitle="Source RM Objective" prompt="Select Objective" xr:uid="{5FA2CE43-12CF-4E82-9592-F6CCBCE06906}">
          <x14:formula1>
            <xm:f>'Lists for Dropdowns'!$D$1:$D$2</xm:f>
          </x14:formula1>
          <xm:sqref>B25</xm:sqref>
        </x14:dataValidation>
        <x14:dataValidation type="list" allowBlank="1" showInputMessage="1" showErrorMessage="1" promptTitle="Water Supplier" prompt="UE or GWS" xr:uid="{2EB4361A-E194-487B-90A2-A0DF0B19BC06}">
          <x14:formula1>
            <xm:f>'Lists for Dropdowns'!$E$1:$E$2</xm:f>
          </x14:formula1>
          <xm:sqref>B4</xm:sqref>
        </x14:dataValidation>
        <x14:dataValidation type="list" allowBlank="1" showInputMessage="1" showErrorMessage="1" promptTitle="RA Outcome" prompt="Select Risk Category" xr:uid="{CF5873E5-5F9A-4958-A658-4F0533EB1DF9}">
          <x14:formula1>
            <xm:f>'Lists for Dropdowns'!$F$1:$F$4</xm:f>
          </x14:formula1>
          <xm:sqref>B21</xm:sqref>
        </x14:dataValidation>
        <x14:dataValidation type="list" allowBlank="1" showInputMessage="1" showErrorMessage="1" promptTitle="EPA Code" prompt="Select Applicable Hazardous Description Codes" xr:uid="{249C9AD3-8332-4016-94F7-E02D74967A26}">
          <x14:formula1>
            <xm:f>'Lists for Dropdowns'!$G$2:$G$16</xm:f>
          </x14:formula1>
          <xm:sqref>B23</xm:sqref>
        </x14:dataValidation>
        <x14:dataValidation type="list" allowBlank="1" showInputMessage="1" showErrorMessage="1" promptTitle="Select" prompt="Yes/No/Partial" xr:uid="{E967C8C5-C328-4AFD-8DC0-00C08058D452}">
          <x14:formula1>
            <xm:f>'Lists for Dropdowns'!$B$1:$B$3</xm:f>
          </x14:formula1>
          <xm:sqref>B30:B33</xm:sqref>
        </x14:dataValidation>
        <x14:dataValidation type="list" allowBlank="1" showInputMessage="1" showErrorMessage="1" promptTitle="Select" prompt="Yes or No" xr:uid="{71C70FEA-E8FB-472A-B56B-5970CA70EB49}">
          <x14:formula1>
            <xm:f>'Lists for Dropdowns'!$B$1:$B$2</xm:f>
          </x14:formula1>
          <xm:sqref>B34</xm:sqref>
        </x14:dataValidation>
        <x14:dataValidation type="list" allowBlank="1" showInputMessage="1" showErrorMessage="1" promptTitle="Select" prompt="Yes, No, Uncertain" xr:uid="{2618F9FA-D4C8-4BBD-9A6A-86C5CC3132A7}">
          <x14:formula1>
            <xm:f>'Lists for Dropdowns'!$B$1:$B$2</xm:f>
          </x14:formula1>
          <xm:sqref>B35</xm:sqref>
        </x14:dataValidation>
        <x14:dataValidation type="list" allowBlank="1" showInputMessage="1" showErrorMessage="1" promptTitle="Select" prompt="Yes, No_x000a_" xr:uid="{704066E8-FA65-431E-B3CC-FCEF67695D7F}">
          <x14:formula1>
            <xm:f>'Lists for Dropdowns'!$B$1:$B$2</xm:f>
          </x14:formula1>
          <xm:sqref>B16 B18 B20 B24 B29 B9:B14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A86C3-94F0-45FE-9BCA-77D5E531ADB3}">
  <dimension ref="A1:G7"/>
  <sheetViews>
    <sheetView zoomScale="115" zoomScaleNormal="115" workbookViewId="0">
      <selection activeCell="B15" sqref="B15"/>
    </sheetView>
  </sheetViews>
  <sheetFormatPr defaultColWidth="8.7109375" defaultRowHeight="12.75" x14ac:dyDescent="0.2"/>
  <cols>
    <col min="1" max="1" width="29.42578125" style="20" bestFit="1" customWidth="1"/>
    <col min="2" max="2" width="29.42578125" style="20" customWidth="1"/>
    <col min="3" max="3" width="20.85546875" style="20" customWidth="1"/>
    <col min="4" max="4" width="24" style="20" customWidth="1"/>
    <col min="5" max="5" width="11.42578125" style="20" customWidth="1"/>
    <col min="6" max="6" width="28.5703125" style="20" customWidth="1"/>
    <col min="7" max="7" width="47.28515625" style="37" customWidth="1"/>
    <col min="8" max="8" width="54.42578125" style="20" customWidth="1"/>
    <col min="9" max="16384" width="8.7109375" style="20"/>
  </cols>
  <sheetData>
    <row r="1" spans="1:7" ht="38.25" x14ac:dyDescent="0.2">
      <c r="A1" s="103" t="s">
        <v>2</v>
      </c>
      <c r="B1" s="103" t="s">
        <v>139</v>
      </c>
      <c r="C1" s="103" t="s">
        <v>23</v>
      </c>
      <c r="D1" s="103" t="s">
        <v>142</v>
      </c>
      <c r="E1" s="34" t="s">
        <v>365</v>
      </c>
      <c r="F1" s="103" t="s">
        <v>429</v>
      </c>
    </row>
    <row r="2" spans="1:7" x14ac:dyDescent="0.2">
      <c r="A2" s="48" t="s">
        <v>81</v>
      </c>
      <c r="B2" s="48" t="s">
        <v>140</v>
      </c>
      <c r="C2" s="49" t="s">
        <v>81</v>
      </c>
      <c r="D2" s="48" t="s">
        <v>140</v>
      </c>
      <c r="E2" s="104" t="s">
        <v>213</v>
      </c>
      <c r="F2" s="103" t="s">
        <v>430</v>
      </c>
    </row>
    <row r="3" spans="1:7" x14ac:dyDescent="0.2">
      <c r="A3" s="20" t="s">
        <v>1</v>
      </c>
    </row>
    <row r="4" spans="1:7" x14ac:dyDescent="0.2">
      <c r="A4" s="106" t="s">
        <v>141</v>
      </c>
      <c r="B4" s="106"/>
      <c r="C4" s="106"/>
      <c r="D4" s="106"/>
      <c r="E4" s="106"/>
      <c r="F4" s="106"/>
    </row>
    <row r="5" spans="1:7" s="14" customFormat="1" ht="51.75" x14ac:dyDescent="0.25">
      <c r="A5" s="79" t="s">
        <v>443</v>
      </c>
      <c r="B5" s="79" t="s">
        <v>481</v>
      </c>
      <c r="C5" s="79" t="s">
        <v>431</v>
      </c>
      <c r="D5" s="79" t="s">
        <v>480</v>
      </c>
      <c r="E5" s="56" t="s">
        <v>212</v>
      </c>
      <c r="F5" s="79" t="s">
        <v>482</v>
      </c>
      <c r="G5" s="27"/>
    </row>
    <row r="7" spans="1:7" x14ac:dyDescent="0.2">
      <c r="A7" s="80" t="s">
        <v>143</v>
      </c>
      <c r="B7" s="80" t="s">
        <v>143</v>
      </c>
      <c r="C7" s="80" t="s">
        <v>143</v>
      </c>
      <c r="D7" s="80" t="s">
        <v>143</v>
      </c>
    </row>
  </sheetData>
  <mergeCells count="1">
    <mergeCell ref="A4:F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A6D2C4-C109-481E-89CC-E3E313DF98D3}">
  <dimension ref="A1:K35"/>
  <sheetViews>
    <sheetView zoomScale="115" zoomScaleNormal="115" workbookViewId="0">
      <selection activeCell="G7" sqref="G7"/>
    </sheetView>
  </sheetViews>
  <sheetFormatPr defaultColWidth="8.7109375" defaultRowHeight="12.75" x14ac:dyDescent="0.2"/>
  <cols>
    <col min="1" max="2" width="15.42578125" style="20" customWidth="1"/>
    <col min="3" max="6" width="15.42578125" style="37" customWidth="1"/>
    <col min="7" max="7" width="15.42578125" style="14" customWidth="1"/>
    <col min="8" max="11" width="15.42578125" style="20" customWidth="1"/>
    <col min="12" max="16384" width="8.7109375" style="20"/>
  </cols>
  <sheetData>
    <row r="1" spans="1:11" s="30" customFormat="1" ht="38.25" x14ac:dyDescent="0.25">
      <c r="A1" s="13" t="s">
        <v>24</v>
      </c>
      <c r="B1" s="13" t="s">
        <v>25</v>
      </c>
      <c r="C1" s="38" t="s">
        <v>144</v>
      </c>
      <c r="D1" s="38" t="s">
        <v>30</v>
      </c>
      <c r="E1" s="39" t="s">
        <v>447</v>
      </c>
      <c r="F1" s="39" t="s">
        <v>229</v>
      </c>
      <c r="G1" s="34" t="s">
        <v>145</v>
      </c>
      <c r="H1" s="40" t="s">
        <v>146</v>
      </c>
      <c r="I1" s="40" t="s">
        <v>160</v>
      </c>
      <c r="J1" s="40" t="s">
        <v>147</v>
      </c>
      <c r="K1" s="40" t="s">
        <v>148</v>
      </c>
    </row>
    <row r="2" spans="1:11" x14ac:dyDescent="0.2">
      <c r="A2" s="41" t="s">
        <v>149</v>
      </c>
      <c r="B2" s="41" t="s">
        <v>150</v>
      </c>
      <c r="C2" s="42" t="s">
        <v>27</v>
      </c>
      <c r="D2" s="42" t="s">
        <v>28</v>
      </c>
      <c r="E2" s="83" t="s">
        <v>214</v>
      </c>
      <c r="F2" s="42" t="s">
        <v>214</v>
      </c>
      <c r="G2" s="41" t="s">
        <v>149</v>
      </c>
      <c r="H2" s="41" t="s">
        <v>150</v>
      </c>
      <c r="I2" s="41" t="s">
        <v>149</v>
      </c>
      <c r="J2" s="41" t="s">
        <v>149</v>
      </c>
      <c r="K2" s="41" t="s">
        <v>150</v>
      </c>
    </row>
    <row r="3" spans="1:11" ht="25.5" x14ac:dyDescent="0.2">
      <c r="A3" s="41" t="s">
        <v>361</v>
      </c>
      <c r="B3" s="41" t="s">
        <v>157</v>
      </c>
      <c r="C3" s="42" t="s">
        <v>27</v>
      </c>
      <c r="D3" s="42" t="s">
        <v>152</v>
      </c>
      <c r="E3" s="83" t="s">
        <v>214</v>
      </c>
      <c r="F3" s="42" t="s">
        <v>214</v>
      </c>
      <c r="G3" s="41" t="s">
        <v>156</v>
      </c>
      <c r="H3" s="41" t="s">
        <v>157</v>
      </c>
      <c r="I3" s="41" t="s">
        <v>156</v>
      </c>
      <c r="J3" s="41" t="s">
        <v>156</v>
      </c>
      <c r="K3" s="41" t="s">
        <v>157</v>
      </c>
    </row>
    <row r="4" spans="1:11" x14ac:dyDescent="0.2">
      <c r="A4" s="41" t="s">
        <v>362</v>
      </c>
      <c r="B4" s="41" t="s">
        <v>159</v>
      </c>
      <c r="C4" s="42" t="s">
        <v>63</v>
      </c>
      <c r="D4" s="42" t="s">
        <v>151</v>
      </c>
      <c r="E4" s="83" t="s">
        <v>214</v>
      </c>
      <c r="F4" s="42" t="s">
        <v>214</v>
      </c>
      <c r="G4" s="41" t="s">
        <v>158</v>
      </c>
      <c r="H4" s="41" t="s">
        <v>159</v>
      </c>
      <c r="I4" s="41" t="s">
        <v>158</v>
      </c>
      <c r="J4" s="41" t="s">
        <v>158</v>
      </c>
      <c r="K4" s="41" t="s">
        <v>159</v>
      </c>
    </row>
    <row r="5" spans="1:11" x14ac:dyDescent="0.2">
      <c r="A5" s="43"/>
      <c r="B5" s="22"/>
      <c r="C5" s="35"/>
      <c r="D5" s="35"/>
      <c r="E5" s="35"/>
      <c r="F5" s="35"/>
      <c r="G5" s="20"/>
    </row>
    <row r="6" spans="1:11" ht="14.1" customHeight="1" x14ac:dyDescent="0.2">
      <c r="A6" s="108" t="s">
        <v>141</v>
      </c>
      <c r="B6" s="109"/>
      <c r="C6" s="109"/>
      <c r="D6" s="109"/>
      <c r="E6" s="109"/>
      <c r="F6" s="109"/>
      <c r="G6" s="109"/>
      <c r="H6" s="109"/>
      <c r="I6" s="109"/>
      <c r="J6" s="109"/>
      <c r="K6" s="109"/>
    </row>
    <row r="7" spans="1:11" s="44" customFormat="1" ht="306" x14ac:dyDescent="0.2">
      <c r="A7" s="78" t="s">
        <v>428</v>
      </c>
      <c r="B7" s="70" t="s">
        <v>363</v>
      </c>
      <c r="C7" s="79" t="s">
        <v>444</v>
      </c>
      <c r="D7" s="70" t="s">
        <v>364</v>
      </c>
      <c r="E7" s="70" t="s">
        <v>483</v>
      </c>
      <c r="F7" s="70" t="s">
        <v>462</v>
      </c>
      <c r="G7" s="70" t="s">
        <v>495</v>
      </c>
      <c r="H7" s="70" t="s">
        <v>471</v>
      </c>
      <c r="I7" s="70" t="s">
        <v>471</v>
      </c>
      <c r="J7" s="70" t="s">
        <v>472</v>
      </c>
      <c r="K7" s="70" t="s">
        <v>473</v>
      </c>
    </row>
    <row r="9" spans="1:11" x14ac:dyDescent="0.2">
      <c r="A9" s="45" t="s">
        <v>143</v>
      </c>
      <c r="B9" s="45" t="s">
        <v>143</v>
      </c>
    </row>
    <row r="10" spans="1:11" x14ac:dyDescent="0.2">
      <c r="A10" s="36" t="s">
        <v>1</v>
      </c>
      <c r="G10" s="45" t="s">
        <v>143</v>
      </c>
      <c r="H10" s="45" t="s">
        <v>143</v>
      </c>
      <c r="I10" s="45" t="s">
        <v>143</v>
      </c>
      <c r="J10" s="45" t="s">
        <v>143</v>
      </c>
      <c r="K10" s="45" t="s">
        <v>143</v>
      </c>
    </row>
    <row r="11" spans="1:11" x14ac:dyDescent="0.2">
      <c r="A11" s="20" t="s">
        <v>1</v>
      </c>
      <c r="B11" s="45" t="s">
        <v>1</v>
      </c>
    </row>
    <row r="15" spans="1:11" x14ac:dyDescent="0.2">
      <c r="A15" s="32"/>
    </row>
    <row r="16" spans="1:11" x14ac:dyDescent="0.2">
      <c r="A16" s="14"/>
    </row>
    <row r="17" spans="1:1" x14ac:dyDescent="0.2">
      <c r="A17" s="14"/>
    </row>
    <row r="18" spans="1:1" x14ac:dyDescent="0.2">
      <c r="A18" s="14"/>
    </row>
    <row r="19" spans="1:1" x14ac:dyDescent="0.2">
      <c r="A19" s="14"/>
    </row>
    <row r="20" spans="1:1" x14ac:dyDescent="0.2">
      <c r="A20" s="30"/>
    </row>
    <row r="21" spans="1:1" x14ac:dyDescent="0.2">
      <c r="A21" s="30"/>
    </row>
    <row r="22" spans="1:1" x14ac:dyDescent="0.2">
      <c r="A22" s="30"/>
    </row>
    <row r="23" spans="1:1" x14ac:dyDescent="0.2">
      <c r="A23" s="14"/>
    </row>
    <row r="24" spans="1:1" x14ac:dyDescent="0.2">
      <c r="A24" s="14"/>
    </row>
    <row r="25" spans="1:1" x14ac:dyDescent="0.2">
      <c r="A25" s="14"/>
    </row>
    <row r="26" spans="1:1" x14ac:dyDescent="0.2">
      <c r="A26" s="14"/>
    </row>
    <row r="27" spans="1:1" x14ac:dyDescent="0.2">
      <c r="A27" s="107"/>
    </row>
    <row r="28" spans="1:1" x14ac:dyDescent="0.2">
      <c r="A28" s="107"/>
    </row>
    <row r="29" spans="1:1" x14ac:dyDescent="0.2">
      <c r="A29" s="107"/>
    </row>
    <row r="30" spans="1:1" x14ac:dyDescent="0.2">
      <c r="A30" s="107"/>
    </row>
    <row r="31" spans="1:1" x14ac:dyDescent="0.2">
      <c r="A31" s="107"/>
    </row>
    <row r="32" spans="1:1" x14ac:dyDescent="0.2">
      <c r="A32" s="30"/>
    </row>
    <row r="33" spans="1:1" x14ac:dyDescent="0.2">
      <c r="A33" s="14"/>
    </row>
    <row r="34" spans="1:1" x14ac:dyDescent="0.2">
      <c r="A34" s="14"/>
    </row>
    <row r="35" spans="1:1" x14ac:dyDescent="0.2">
      <c r="A35" s="14"/>
    </row>
  </sheetData>
  <mergeCells count="2">
    <mergeCell ref="A27:A31"/>
    <mergeCell ref="A6:K6"/>
  </mergeCells>
  <pageMargins left="0.7" right="0.7" top="0.75" bottom="0.75" header="0.3" footer="0.3"/>
  <pageSetup paperSize="9" orientation="portrait" r:id="rId1"/>
  <legacyDrawing r:id="rId2"/>
  <extLst>
    <ext xmlns:x14="http://schemas.microsoft.com/office/spreadsheetml/2009/9/main" uri="{CCE6A557-97BC-4b89-ADB6-D9C93CAAB3DF}">
      <x14:dataValidations xmlns:xm="http://schemas.microsoft.com/office/excel/2006/main" count="3">
        <x14:dataValidation type="list" allowBlank="1" showInputMessage="1" showErrorMessage="1" promptTitle="Select" xr:uid="{B34560E7-F835-4593-A7F7-5DCA7C8D2795}">
          <x14:formula1>
            <xm:f>'Lists for Dropdowns'!$I$1:$I$2</xm:f>
          </x14:formula1>
          <xm:sqref>C4:C5</xm:sqref>
        </x14:dataValidation>
        <x14:dataValidation type="list" allowBlank="1" showInputMessage="1" showErrorMessage="1" promptTitle="Select" xr:uid="{D909A58D-1B61-4A31-8594-C101452398C5}">
          <x14:formula1>
            <xm:f>'Lists for Dropdowns'!$J$1:$J$6</xm:f>
          </x14:formula1>
          <xm:sqref>D2:D5 E5:F5</xm:sqref>
        </x14:dataValidation>
        <x14:dataValidation type="list" allowBlank="1" showInputMessage="1" showErrorMessage="1" promptTitle="Select" xr:uid="{D106BD8D-3D60-4CBB-99F0-321A264AE62E}">
          <x14:formula1>
            <xm:f>'Lists for Dropdowns'!$I$1:$I$3</xm:f>
          </x14:formula1>
          <xm:sqref>C2:C3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137489-256F-4A97-BA39-05C762511DB4}">
  <dimension ref="A1:H20"/>
  <sheetViews>
    <sheetView topLeftCell="A4" zoomScale="115" zoomScaleNormal="115" workbookViewId="0">
      <selection activeCell="A21" sqref="A21"/>
    </sheetView>
  </sheetViews>
  <sheetFormatPr defaultColWidth="8.7109375" defaultRowHeight="12.75" x14ac:dyDescent="0.25"/>
  <cols>
    <col min="1" max="1" width="39.85546875" style="14" customWidth="1"/>
    <col min="2" max="2" width="16.85546875" style="14" customWidth="1"/>
    <col min="3" max="3" width="10.42578125" style="14" customWidth="1"/>
    <col min="4" max="4" width="21" style="14" customWidth="1"/>
    <col min="5" max="5" width="6" style="14" customWidth="1"/>
    <col min="6" max="6" width="13" style="14" customWidth="1"/>
    <col min="7" max="7" width="26.42578125" style="14" customWidth="1"/>
    <col min="8" max="8" width="54.7109375" style="14" customWidth="1"/>
    <col min="9" max="16384" width="8.7109375" style="14"/>
  </cols>
  <sheetData>
    <row r="1" spans="1:8" ht="14.1" customHeight="1" x14ac:dyDescent="0.25">
      <c r="A1" s="116" t="s">
        <v>3</v>
      </c>
      <c r="B1" s="110" t="s">
        <v>227</v>
      </c>
      <c r="C1" s="13" t="s">
        <v>32</v>
      </c>
      <c r="D1" s="110" t="s">
        <v>33</v>
      </c>
      <c r="E1" s="110" t="s">
        <v>34</v>
      </c>
      <c r="F1" s="110" t="s">
        <v>463</v>
      </c>
      <c r="G1" s="110" t="s">
        <v>231</v>
      </c>
      <c r="H1" s="110" t="s">
        <v>346</v>
      </c>
    </row>
    <row r="2" spans="1:8" ht="15" x14ac:dyDescent="0.25">
      <c r="A2" s="116"/>
      <c r="B2" s="110"/>
      <c r="C2" s="13" t="s">
        <v>228</v>
      </c>
      <c r="D2" s="110"/>
      <c r="E2" s="110"/>
      <c r="F2" s="110"/>
      <c r="G2" s="110"/>
      <c r="H2" s="110"/>
    </row>
    <row r="3" spans="1:8" ht="38.25" x14ac:dyDescent="0.25">
      <c r="A3" s="11" t="s">
        <v>224</v>
      </c>
      <c r="B3" s="15" t="s">
        <v>225</v>
      </c>
      <c r="C3" s="16" t="s">
        <v>215</v>
      </c>
      <c r="D3" s="70" t="s">
        <v>223</v>
      </c>
      <c r="E3" s="18" t="s">
        <v>218</v>
      </c>
      <c r="F3" s="15" t="s">
        <v>467</v>
      </c>
      <c r="G3" s="70" t="s">
        <v>379</v>
      </c>
      <c r="H3" s="111" t="s">
        <v>389</v>
      </c>
    </row>
    <row r="4" spans="1:8" ht="38.25" x14ac:dyDescent="0.25">
      <c r="A4" s="11" t="s">
        <v>359</v>
      </c>
      <c r="B4" s="15" t="s">
        <v>226</v>
      </c>
      <c r="C4" s="16" t="s">
        <v>216</v>
      </c>
      <c r="D4" s="70" t="s">
        <v>223</v>
      </c>
      <c r="E4" s="18" t="s">
        <v>219</v>
      </c>
      <c r="F4" s="15" t="s">
        <v>221</v>
      </c>
      <c r="G4" s="70" t="s">
        <v>379</v>
      </c>
      <c r="H4" s="111"/>
    </row>
    <row r="5" spans="1:8" ht="38.25" x14ac:dyDescent="0.25">
      <c r="A5" s="11" t="s">
        <v>360</v>
      </c>
      <c r="B5" s="15" t="s">
        <v>432</v>
      </c>
      <c r="C5" s="16" t="s">
        <v>217</v>
      </c>
      <c r="D5" s="70" t="s">
        <v>223</v>
      </c>
      <c r="E5" s="18" t="s">
        <v>220</v>
      </c>
      <c r="F5" s="15" t="s">
        <v>222</v>
      </c>
      <c r="G5" s="70" t="s">
        <v>379</v>
      </c>
      <c r="H5" s="111"/>
    </row>
    <row r="6" spans="1:8" ht="38.25" x14ac:dyDescent="0.25">
      <c r="A6" s="11" t="s">
        <v>35</v>
      </c>
      <c r="B6" s="15" t="s">
        <v>230</v>
      </c>
      <c r="C6" s="17" t="s">
        <v>217</v>
      </c>
      <c r="D6" s="70" t="s">
        <v>223</v>
      </c>
      <c r="E6" s="17" t="s">
        <v>220</v>
      </c>
      <c r="F6" s="15" t="s">
        <v>222</v>
      </c>
      <c r="G6" s="70" t="s">
        <v>379</v>
      </c>
      <c r="H6" s="111" t="s">
        <v>347</v>
      </c>
    </row>
    <row r="7" spans="1:8" ht="38.25" x14ac:dyDescent="0.25">
      <c r="A7" s="4" t="s">
        <v>36</v>
      </c>
      <c r="B7" s="15" t="s">
        <v>432</v>
      </c>
      <c r="C7" s="17" t="s">
        <v>217</v>
      </c>
      <c r="D7" s="70" t="s">
        <v>223</v>
      </c>
      <c r="E7" s="17" t="s">
        <v>220</v>
      </c>
      <c r="F7" s="15" t="s">
        <v>222</v>
      </c>
      <c r="G7" s="70" t="s">
        <v>379</v>
      </c>
      <c r="H7" s="111"/>
    </row>
    <row r="8" spans="1:8" ht="12.95" customHeight="1" x14ac:dyDescent="0.25"/>
    <row r="9" spans="1:8" ht="12.95" customHeight="1" x14ac:dyDescent="0.25">
      <c r="A9" s="114" t="s">
        <v>465</v>
      </c>
      <c r="B9" s="110" t="s">
        <v>227</v>
      </c>
      <c r="C9" s="13" t="s">
        <v>32</v>
      </c>
      <c r="D9" s="112" t="s">
        <v>37</v>
      </c>
      <c r="E9" s="112"/>
      <c r="F9" s="112"/>
    </row>
    <row r="10" spans="1:8" ht="15" x14ac:dyDescent="0.25">
      <c r="A10" s="115"/>
      <c r="B10" s="110"/>
      <c r="C10" s="21" t="s">
        <v>228</v>
      </c>
      <c r="D10" s="112"/>
      <c r="E10" s="112"/>
      <c r="F10" s="112"/>
      <c r="G10" s="47"/>
    </row>
    <row r="11" spans="1:8" x14ac:dyDescent="0.25">
      <c r="A11" s="11" t="s">
        <v>435</v>
      </c>
      <c r="B11" s="15" t="s">
        <v>230</v>
      </c>
      <c r="C11" s="17" t="s">
        <v>217</v>
      </c>
      <c r="D11" s="117" t="s">
        <v>26</v>
      </c>
      <c r="E11" s="117"/>
      <c r="F11" s="117"/>
      <c r="G11" s="19" t="s">
        <v>438</v>
      </c>
      <c r="H11" s="14" t="s">
        <v>1</v>
      </c>
    </row>
    <row r="12" spans="1:8" x14ac:dyDescent="0.25">
      <c r="A12" s="11" t="s">
        <v>436</v>
      </c>
      <c r="B12" s="15" t="s">
        <v>230</v>
      </c>
      <c r="C12" s="17" t="s">
        <v>217</v>
      </c>
      <c r="D12" s="117" t="s">
        <v>87</v>
      </c>
      <c r="E12" s="117"/>
      <c r="F12" s="117"/>
      <c r="G12" s="19" t="s">
        <v>438</v>
      </c>
      <c r="H12" s="14" t="s">
        <v>1</v>
      </c>
    </row>
    <row r="13" spans="1:8" ht="12.95" customHeight="1" x14ac:dyDescent="0.25">
      <c r="A13" s="11" t="s">
        <v>437</v>
      </c>
      <c r="B13" s="15" t="s">
        <v>230</v>
      </c>
      <c r="C13" s="17" t="s">
        <v>217</v>
      </c>
      <c r="D13" s="117" t="s">
        <v>366</v>
      </c>
      <c r="E13" s="117"/>
      <c r="F13" s="117"/>
      <c r="G13" s="19" t="s">
        <v>438</v>
      </c>
      <c r="H13" s="14" t="s">
        <v>1</v>
      </c>
    </row>
    <row r="15" spans="1:8" x14ac:dyDescent="0.25">
      <c r="A15" s="14" t="s">
        <v>368</v>
      </c>
    </row>
    <row r="16" spans="1:8" ht="42.6" customHeight="1" x14ac:dyDescent="0.2">
      <c r="A16" s="113" t="s">
        <v>445</v>
      </c>
      <c r="B16" s="113"/>
      <c r="C16" s="113"/>
      <c r="D16" s="113"/>
      <c r="E16" s="113"/>
      <c r="F16" s="113"/>
    </row>
    <row r="17" spans="1:6" ht="30.6" customHeight="1" x14ac:dyDescent="0.25">
      <c r="A17" s="113" t="s">
        <v>464</v>
      </c>
      <c r="B17" s="118"/>
      <c r="C17" s="118"/>
      <c r="D17" s="118"/>
      <c r="E17" s="118"/>
      <c r="F17" s="118"/>
    </row>
    <row r="18" spans="1:6" ht="50.45" customHeight="1" x14ac:dyDescent="0.25">
      <c r="A18" s="107" t="s">
        <v>466</v>
      </c>
      <c r="B18" s="107"/>
      <c r="C18" s="107"/>
      <c r="D18" s="107"/>
      <c r="E18" s="107"/>
      <c r="F18" s="107"/>
    </row>
    <row r="20" spans="1:6" x14ac:dyDescent="0.25">
      <c r="A20" s="24" t="s">
        <v>1</v>
      </c>
    </row>
  </sheetData>
  <mergeCells count="18">
    <mergeCell ref="A18:F18"/>
    <mergeCell ref="A16:F16"/>
    <mergeCell ref="A9:A10"/>
    <mergeCell ref="B9:B10"/>
    <mergeCell ref="A1:A2"/>
    <mergeCell ref="B1:B2"/>
    <mergeCell ref="D1:D2"/>
    <mergeCell ref="D11:F11"/>
    <mergeCell ref="D12:F12"/>
    <mergeCell ref="D13:F13"/>
    <mergeCell ref="A17:F17"/>
    <mergeCell ref="G1:G2"/>
    <mergeCell ref="H1:H2"/>
    <mergeCell ref="H3:H5"/>
    <mergeCell ref="H6:H7"/>
    <mergeCell ref="D9:F10"/>
    <mergeCell ref="E1:E2"/>
    <mergeCell ref="F1:F2"/>
  </mergeCells>
  <dataValidations count="1">
    <dataValidation allowBlank="1" showInputMessage="1" showErrorMessage="1" promptTitle="Select" sqref="G11:G13" xr:uid="{36F9686C-7FC6-4B13-B821-5841556A53C1}"/>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promptTitle="Select" xr:uid="{5082611B-A63B-4C76-BEA6-EC357AA5832C}">
          <x14:formula1>
            <xm:f>'Lists for Dropdowns'!$E$1:$E$3</xm:f>
          </x14:formula1>
          <xm:sqref>D11:F13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437E10-95F4-4420-9E5B-AF5976A96BE9}">
  <dimension ref="A1:R15"/>
  <sheetViews>
    <sheetView zoomScale="115" zoomScaleNormal="115" workbookViewId="0">
      <selection activeCell="L13" sqref="L13"/>
    </sheetView>
  </sheetViews>
  <sheetFormatPr defaultColWidth="8.42578125" defaultRowHeight="12.75" x14ac:dyDescent="0.2"/>
  <cols>
    <col min="1" max="1" width="11.140625" style="20" customWidth="1"/>
    <col min="2" max="2" width="8.42578125" style="20"/>
    <col min="3" max="3" width="13.85546875" style="20" customWidth="1"/>
    <col min="4" max="4" width="30.42578125" style="20" customWidth="1"/>
    <col min="5" max="7" width="8.42578125" style="19"/>
    <col min="8" max="11" width="8.42578125" style="20"/>
    <col min="12" max="12" width="12.5703125" style="20" customWidth="1"/>
    <col min="13" max="13" width="8.42578125" style="20"/>
    <col min="14" max="18" width="14.42578125" style="20" customWidth="1"/>
    <col min="19" max="16384" width="8.42578125" style="20"/>
  </cols>
  <sheetData>
    <row r="1" spans="1:18" s="53" customFormat="1" ht="25.5" x14ac:dyDescent="0.2">
      <c r="A1" s="34" t="s">
        <v>29</v>
      </c>
      <c r="B1" s="34" t="s">
        <v>31</v>
      </c>
      <c r="C1" s="34" t="s">
        <v>251</v>
      </c>
      <c r="D1" s="34" t="s">
        <v>253</v>
      </c>
      <c r="E1" s="34" t="s">
        <v>76</v>
      </c>
      <c r="F1" s="34" t="s">
        <v>77</v>
      </c>
      <c r="G1" s="34" t="s">
        <v>78</v>
      </c>
      <c r="K1" s="119" t="s">
        <v>458</v>
      </c>
      <c r="L1" s="119"/>
      <c r="M1" s="119"/>
      <c r="N1" s="120" t="s">
        <v>448</v>
      </c>
      <c r="O1" s="121"/>
      <c r="P1" s="121"/>
      <c r="Q1" s="121"/>
      <c r="R1" s="121"/>
    </row>
    <row r="2" spans="1:18" s="44" customFormat="1" ht="30" customHeight="1" x14ac:dyDescent="0.2">
      <c r="A2" s="54" t="s">
        <v>158</v>
      </c>
      <c r="B2" s="54" t="s">
        <v>252</v>
      </c>
      <c r="C2" s="54" t="s">
        <v>158</v>
      </c>
      <c r="D2" s="55" t="s">
        <v>254</v>
      </c>
      <c r="E2" s="54" t="s">
        <v>213</v>
      </c>
      <c r="F2" s="54" t="s">
        <v>255</v>
      </c>
      <c r="G2" s="54" t="s">
        <v>256</v>
      </c>
      <c r="K2" s="119"/>
      <c r="L2" s="119"/>
      <c r="M2" s="119"/>
      <c r="N2" s="97" t="s">
        <v>449</v>
      </c>
      <c r="O2" s="97" t="s">
        <v>450</v>
      </c>
      <c r="P2" s="97" t="s">
        <v>451</v>
      </c>
      <c r="Q2" s="97" t="s">
        <v>452</v>
      </c>
      <c r="R2" s="97" t="s">
        <v>453</v>
      </c>
    </row>
    <row r="3" spans="1:18" s="44" customFormat="1" ht="30" customHeight="1" x14ac:dyDescent="0.2">
      <c r="A3" s="54" t="s">
        <v>158</v>
      </c>
      <c r="B3" s="54" t="s">
        <v>252</v>
      </c>
      <c r="C3" s="54" t="s">
        <v>158</v>
      </c>
      <c r="D3" s="55" t="s">
        <v>254</v>
      </c>
      <c r="E3" s="54" t="s">
        <v>213</v>
      </c>
      <c r="F3" s="54" t="s">
        <v>255</v>
      </c>
      <c r="G3" s="54" t="s">
        <v>256</v>
      </c>
      <c r="K3" s="119"/>
      <c r="L3" s="119"/>
      <c r="M3" s="119"/>
      <c r="N3" s="98">
        <v>1</v>
      </c>
      <c r="O3" s="98">
        <v>2</v>
      </c>
      <c r="P3" s="98">
        <v>3</v>
      </c>
      <c r="Q3" s="98">
        <v>4</v>
      </c>
      <c r="R3" s="98">
        <v>5</v>
      </c>
    </row>
    <row r="4" spans="1:18" ht="30" customHeight="1" x14ac:dyDescent="0.2">
      <c r="A4" s="54" t="s">
        <v>158</v>
      </c>
      <c r="B4" s="54" t="s">
        <v>252</v>
      </c>
      <c r="C4" s="17" t="s">
        <v>158</v>
      </c>
      <c r="D4" s="55" t="s">
        <v>254</v>
      </c>
      <c r="E4" s="54" t="s">
        <v>213</v>
      </c>
      <c r="F4" s="54" t="s">
        <v>255</v>
      </c>
      <c r="G4" s="54" t="s">
        <v>256</v>
      </c>
      <c r="K4" s="122" t="s">
        <v>76</v>
      </c>
      <c r="L4" s="97" t="s">
        <v>454</v>
      </c>
      <c r="M4" s="98">
        <v>5</v>
      </c>
      <c r="N4" s="74"/>
      <c r="O4" s="99"/>
      <c r="P4" s="100"/>
      <c r="Q4" s="101"/>
      <c r="R4" s="101"/>
    </row>
    <row r="5" spans="1:18" ht="30" customHeight="1" x14ac:dyDescent="0.2">
      <c r="A5" s="54" t="s">
        <v>158</v>
      </c>
      <c r="B5" s="54" t="s">
        <v>252</v>
      </c>
      <c r="C5" s="17" t="s">
        <v>158</v>
      </c>
      <c r="D5" s="55" t="s">
        <v>254</v>
      </c>
      <c r="E5" s="54" t="s">
        <v>213</v>
      </c>
      <c r="F5" s="54" t="s">
        <v>255</v>
      </c>
      <c r="G5" s="54" t="s">
        <v>256</v>
      </c>
      <c r="K5" s="122"/>
      <c r="L5" s="97" t="s">
        <v>455</v>
      </c>
      <c r="M5" s="98">
        <v>4</v>
      </c>
      <c r="N5" s="102" t="s">
        <v>460</v>
      </c>
      <c r="O5" s="99"/>
      <c r="P5" s="100"/>
      <c r="Q5" s="101"/>
      <c r="R5" s="101"/>
    </row>
    <row r="6" spans="1:18" ht="30" customHeight="1" x14ac:dyDescent="0.2">
      <c r="A6" s="54" t="s">
        <v>158</v>
      </c>
      <c r="B6" s="54" t="s">
        <v>252</v>
      </c>
      <c r="C6" s="17" t="s">
        <v>158</v>
      </c>
      <c r="D6" s="55" t="s">
        <v>254</v>
      </c>
      <c r="E6" s="54" t="s">
        <v>213</v>
      </c>
      <c r="F6" s="54" t="s">
        <v>255</v>
      </c>
      <c r="G6" s="54" t="s">
        <v>256</v>
      </c>
      <c r="K6" s="122"/>
      <c r="L6" s="97" t="s">
        <v>456</v>
      </c>
      <c r="M6" s="98">
        <v>3</v>
      </c>
      <c r="N6" s="102"/>
      <c r="O6" s="99"/>
      <c r="P6" s="99"/>
      <c r="Q6" s="100"/>
      <c r="R6" s="100"/>
    </row>
    <row r="7" spans="1:18" ht="30" customHeight="1" x14ac:dyDescent="0.2">
      <c r="A7" s="54" t="s">
        <v>158</v>
      </c>
      <c r="B7" s="54" t="s">
        <v>252</v>
      </c>
      <c r="C7" s="17" t="s">
        <v>158</v>
      </c>
      <c r="D7" s="55" t="s">
        <v>254</v>
      </c>
      <c r="E7" s="54" t="s">
        <v>213</v>
      </c>
      <c r="F7" s="54" t="s">
        <v>255</v>
      </c>
      <c r="G7" s="54" t="s">
        <v>256</v>
      </c>
      <c r="K7" s="122"/>
      <c r="L7" s="97" t="s">
        <v>457</v>
      </c>
      <c r="M7" s="98">
        <v>2</v>
      </c>
      <c r="N7" s="102"/>
      <c r="O7" s="102"/>
      <c r="P7" s="99"/>
      <c r="Q7" s="99"/>
      <c r="R7" s="99"/>
    </row>
    <row r="8" spans="1:18" ht="30" customHeight="1" x14ac:dyDescent="0.2">
      <c r="A8" s="54" t="s">
        <v>158</v>
      </c>
      <c r="B8" s="54" t="s">
        <v>252</v>
      </c>
      <c r="C8" s="17" t="s">
        <v>158</v>
      </c>
      <c r="D8" s="55" t="s">
        <v>254</v>
      </c>
      <c r="E8" s="54" t="s">
        <v>213</v>
      </c>
      <c r="F8" s="54" t="s">
        <v>255</v>
      </c>
      <c r="G8" s="54" t="s">
        <v>256</v>
      </c>
      <c r="K8" s="122"/>
      <c r="L8" s="97" t="s">
        <v>459</v>
      </c>
      <c r="M8" s="98">
        <v>1</v>
      </c>
      <c r="N8" s="102"/>
      <c r="O8" s="102"/>
      <c r="P8" s="102"/>
      <c r="Q8" s="102"/>
      <c r="R8" s="102"/>
    </row>
    <row r="9" spans="1:18" ht="17.25" customHeight="1" x14ac:dyDescent="0.2">
      <c r="A9" s="54" t="s">
        <v>158</v>
      </c>
      <c r="B9" s="54" t="s">
        <v>252</v>
      </c>
      <c r="C9" s="17" t="s">
        <v>158</v>
      </c>
      <c r="D9" s="55" t="s">
        <v>254</v>
      </c>
      <c r="E9" s="54" t="s">
        <v>213</v>
      </c>
      <c r="F9" s="54" t="s">
        <v>255</v>
      </c>
      <c r="G9" s="54" t="s">
        <v>256</v>
      </c>
    </row>
    <row r="10" spans="1:18" ht="17.25" customHeight="1" x14ac:dyDescent="0.2">
      <c r="A10" s="54" t="s">
        <v>158</v>
      </c>
      <c r="B10" s="54" t="s">
        <v>252</v>
      </c>
      <c r="C10" s="17" t="s">
        <v>158</v>
      </c>
      <c r="D10" s="55" t="s">
        <v>254</v>
      </c>
      <c r="E10" s="54" t="s">
        <v>213</v>
      </c>
      <c r="F10" s="54" t="s">
        <v>255</v>
      </c>
      <c r="G10" s="54" t="s">
        <v>256</v>
      </c>
    </row>
    <row r="12" spans="1:18" x14ac:dyDescent="0.2">
      <c r="A12" s="20" t="s">
        <v>368</v>
      </c>
    </row>
    <row r="13" spans="1:18" ht="26.45" customHeight="1" x14ac:dyDescent="0.2">
      <c r="A13" s="107" t="s">
        <v>474</v>
      </c>
      <c r="B13" s="107"/>
      <c r="C13" s="107"/>
      <c r="D13" s="107"/>
      <c r="E13" s="107"/>
      <c r="F13" s="107"/>
      <c r="G13" s="107"/>
    </row>
    <row r="14" spans="1:18" ht="56.45" customHeight="1" x14ac:dyDescent="0.2">
      <c r="A14" s="107" t="s">
        <v>479</v>
      </c>
      <c r="B14" s="107"/>
      <c r="C14" s="107"/>
      <c r="D14" s="107"/>
      <c r="E14" s="107"/>
      <c r="F14" s="107"/>
      <c r="G14" s="107"/>
    </row>
    <row r="15" spans="1:18" x14ac:dyDescent="0.2">
      <c r="A15" s="20" t="s">
        <v>1</v>
      </c>
    </row>
  </sheetData>
  <mergeCells count="5">
    <mergeCell ref="A13:G13"/>
    <mergeCell ref="A14:G14"/>
    <mergeCell ref="K1:M3"/>
    <mergeCell ref="N1:R1"/>
    <mergeCell ref="K4:K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8B823D-6F71-4B49-ADDD-4F2F7F2C82B4}">
  <dimension ref="A1:K27"/>
  <sheetViews>
    <sheetView zoomScale="130" zoomScaleNormal="130" workbookViewId="0">
      <selection activeCell="E15" sqref="E15"/>
    </sheetView>
  </sheetViews>
  <sheetFormatPr defaultColWidth="8.7109375" defaultRowHeight="12.75" x14ac:dyDescent="0.2"/>
  <cols>
    <col min="1" max="1" width="20.28515625" style="20" bestFit="1" customWidth="1"/>
    <col min="2" max="2" width="15.42578125" style="20" bestFit="1" customWidth="1"/>
    <col min="3" max="3" width="14.28515625" style="20" bestFit="1" customWidth="1"/>
    <col min="4" max="4" width="15.42578125" style="20" customWidth="1"/>
    <col min="5" max="5" width="11.42578125" style="20" customWidth="1"/>
    <col min="6" max="6" width="11.85546875" style="20" customWidth="1"/>
    <col min="7" max="7" width="12.140625" style="20" customWidth="1"/>
    <col min="8" max="8" width="10.85546875" style="20" customWidth="1"/>
    <col min="9" max="9" width="15.85546875" style="20" customWidth="1"/>
    <col min="10" max="10" width="19.140625" style="46" customWidth="1"/>
    <col min="11" max="11" width="15.140625" style="20" customWidth="1"/>
    <col min="12" max="16384" width="8.7109375" style="20"/>
  </cols>
  <sheetData>
    <row r="1" spans="1:11" s="44" customFormat="1" ht="38.25" x14ac:dyDescent="0.2">
      <c r="A1" s="51" t="s">
        <v>232</v>
      </c>
      <c r="B1" s="13" t="s">
        <v>38</v>
      </c>
      <c r="C1" s="51" t="s">
        <v>369</v>
      </c>
      <c r="D1" s="51" t="s">
        <v>370</v>
      </c>
      <c r="E1" s="13" t="s">
        <v>344</v>
      </c>
      <c r="F1" s="51" t="s">
        <v>248</v>
      </c>
      <c r="G1" s="13" t="s">
        <v>249</v>
      </c>
      <c r="H1" s="13" t="s">
        <v>250</v>
      </c>
      <c r="I1" s="13" t="s">
        <v>238</v>
      </c>
      <c r="J1" s="13" t="s">
        <v>242</v>
      </c>
      <c r="K1" s="81" t="s">
        <v>397</v>
      </c>
    </row>
    <row r="2" spans="1:11" s="19" customFormat="1" x14ac:dyDescent="0.25">
      <c r="A2" s="15" t="s">
        <v>150</v>
      </c>
      <c r="B2" s="15" t="s">
        <v>233</v>
      </c>
      <c r="C2" s="15" t="s">
        <v>236</v>
      </c>
      <c r="D2" s="15" t="s">
        <v>235</v>
      </c>
      <c r="E2" s="15" t="s">
        <v>246</v>
      </c>
      <c r="F2" s="15" t="s">
        <v>9</v>
      </c>
      <c r="G2" s="15" t="s">
        <v>8</v>
      </c>
      <c r="H2" s="15" t="s">
        <v>9</v>
      </c>
      <c r="I2" s="15" t="s">
        <v>240</v>
      </c>
      <c r="J2" s="17" t="s">
        <v>39</v>
      </c>
      <c r="K2" s="15" t="s">
        <v>129</v>
      </c>
    </row>
    <row r="3" spans="1:11" s="19" customFormat="1" x14ac:dyDescent="0.25">
      <c r="A3" s="15" t="s">
        <v>159</v>
      </c>
      <c r="B3" s="15" t="s">
        <v>234</v>
      </c>
      <c r="C3" s="15" t="s">
        <v>236</v>
      </c>
      <c r="D3" s="15" t="s">
        <v>235</v>
      </c>
      <c r="E3" s="15" t="s">
        <v>247</v>
      </c>
      <c r="F3" s="15" t="s">
        <v>8</v>
      </c>
      <c r="G3" s="15" t="s">
        <v>9</v>
      </c>
      <c r="H3" s="15" t="s">
        <v>9</v>
      </c>
      <c r="I3" s="15" t="s">
        <v>239</v>
      </c>
      <c r="J3" s="17" t="s">
        <v>40</v>
      </c>
      <c r="K3" s="15" t="s">
        <v>129</v>
      </c>
    </row>
    <row r="4" spans="1:11" ht="26.45" customHeight="1" x14ac:dyDescent="0.2"/>
    <row r="5" spans="1:11" ht="12.95" customHeight="1" x14ac:dyDescent="0.2">
      <c r="A5" s="106" t="s">
        <v>141</v>
      </c>
      <c r="B5" s="106"/>
      <c r="C5" s="106"/>
      <c r="D5" s="106"/>
      <c r="E5" s="106"/>
      <c r="F5" s="106"/>
      <c r="G5" s="106"/>
      <c r="H5" s="106"/>
      <c r="I5" s="106"/>
      <c r="J5" s="106"/>
      <c r="K5" s="106"/>
    </row>
    <row r="6" spans="1:11" s="14" customFormat="1" ht="165" customHeight="1" x14ac:dyDescent="0.25">
      <c r="A6" s="75" t="s">
        <v>237</v>
      </c>
      <c r="B6" s="75" t="s">
        <v>388</v>
      </c>
      <c r="C6" s="11" t="s">
        <v>395</v>
      </c>
      <c r="D6" s="11" t="s">
        <v>395</v>
      </c>
      <c r="E6" s="11" t="s">
        <v>381</v>
      </c>
      <c r="F6" s="11" t="s">
        <v>394</v>
      </c>
      <c r="G6" s="11" t="s">
        <v>393</v>
      </c>
      <c r="H6" s="11" t="s">
        <v>433</v>
      </c>
      <c r="I6" s="11" t="s">
        <v>496</v>
      </c>
      <c r="J6" s="11" t="s">
        <v>396</v>
      </c>
      <c r="K6" s="11" t="s">
        <v>434</v>
      </c>
    </row>
    <row r="7" spans="1:11" ht="12.95" customHeight="1" x14ac:dyDescent="0.2"/>
    <row r="8" spans="1:11" ht="12.95" customHeight="1" x14ac:dyDescent="0.2"/>
    <row r="16" spans="1:11" ht="12.95" customHeight="1" x14ac:dyDescent="0.2"/>
    <row r="21" ht="14.45" customHeight="1" x14ac:dyDescent="0.2"/>
    <row r="22" ht="14.45" customHeight="1" x14ac:dyDescent="0.2"/>
    <row r="23" ht="14.45" customHeight="1" x14ac:dyDescent="0.2"/>
    <row r="24" ht="14.45" customHeight="1" x14ac:dyDescent="0.2"/>
    <row r="25" ht="14.45" customHeight="1" x14ac:dyDescent="0.2"/>
    <row r="26" ht="14.45" customHeight="1" x14ac:dyDescent="0.2"/>
    <row r="27" ht="14.45" customHeight="1" x14ac:dyDescent="0.2"/>
  </sheetData>
  <mergeCells count="1">
    <mergeCell ref="A5:K5"/>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190BB32F-956B-4B3B-B820-818F6759EF1E}">
          <x14:formula1>
            <xm:f>'Lists for Dropdowns'!$C$1:$C$2</xm:f>
          </x14:formula1>
          <xm:sqref>F2:H3</xm:sqref>
        </x14:dataValidation>
        <x14:dataValidation type="list" allowBlank="1" showInputMessage="1" showErrorMessage="1" promptTitle="Select" xr:uid="{3713A6C4-5F1D-4BDE-B46F-7E55EAA2D809}">
          <x14:formula1>
            <xm:f>'Lists for Dropdowns'!$K$1:$K$3</xm:f>
          </x14:formula1>
          <xm:sqref>I2:I3</xm:sqref>
        </x14:dataValidation>
        <x14:dataValidation type="list" allowBlank="1" showInputMessage="1" showErrorMessage="1" promptTitle="Select" xr:uid="{42CE5CA2-11C1-458A-9ED9-F84E64911209}">
          <x14:formula1>
            <xm:f>'Lists for Dropdowns'!$M$1:$M$2</xm:f>
          </x14:formula1>
          <xm:sqref>E2:E3</xm:sqref>
        </x14:dataValidation>
        <x14:dataValidation type="list" allowBlank="1" showInputMessage="1" showErrorMessage="1" promptTitle="Select" xr:uid="{124B68C3-DA0A-454D-8E02-E8512C5B1961}">
          <x14:formula1>
            <xm:f>'Lists for Dropdowns'!$L$1:$L$5</xm:f>
          </x14:formula1>
          <xm:sqref>J2:J3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3DED14-D024-4C3C-A7EA-071636A38488}">
  <dimension ref="A1:G32"/>
  <sheetViews>
    <sheetView zoomScaleNormal="100" workbookViewId="0">
      <selection activeCell="G24" sqref="G24"/>
    </sheetView>
  </sheetViews>
  <sheetFormatPr defaultColWidth="8.7109375" defaultRowHeight="12.75" x14ac:dyDescent="0.25"/>
  <cols>
    <col min="1" max="1" width="26.28515625" style="87" bestFit="1" customWidth="1"/>
    <col min="2" max="2" width="13" style="95" bestFit="1" customWidth="1"/>
    <col min="3" max="3" width="13" style="95" customWidth="1"/>
    <col min="4" max="5" width="13.140625" style="87" customWidth="1"/>
    <col min="6" max="6" width="12" style="96" customWidth="1"/>
    <col min="7" max="7" width="78.140625" style="87" customWidth="1"/>
    <col min="8" max="16384" width="8.7109375" style="87"/>
  </cols>
  <sheetData>
    <row r="1" spans="1:7" ht="51" x14ac:dyDescent="0.25">
      <c r="A1" s="84" t="s">
        <v>41</v>
      </c>
      <c r="B1" s="85" t="s">
        <v>257</v>
      </c>
      <c r="C1" s="85" t="s">
        <v>382</v>
      </c>
      <c r="D1" s="85" t="s">
        <v>383</v>
      </c>
      <c r="E1" s="85" t="s">
        <v>382</v>
      </c>
      <c r="F1" s="85" t="s">
        <v>42</v>
      </c>
      <c r="G1" s="86" t="s">
        <v>0</v>
      </c>
    </row>
    <row r="2" spans="1:7" x14ac:dyDescent="0.25">
      <c r="A2" s="123" t="s">
        <v>27</v>
      </c>
      <c r="B2" s="123"/>
      <c r="C2" s="123"/>
      <c r="D2" s="123"/>
      <c r="E2" s="123"/>
      <c r="F2" s="123"/>
      <c r="G2" s="123"/>
    </row>
    <row r="3" spans="1:7" ht="51" x14ac:dyDescent="0.25">
      <c r="A3" s="88" t="s">
        <v>54</v>
      </c>
      <c r="B3" s="89">
        <v>1000</v>
      </c>
      <c r="C3" s="89" t="s">
        <v>258</v>
      </c>
      <c r="D3" s="89">
        <v>1000</v>
      </c>
      <c r="E3" s="89" t="s">
        <v>258</v>
      </c>
      <c r="F3" s="90" t="s">
        <v>55</v>
      </c>
      <c r="G3" s="91" t="s">
        <v>262</v>
      </c>
    </row>
    <row r="4" spans="1:7" ht="63.75" x14ac:dyDescent="0.25">
      <c r="A4" s="92" t="s">
        <v>468</v>
      </c>
      <c r="B4" s="89">
        <v>28</v>
      </c>
      <c r="C4" s="89" t="s">
        <v>259</v>
      </c>
      <c r="D4" s="89">
        <v>30</v>
      </c>
      <c r="E4" s="89" t="s">
        <v>258</v>
      </c>
      <c r="F4" s="90" t="s">
        <v>56</v>
      </c>
      <c r="G4" s="91" t="s">
        <v>490</v>
      </c>
    </row>
    <row r="5" spans="1:7" ht="79.5" x14ac:dyDescent="0.25">
      <c r="A5" s="92" t="s">
        <v>57</v>
      </c>
      <c r="B5" s="89">
        <v>0.17499999999999999</v>
      </c>
      <c r="C5" s="89" t="s">
        <v>259</v>
      </c>
      <c r="D5" s="89">
        <v>0.14000000000000001</v>
      </c>
      <c r="E5" s="89" t="s">
        <v>258</v>
      </c>
      <c r="F5" s="90" t="s">
        <v>56</v>
      </c>
      <c r="G5" s="91" t="s">
        <v>469</v>
      </c>
    </row>
    <row r="6" spans="1:7" ht="25.5" x14ac:dyDescent="0.25">
      <c r="A6" s="92" t="s">
        <v>58</v>
      </c>
      <c r="B6" s="89">
        <v>3.5000000000000003E-2</v>
      </c>
      <c r="C6" s="89" t="s">
        <v>259</v>
      </c>
      <c r="D6" s="89">
        <v>3.5000000000000003E-2</v>
      </c>
      <c r="E6" s="89" t="s">
        <v>259</v>
      </c>
      <c r="F6" s="90" t="s">
        <v>56</v>
      </c>
      <c r="G6" s="91" t="s">
        <v>268</v>
      </c>
    </row>
    <row r="7" spans="1:7" x14ac:dyDescent="0.25">
      <c r="A7" s="92" t="s">
        <v>59</v>
      </c>
      <c r="B7" s="89">
        <v>0.02</v>
      </c>
      <c r="C7" s="89" t="s">
        <v>259</v>
      </c>
      <c r="D7" s="89">
        <v>2.5000000000000001E-2</v>
      </c>
      <c r="E7" s="89" t="s">
        <v>259</v>
      </c>
      <c r="F7" s="90" t="s">
        <v>56</v>
      </c>
      <c r="G7" s="92" t="s">
        <v>261</v>
      </c>
    </row>
    <row r="8" spans="1:7" ht="38.25" x14ac:dyDescent="0.25">
      <c r="A8" s="92" t="s">
        <v>50</v>
      </c>
      <c r="B8" s="89">
        <v>100</v>
      </c>
      <c r="C8" s="89" t="s">
        <v>258</v>
      </c>
      <c r="D8" s="89">
        <v>100</v>
      </c>
      <c r="E8" s="89" t="s">
        <v>258</v>
      </c>
      <c r="F8" s="90" t="s">
        <v>275</v>
      </c>
      <c r="G8" s="91" t="s">
        <v>470</v>
      </c>
    </row>
    <row r="9" spans="1:7" ht="25.5" x14ac:dyDescent="0.25">
      <c r="A9" s="92" t="s">
        <v>271</v>
      </c>
      <c r="B9" s="89">
        <v>7.4999999999999997E-2</v>
      </c>
      <c r="C9" s="89" t="s">
        <v>259</v>
      </c>
      <c r="D9" s="93" t="s">
        <v>45</v>
      </c>
      <c r="E9" s="93" t="s">
        <v>45</v>
      </c>
      <c r="F9" s="90" t="s">
        <v>260</v>
      </c>
      <c r="G9" s="91" t="s">
        <v>263</v>
      </c>
    </row>
    <row r="10" spans="1:7" x14ac:dyDescent="0.25">
      <c r="A10" s="92" t="s">
        <v>272</v>
      </c>
      <c r="B10" s="93" t="s">
        <v>45</v>
      </c>
      <c r="C10" s="93" t="s">
        <v>45</v>
      </c>
      <c r="D10" s="89">
        <v>0.05</v>
      </c>
      <c r="E10" s="89" t="s">
        <v>258</v>
      </c>
      <c r="F10" s="90" t="s">
        <v>260</v>
      </c>
      <c r="G10" s="91" t="s">
        <v>270</v>
      </c>
    </row>
    <row r="11" spans="1:7" ht="38.25" x14ac:dyDescent="0.25">
      <c r="A11" s="92" t="s">
        <v>60</v>
      </c>
      <c r="B11" s="89">
        <v>0.375</v>
      </c>
      <c r="C11" s="89" t="s">
        <v>259</v>
      </c>
      <c r="D11" s="89">
        <v>0.25</v>
      </c>
      <c r="E11" s="89" t="s">
        <v>258</v>
      </c>
      <c r="F11" s="90" t="s">
        <v>260</v>
      </c>
      <c r="G11" s="91" t="s">
        <v>269</v>
      </c>
    </row>
    <row r="12" spans="1:7" x14ac:dyDescent="0.25">
      <c r="A12" s="92" t="s">
        <v>61</v>
      </c>
      <c r="B12" s="89">
        <v>7.4999999999999997E-2</v>
      </c>
      <c r="C12" s="89" t="s">
        <v>259</v>
      </c>
      <c r="D12" s="89">
        <v>7.4999999999999997E-2</v>
      </c>
      <c r="E12" s="89" t="s">
        <v>258</v>
      </c>
      <c r="F12" s="90" t="s">
        <v>260</v>
      </c>
      <c r="G12" s="94"/>
    </row>
    <row r="13" spans="1:7" x14ac:dyDescent="0.25">
      <c r="A13" s="92" t="s">
        <v>44</v>
      </c>
      <c r="B13" s="89">
        <v>7.4999999999999997E-3</v>
      </c>
      <c r="C13" s="89" t="s">
        <v>259</v>
      </c>
      <c r="D13" s="93" t="s">
        <v>45</v>
      </c>
      <c r="E13" s="93" t="s">
        <v>45</v>
      </c>
      <c r="F13" s="90" t="s">
        <v>260</v>
      </c>
      <c r="G13" s="94"/>
    </row>
    <row r="14" spans="1:7" ht="38.25" x14ac:dyDescent="0.25">
      <c r="A14" s="92" t="s">
        <v>52</v>
      </c>
      <c r="B14" s="93" t="s">
        <v>45</v>
      </c>
      <c r="C14" s="93" t="s">
        <v>45</v>
      </c>
      <c r="D14" s="89">
        <v>30</v>
      </c>
      <c r="E14" s="89" t="s">
        <v>258</v>
      </c>
      <c r="F14" s="90" t="s">
        <v>43</v>
      </c>
      <c r="G14" s="91" t="s">
        <v>264</v>
      </c>
    </row>
    <row r="15" spans="1:7" ht="25.5" x14ac:dyDescent="0.25">
      <c r="A15" s="92" t="s">
        <v>62</v>
      </c>
      <c r="B15" s="93" t="s">
        <v>45</v>
      </c>
      <c r="C15" s="93" t="s">
        <v>45</v>
      </c>
      <c r="D15" s="89">
        <v>10</v>
      </c>
      <c r="E15" s="89" t="s">
        <v>258</v>
      </c>
      <c r="F15" s="90" t="s">
        <v>53</v>
      </c>
      <c r="G15" s="91" t="s">
        <v>265</v>
      </c>
    </row>
    <row r="16" spans="1:7" x14ac:dyDescent="0.25">
      <c r="A16" s="124" t="s">
        <v>63</v>
      </c>
      <c r="B16" s="124"/>
      <c r="C16" s="124"/>
      <c r="D16" s="124"/>
      <c r="E16" s="124"/>
      <c r="F16" s="124"/>
      <c r="G16" s="124"/>
    </row>
    <row r="17" spans="1:7" ht="38.25" x14ac:dyDescent="0.25">
      <c r="A17" s="88" t="s">
        <v>54</v>
      </c>
      <c r="B17" s="90" t="s">
        <v>266</v>
      </c>
      <c r="C17" s="89" t="s">
        <v>258</v>
      </c>
      <c r="D17" s="90" t="s">
        <v>266</v>
      </c>
      <c r="E17" s="89" t="s">
        <v>258</v>
      </c>
      <c r="F17" s="90" t="s">
        <v>55</v>
      </c>
      <c r="G17" s="91" t="s">
        <v>267</v>
      </c>
    </row>
    <row r="18" spans="1:7" ht="15.75" x14ac:dyDescent="0.25">
      <c r="A18" s="92" t="s">
        <v>468</v>
      </c>
      <c r="B18" s="89">
        <v>28</v>
      </c>
      <c r="C18" s="89" t="s">
        <v>259</v>
      </c>
      <c r="D18" s="89">
        <v>30</v>
      </c>
      <c r="E18" s="89" t="s">
        <v>258</v>
      </c>
      <c r="F18" s="90" t="s">
        <v>56</v>
      </c>
      <c r="G18" s="91" t="s">
        <v>267</v>
      </c>
    </row>
    <row r="19" spans="1:7" x14ac:dyDescent="0.25">
      <c r="A19" s="92" t="s">
        <v>57</v>
      </c>
      <c r="B19" s="89">
        <v>0.17499999999999999</v>
      </c>
      <c r="C19" s="89" t="s">
        <v>259</v>
      </c>
      <c r="D19" s="89">
        <v>0.14000000000000001</v>
      </c>
      <c r="E19" s="89" t="s">
        <v>258</v>
      </c>
      <c r="F19" s="90" t="s">
        <v>56</v>
      </c>
      <c r="G19" s="92" t="s">
        <v>267</v>
      </c>
    </row>
    <row r="20" spans="1:7" ht="25.5" x14ac:dyDescent="0.25">
      <c r="A20" s="92" t="s">
        <v>58</v>
      </c>
      <c r="B20" s="89">
        <v>3.5000000000000003E-2</v>
      </c>
      <c r="C20" s="89" t="s">
        <v>259</v>
      </c>
      <c r="D20" s="89">
        <v>3.5000000000000003E-2</v>
      </c>
      <c r="E20" s="89" t="s">
        <v>259</v>
      </c>
      <c r="F20" s="90" t="s">
        <v>56</v>
      </c>
      <c r="G20" s="91" t="s">
        <v>273</v>
      </c>
    </row>
    <row r="21" spans="1:7" ht="38.25" x14ac:dyDescent="0.25">
      <c r="A21" s="92" t="s">
        <v>50</v>
      </c>
      <c r="B21" s="89">
        <v>20</v>
      </c>
      <c r="C21" s="89" t="s">
        <v>258</v>
      </c>
      <c r="D21" s="89">
        <v>20</v>
      </c>
      <c r="E21" s="89" t="s">
        <v>258</v>
      </c>
      <c r="F21" s="90" t="s">
        <v>275</v>
      </c>
      <c r="G21" s="92" t="s">
        <v>1</v>
      </c>
    </row>
    <row r="22" spans="1:7" ht="25.5" x14ac:dyDescent="0.25">
      <c r="A22" s="92" t="s">
        <v>271</v>
      </c>
      <c r="B22" s="89">
        <v>7.4999999999999997E-2</v>
      </c>
      <c r="C22" s="89" t="s">
        <v>259</v>
      </c>
      <c r="D22" s="93" t="s">
        <v>45</v>
      </c>
      <c r="E22" s="93" t="s">
        <v>45</v>
      </c>
      <c r="F22" s="90" t="s">
        <v>260</v>
      </c>
      <c r="G22" s="91" t="s">
        <v>263</v>
      </c>
    </row>
    <row r="23" spans="1:7" x14ac:dyDescent="0.25">
      <c r="A23" s="92" t="s">
        <v>272</v>
      </c>
      <c r="B23" s="93" t="s">
        <v>45</v>
      </c>
      <c r="C23" s="93" t="s">
        <v>45</v>
      </c>
      <c r="D23" s="89">
        <v>0.05</v>
      </c>
      <c r="E23" s="89" t="s">
        <v>258</v>
      </c>
      <c r="F23" s="90" t="s">
        <v>260</v>
      </c>
      <c r="G23" s="91" t="s">
        <v>270</v>
      </c>
    </row>
    <row r="24" spans="1:7" ht="38.25" x14ac:dyDescent="0.25">
      <c r="A24" s="92" t="s">
        <v>60</v>
      </c>
      <c r="B24" s="89">
        <v>0.375</v>
      </c>
      <c r="C24" s="89" t="s">
        <v>259</v>
      </c>
      <c r="D24" s="89">
        <v>0.25</v>
      </c>
      <c r="E24" s="89" t="s">
        <v>258</v>
      </c>
      <c r="F24" s="90" t="s">
        <v>260</v>
      </c>
      <c r="G24" s="91" t="s">
        <v>269</v>
      </c>
    </row>
    <row r="25" spans="1:7" ht="38.25" x14ac:dyDescent="0.25">
      <c r="A25" s="92" t="s">
        <v>52</v>
      </c>
      <c r="B25" s="93" t="s">
        <v>45</v>
      </c>
      <c r="C25" s="93" t="s">
        <v>45</v>
      </c>
      <c r="D25" s="89">
        <v>30</v>
      </c>
      <c r="E25" s="93" t="s">
        <v>45</v>
      </c>
      <c r="F25" s="90" t="s">
        <v>43</v>
      </c>
      <c r="G25" s="91" t="s">
        <v>505</v>
      </c>
    </row>
    <row r="26" spans="1:7" x14ac:dyDescent="0.25">
      <c r="A26" s="92" t="s">
        <v>51</v>
      </c>
      <c r="B26" s="93" t="s">
        <v>45</v>
      </c>
      <c r="C26" s="93" t="s">
        <v>45</v>
      </c>
      <c r="D26" s="89">
        <v>150</v>
      </c>
      <c r="E26" s="93" t="s">
        <v>45</v>
      </c>
      <c r="F26" s="90" t="s">
        <v>43</v>
      </c>
      <c r="G26" s="92" t="s">
        <v>506</v>
      </c>
    </row>
    <row r="27" spans="1:7" x14ac:dyDescent="0.25">
      <c r="A27" s="92" t="s">
        <v>44</v>
      </c>
      <c r="B27" s="89">
        <v>7.4999999999999997E-3</v>
      </c>
      <c r="C27" s="93" t="s">
        <v>45</v>
      </c>
      <c r="D27" s="93" t="s">
        <v>45</v>
      </c>
      <c r="E27" s="93" t="s">
        <v>45</v>
      </c>
      <c r="F27" s="90" t="s">
        <v>260</v>
      </c>
      <c r="G27" s="92" t="s">
        <v>65</v>
      </c>
    </row>
    <row r="28" spans="1:7" ht="26.1" customHeight="1" x14ac:dyDescent="0.25">
      <c r="A28" s="92" t="s">
        <v>46</v>
      </c>
      <c r="B28" s="89">
        <f>0.03*0.75</f>
        <v>2.2499999999999999E-2</v>
      </c>
      <c r="C28" s="89" t="s">
        <v>259</v>
      </c>
      <c r="D28" s="93" t="s">
        <v>45</v>
      </c>
      <c r="E28" s="93" t="s">
        <v>45</v>
      </c>
      <c r="F28" s="90" t="s">
        <v>260</v>
      </c>
      <c r="G28" s="125" t="s">
        <v>497</v>
      </c>
    </row>
    <row r="29" spans="1:7" ht="26.1" customHeight="1" x14ac:dyDescent="0.25">
      <c r="A29" s="92" t="s">
        <v>47</v>
      </c>
      <c r="B29" s="89">
        <f t="shared" ref="B29:B31" si="0">0.03*0.75</f>
        <v>2.2499999999999999E-2</v>
      </c>
      <c r="C29" s="89" t="s">
        <v>259</v>
      </c>
      <c r="D29" s="93" t="s">
        <v>45</v>
      </c>
      <c r="E29" s="93" t="s">
        <v>45</v>
      </c>
      <c r="F29" s="90" t="s">
        <v>260</v>
      </c>
      <c r="G29" s="126"/>
    </row>
    <row r="30" spans="1:7" ht="26.1" customHeight="1" x14ac:dyDescent="0.25">
      <c r="A30" s="92" t="s">
        <v>48</v>
      </c>
      <c r="B30" s="89">
        <f t="shared" si="0"/>
        <v>2.2499999999999999E-2</v>
      </c>
      <c r="C30" s="89" t="s">
        <v>259</v>
      </c>
      <c r="D30" s="93" t="s">
        <v>45</v>
      </c>
      <c r="E30" s="93" t="s">
        <v>45</v>
      </c>
      <c r="F30" s="90" t="s">
        <v>260</v>
      </c>
      <c r="G30" s="126"/>
    </row>
    <row r="31" spans="1:7" ht="26.1" customHeight="1" x14ac:dyDescent="0.25">
      <c r="A31" s="92" t="s">
        <v>49</v>
      </c>
      <c r="B31" s="89">
        <f t="shared" si="0"/>
        <v>2.2499999999999999E-2</v>
      </c>
      <c r="C31" s="89" t="s">
        <v>259</v>
      </c>
      <c r="D31" s="93" t="s">
        <v>45</v>
      </c>
      <c r="E31" s="93" t="s">
        <v>45</v>
      </c>
      <c r="F31" s="90" t="s">
        <v>260</v>
      </c>
      <c r="G31" s="126"/>
    </row>
    <row r="32" spans="1:7" ht="26.1" customHeight="1" x14ac:dyDescent="0.25">
      <c r="A32" s="92" t="s">
        <v>66</v>
      </c>
      <c r="B32" s="89">
        <v>7.4999999999999997E-2</v>
      </c>
      <c r="C32" s="89" t="s">
        <v>259</v>
      </c>
      <c r="D32" s="93" t="s">
        <v>45</v>
      </c>
      <c r="E32" s="93" t="s">
        <v>45</v>
      </c>
      <c r="F32" s="90" t="s">
        <v>260</v>
      </c>
      <c r="G32" s="127"/>
    </row>
  </sheetData>
  <mergeCells count="3">
    <mergeCell ref="A2:G2"/>
    <mergeCell ref="A16:G16"/>
    <mergeCell ref="G28:G32"/>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CDC125-1633-481B-BFE3-37C6A1A55D72}">
  <dimension ref="A1:R15"/>
  <sheetViews>
    <sheetView topLeftCell="F1" zoomScaleNormal="100" workbookViewId="0">
      <pane ySplit="1" topLeftCell="A2" activePane="bottomLeft" state="frozen"/>
      <selection activeCell="J38" sqref="J38"/>
      <selection pane="bottomLeft" activeCell="P11" sqref="P11"/>
    </sheetView>
  </sheetViews>
  <sheetFormatPr defaultColWidth="8.7109375" defaultRowHeight="12.75" x14ac:dyDescent="0.25"/>
  <cols>
    <col min="1" max="1" width="21.140625" style="14" customWidth="1"/>
    <col min="2" max="2" width="12" style="14" bestFit="1" customWidth="1"/>
    <col min="3" max="3" width="15.85546875" style="14" bestFit="1" customWidth="1"/>
    <col min="4" max="4" width="16.28515625" style="14" bestFit="1" customWidth="1"/>
    <col min="5" max="5" width="15.7109375" style="14" bestFit="1" customWidth="1"/>
    <col min="6" max="6" width="9.140625" style="14" customWidth="1"/>
    <col min="7" max="7" width="12.140625" style="14" customWidth="1"/>
    <col min="8" max="8" width="11.7109375" style="14" customWidth="1"/>
    <col min="9" max="9" width="10.42578125" style="14" customWidth="1"/>
    <col min="10" max="10" width="7" style="14" bestFit="1" customWidth="1"/>
    <col min="11" max="11" width="8.28515625" style="14" bestFit="1" customWidth="1"/>
    <col min="12" max="12" width="12.42578125" style="14" customWidth="1"/>
    <col min="13" max="13" width="13.140625" style="14" customWidth="1"/>
    <col min="14" max="14" width="46.42578125" style="30" customWidth="1"/>
    <col min="15" max="15" width="44.140625" style="61" customWidth="1"/>
    <col min="16" max="16" width="56.42578125" style="14" customWidth="1"/>
    <col min="17" max="17" width="12.140625" style="19" bestFit="1" customWidth="1"/>
    <col min="18" max="18" width="46.85546875" style="14" customWidth="1"/>
    <col min="19" max="16384" width="8.7109375" style="14"/>
  </cols>
  <sheetData>
    <row r="1" spans="1:18" ht="51" x14ac:dyDescent="0.25">
      <c r="A1" s="58" t="s">
        <v>38</v>
      </c>
      <c r="B1" s="23" t="s">
        <v>67</v>
      </c>
      <c r="C1" s="23" t="s">
        <v>238</v>
      </c>
      <c r="D1" s="58" t="s">
        <v>242</v>
      </c>
      <c r="E1" s="23" t="s">
        <v>41</v>
      </c>
      <c r="F1" s="23" t="s">
        <v>71</v>
      </c>
      <c r="G1" s="23" t="s">
        <v>284</v>
      </c>
      <c r="H1" s="23" t="s">
        <v>280</v>
      </c>
      <c r="I1" s="23" t="s">
        <v>69</v>
      </c>
      <c r="J1" s="23" t="s">
        <v>68</v>
      </c>
      <c r="K1" s="23" t="s">
        <v>64</v>
      </c>
      <c r="L1" s="23" t="s">
        <v>285</v>
      </c>
      <c r="M1" s="23" t="s">
        <v>300</v>
      </c>
      <c r="N1" s="23" t="s">
        <v>282</v>
      </c>
      <c r="O1" s="23" t="s">
        <v>304</v>
      </c>
      <c r="P1" s="23" t="s">
        <v>305</v>
      </c>
      <c r="Q1" s="14"/>
    </row>
    <row r="2" spans="1:18" x14ac:dyDescent="0.25">
      <c r="A2" s="56" t="s">
        <v>233</v>
      </c>
      <c r="B2" s="56" t="s">
        <v>149</v>
      </c>
      <c r="C2" s="56" t="s">
        <v>239</v>
      </c>
      <c r="D2" s="56" t="s">
        <v>40</v>
      </c>
      <c r="E2" s="56" t="s">
        <v>50</v>
      </c>
      <c r="F2" s="56" t="s">
        <v>278</v>
      </c>
      <c r="G2" s="56" t="s">
        <v>279</v>
      </c>
      <c r="H2" s="15" t="s">
        <v>281</v>
      </c>
      <c r="I2" s="15" t="s">
        <v>281</v>
      </c>
      <c r="J2" s="15" t="s">
        <v>281</v>
      </c>
      <c r="K2" s="15" t="s">
        <v>281</v>
      </c>
      <c r="L2" s="15" t="s">
        <v>281</v>
      </c>
      <c r="M2" s="15" t="s">
        <v>281</v>
      </c>
      <c r="N2" s="63" t="s">
        <v>283</v>
      </c>
      <c r="O2" s="56" t="s">
        <v>288</v>
      </c>
      <c r="P2" s="56" t="s">
        <v>289</v>
      </c>
      <c r="Q2" s="14"/>
    </row>
    <row r="3" spans="1:18" ht="25.5" x14ac:dyDescent="0.25">
      <c r="A3" s="56" t="s">
        <v>233</v>
      </c>
      <c r="B3" s="56" t="s">
        <v>149</v>
      </c>
      <c r="C3" s="56" t="s">
        <v>239</v>
      </c>
      <c r="D3" s="56" t="s">
        <v>40</v>
      </c>
      <c r="E3" s="56" t="s">
        <v>303</v>
      </c>
      <c r="F3" s="56" t="s">
        <v>286</v>
      </c>
      <c r="G3" s="56" t="s">
        <v>287</v>
      </c>
      <c r="H3" s="15" t="s">
        <v>281</v>
      </c>
      <c r="I3" s="15" t="s">
        <v>281</v>
      </c>
      <c r="J3" s="15" t="s">
        <v>281</v>
      </c>
      <c r="K3" s="15" t="s">
        <v>281</v>
      </c>
      <c r="L3" s="15" t="s">
        <v>281</v>
      </c>
      <c r="M3" s="15" t="s">
        <v>281</v>
      </c>
      <c r="N3" s="11" t="s">
        <v>302</v>
      </c>
      <c r="O3" s="57" t="s">
        <v>45</v>
      </c>
      <c r="P3" s="56" t="s">
        <v>290</v>
      </c>
      <c r="Q3" s="14"/>
    </row>
    <row r="4" spans="1:18" ht="13.5" x14ac:dyDescent="0.25">
      <c r="A4" s="56" t="s">
        <v>233</v>
      </c>
      <c r="B4" s="56" t="s">
        <v>149</v>
      </c>
      <c r="C4" s="56" t="s">
        <v>239</v>
      </c>
      <c r="D4" s="56" t="s">
        <v>40</v>
      </c>
      <c r="E4" s="56" t="s">
        <v>66</v>
      </c>
      <c r="F4" s="56" t="s">
        <v>286</v>
      </c>
      <c r="G4" s="56" t="s">
        <v>291</v>
      </c>
      <c r="H4" s="15" t="s">
        <v>281</v>
      </c>
      <c r="I4" s="15" t="s">
        <v>281</v>
      </c>
      <c r="J4" s="15" t="s">
        <v>281</v>
      </c>
      <c r="K4" s="15" t="s">
        <v>281</v>
      </c>
      <c r="L4" s="15" t="s">
        <v>281</v>
      </c>
      <c r="M4" s="15" t="s">
        <v>281</v>
      </c>
      <c r="N4" s="63" t="s">
        <v>283</v>
      </c>
      <c r="O4" s="62" t="s">
        <v>45</v>
      </c>
      <c r="P4" s="56" t="s">
        <v>292</v>
      </c>
      <c r="R4" s="19"/>
    </row>
    <row r="5" spans="1:18" ht="13.5" x14ac:dyDescent="0.25">
      <c r="A5" s="56" t="s">
        <v>387</v>
      </c>
      <c r="B5" s="56" t="s">
        <v>156</v>
      </c>
      <c r="C5" s="56" t="s">
        <v>239</v>
      </c>
      <c r="D5" s="56" t="s">
        <v>40</v>
      </c>
      <c r="E5" s="56" t="s">
        <v>58</v>
      </c>
      <c r="F5" s="56" t="s">
        <v>286</v>
      </c>
      <c r="G5" s="56" t="s">
        <v>293</v>
      </c>
      <c r="H5" s="15" t="s">
        <v>281</v>
      </c>
      <c r="I5" s="15" t="s">
        <v>281</v>
      </c>
      <c r="J5" s="15" t="s">
        <v>281</v>
      </c>
      <c r="K5" s="15" t="s">
        <v>281</v>
      </c>
      <c r="L5" s="15" t="s">
        <v>281</v>
      </c>
      <c r="M5" s="15" t="s">
        <v>281</v>
      </c>
      <c r="N5" s="11" t="s">
        <v>283</v>
      </c>
      <c r="O5" s="62" t="s">
        <v>45</v>
      </c>
      <c r="P5" s="56" t="s">
        <v>294</v>
      </c>
      <c r="R5" s="19"/>
    </row>
    <row r="6" spans="1:18" ht="13.5" x14ac:dyDescent="0.25">
      <c r="A6" s="56" t="s">
        <v>274</v>
      </c>
      <c r="B6" s="56" t="s">
        <v>158</v>
      </c>
      <c r="C6" s="56" t="s">
        <v>241</v>
      </c>
      <c r="D6" s="56" t="s">
        <v>245</v>
      </c>
      <c r="E6" s="56" t="s">
        <v>66</v>
      </c>
      <c r="F6" s="56" t="s">
        <v>286</v>
      </c>
      <c r="G6" s="56" t="s">
        <v>287</v>
      </c>
      <c r="H6" s="15" t="s">
        <v>281</v>
      </c>
      <c r="I6" s="15" t="s">
        <v>281</v>
      </c>
      <c r="J6" s="15" t="s">
        <v>281</v>
      </c>
      <c r="K6" s="15" t="s">
        <v>281</v>
      </c>
      <c r="L6" s="15" t="s">
        <v>281</v>
      </c>
      <c r="M6" s="15" t="s">
        <v>281</v>
      </c>
      <c r="N6" s="11" t="s">
        <v>283</v>
      </c>
      <c r="O6" s="56" t="s">
        <v>295</v>
      </c>
      <c r="P6" s="56" t="s">
        <v>296</v>
      </c>
      <c r="R6" s="19"/>
    </row>
    <row r="7" spans="1:18" x14ac:dyDescent="0.25">
      <c r="R7" s="19"/>
    </row>
    <row r="8" spans="1:18" x14ac:dyDescent="0.25">
      <c r="R8" s="19"/>
    </row>
    <row r="10" spans="1:18" x14ac:dyDescent="0.2">
      <c r="A10" s="131" t="s">
        <v>141</v>
      </c>
      <c r="B10" s="131"/>
      <c r="C10" s="131"/>
      <c r="D10" s="131"/>
      <c r="E10" s="131"/>
      <c r="F10" s="131"/>
      <c r="G10" s="131"/>
      <c r="H10" s="131"/>
      <c r="I10" s="131"/>
      <c r="J10" s="131"/>
      <c r="K10" s="131"/>
      <c r="L10" s="131"/>
      <c r="M10" s="131"/>
      <c r="N10" s="131"/>
      <c r="O10" s="131"/>
      <c r="P10" s="131"/>
    </row>
    <row r="11" spans="1:18" s="30" customFormat="1" ht="119.45" customHeight="1" x14ac:dyDescent="0.25">
      <c r="A11" s="11" t="s">
        <v>345</v>
      </c>
      <c r="B11" s="63" t="s">
        <v>45</v>
      </c>
      <c r="C11" s="64" t="s">
        <v>45</v>
      </c>
      <c r="D11" s="64" t="s">
        <v>45</v>
      </c>
      <c r="E11" s="11" t="s">
        <v>297</v>
      </c>
      <c r="F11" s="64" t="s">
        <v>45</v>
      </c>
      <c r="G11" s="64" t="s">
        <v>45</v>
      </c>
      <c r="H11" s="128" t="s">
        <v>498</v>
      </c>
      <c r="I11" s="129"/>
      <c r="J11" s="129"/>
      <c r="K11" s="129"/>
      <c r="L11" s="129"/>
      <c r="M11" s="130"/>
      <c r="N11" s="11" t="s">
        <v>301</v>
      </c>
      <c r="O11" s="11" t="s">
        <v>298</v>
      </c>
      <c r="P11" s="11" t="s">
        <v>299</v>
      </c>
      <c r="Q11" s="50"/>
    </row>
    <row r="14" spans="1:18" x14ac:dyDescent="0.25">
      <c r="A14" s="59" t="s">
        <v>72</v>
      </c>
    </row>
    <row r="15" spans="1:18" x14ac:dyDescent="0.25">
      <c r="A15" s="14" t="s">
        <v>475</v>
      </c>
    </row>
  </sheetData>
  <mergeCells count="2">
    <mergeCell ref="H11:M11"/>
    <mergeCell ref="A10:P10"/>
  </mergeCell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promptTitle="Select" xr:uid="{5E674C3B-8D35-4E1B-A454-2ACD58C25AA6}">
          <x14:formula1>
            <xm:f>'Lists for Dropdowns'!$K$1:$K$3</xm:f>
          </x14:formula1>
          <xm:sqref>C2:C6</xm:sqref>
        </x14:dataValidation>
        <x14:dataValidation type="list" allowBlank="1" showInputMessage="1" showErrorMessage="1" promptTitle="Select" xr:uid="{4CA42E63-7B02-47C8-AC51-ED5486553555}">
          <x14:formula1>
            <xm:f>'Lists for Dropdowns'!$L$1:$L$5</xm:f>
          </x14:formula1>
          <xm:sqref>D2:D6</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B5C8D-6C1B-4064-857F-9B2A63E87519}">
  <dimension ref="A1:Q18"/>
  <sheetViews>
    <sheetView tabSelected="1" zoomScaleNormal="100" workbookViewId="0">
      <selection activeCell="K3" sqref="K3"/>
    </sheetView>
  </sheetViews>
  <sheetFormatPr defaultColWidth="8.42578125" defaultRowHeight="13.5" x14ac:dyDescent="0.25"/>
  <cols>
    <col min="1" max="1" width="10.140625" style="2" customWidth="1"/>
    <col min="2" max="2" width="11.140625" style="2" customWidth="1"/>
    <col min="3" max="3" width="9.28515625" style="2" bestFit="1" customWidth="1"/>
    <col min="4" max="5" width="8.42578125" style="2"/>
    <col min="6" max="6" width="19.42578125" style="5" customWidth="1"/>
    <col min="7" max="7" width="14.140625" style="5" customWidth="1"/>
    <col min="8" max="8" width="17.85546875" style="5" customWidth="1"/>
    <col min="9" max="9" width="10.85546875" style="2" customWidth="1"/>
    <col min="10" max="10" width="13.42578125" style="2" bestFit="1" customWidth="1"/>
    <col min="11" max="11" width="11.5703125" style="2" bestFit="1" customWidth="1"/>
    <col min="12" max="12" width="10.85546875" style="2" customWidth="1"/>
    <col min="13" max="13" width="9.85546875" style="2" customWidth="1"/>
    <col min="14" max="15" width="10.85546875" style="2" customWidth="1"/>
    <col min="16" max="16" width="18" style="2" customWidth="1"/>
    <col min="17" max="17" width="31.28515625" style="2" customWidth="1"/>
    <col min="18" max="16384" width="8.42578125" style="2"/>
  </cols>
  <sheetData>
    <row r="1" spans="1:17" s="67" customFormat="1" ht="54" x14ac:dyDescent="0.25">
      <c r="A1" s="72" t="s">
        <v>354</v>
      </c>
      <c r="B1" s="52" t="s">
        <v>24</v>
      </c>
      <c r="C1" s="52" t="s">
        <v>31</v>
      </c>
      <c r="D1" s="52" t="s">
        <v>326</v>
      </c>
      <c r="E1" s="52" t="s">
        <v>251</v>
      </c>
      <c r="F1" s="52" t="s">
        <v>311</v>
      </c>
      <c r="G1" s="52" t="s">
        <v>312</v>
      </c>
      <c r="H1" s="52" t="s">
        <v>306</v>
      </c>
      <c r="I1" s="52" t="s">
        <v>314</v>
      </c>
      <c r="J1" s="52" t="s">
        <v>308</v>
      </c>
      <c r="K1" s="52" t="s">
        <v>313</v>
      </c>
      <c r="L1" s="52" t="s">
        <v>355</v>
      </c>
      <c r="M1" s="52" t="s">
        <v>307</v>
      </c>
      <c r="N1" s="52" t="s">
        <v>356</v>
      </c>
      <c r="O1" s="52" t="s">
        <v>309</v>
      </c>
      <c r="P1" s="52" t="s">
        <v>315</v>
      </c>
      <c r="Q1" s="3" t="s">
        <v>343</v>
      </c>
    </row>
    <row r="2" spans="1:17" ht="81" x14ac:dyDescent="0.25">
      <c r="A2" s="71">
        <v>1</v>
      </c>
      <c r="B2" s="65" t="s">
        <v>348</v>
      </c>
      <c r="C2" s="65" t="s">
        <v>340</v>
      </c>
      <c r="D2" s="65" t="s">
        <v>70</v>
      </c>
      <c r="E2" s="65" t="s">
        <v>200</v>
      </c>
      <c r="F2" s="66" t="s">
        <v>336</v>
      </c>
      <c r="G2" s="66" t="s">
        <v>80</v>
      </c>
      <c r="H2" s="66" t="s">
        <v>391</v>
      </c>
      <c r="I2" s="66" t="s">
        <v>318</v>
      </c>
      <c r="J2" s="65" t="s">
        <v>342</v>
      </c>
      <c r="K2" s="65" t="s">
        <v>328</v>
      </c>
      <c r="L2" s="65" t="s">
        <v>404</v>
      </c>
      <c r="M2" s="66" t="s">
        <v>335</v>
      </c>
      <c r="N2" s="65" t="s">
        <v>319</v>
      </c>
      <c r="O2" s="65" t="s">
        <v>319</v>
      </c>
      <c r="P2" s="73" t="s">
        <v>45</v>
      </c>
      <c r="Q2" s="12" t="s">
        <v>416</v>
      </c>
    </row>
    <row r="3" spans="1:17" ht="108" x14ac:dyDescent="0.25">
      <c r="A3" s="71">
        <v>2</v>
      </c>
      <c r="B3" s="65" t="s">
        <v>348</v>
      </c>
      <c r="C3" s="65" t="s">
        <v>340</v>
      </c>
      <c r="D3" s="65" t="s">
        <v>70</v>
      </c>
      <c r="E3" s="65" t="s">
        <v>200</v>
      </c>
      <c r="F3" s="66" t="s">
        <v>339</v>
      </c>
      <c r="G3" s="66" t="s">
        <v>327</v>
      </c>
      <c r="H3" s="66" t="s">
        <v>351</v>
      </c>
      <c r="I3" s="66" t="s">
        <v>318</v>
      </c>
      <c r="J3" s="65" t="s">
        <v>321</v>
      </c>
      <c r="K3" s="66" t="s">
        <v>87</v>
      </c>
      <c r="L3" s="65" t="s">
        <v>8</v>
      </c>
      <c r="M3" s="66" t="s">
        <v>335</v>
      </c>
      <c r="N3" s="65" t="s">
        <v>8</v>
      </c>
      <c r="O3" s="65" t="s">
        <v>325</v>
      </c>
      <c r="P3" s="68" t="s">
        <v>45</v>
      </c>
      <c r="Q3" s="12" t="s">
        <v>499</v>
      </c>
    </row>
    <row r="4" spans="1:17" ht="63.6" customHeight="1" x14ac:dyDescent="0.25">
      <c r="A4" s="71">
        <v>3</v>
      </c>
      <c r="B4" s="65" t="s">
        <v>349</v>
      </c>
      <c r="C4" s="65" t="s">
        <v>341</v>
      </c>
      <c r="D4" s="65" t="s">
        <v>350</v>
      </c>
      <c r="E4" s="65" t="s">
        <v>200</v>
      </c>
      <c r="F4" s="66" t="s">
        <v>385</v>
      </c>
      <c r="G4" s="66" t="s">
        <v>327</v>
      </c>
      <c r="H4" s="12" t="s">
        <v>386</v>
      </c>
      <c r="I4" s="66" t="s">
        <v>316</v>
      </c>
      <c r="J4" s="65" t="s">
        <v>338</v>
      </c>
      <c r="K4" s="66" t="s">
        <v>87</v>
      </c>
      <c r="L4" s="65" t="s">
        <v>8</v>
      </c>
      <c r="M4" s="66" t="s">
        <v>334</v>
      </c>
      <c r="N4" s="65" t="s">
        <v>8</v>
      </c>
      <c r="O4" s="65" t="s">
        <v>325</v>
      </c>
      <c r="P4" s="68" t="s">
        <v>45</v>
      </c>
      <c r="Q4" s="69" t="s">
        <v>486</v>
      </c>
    </row>
    <row r="5" spans="1:17" ht="66.95" customHeight="1" x14ac:dyDescent="0.25">
      <c r="A5" s="71">
        <v>4</v>
      </c>
      <c r="B5" s="65" t="s">
        <v>349</v>
      </c>
      <c r="C5" s="1" t="s">
        <v>341</v>
      </c>
      <c r="D5" s="1" t="s">
        <v>350</v>
      </c>
      <c r="E5" s="1" t="s">
        <v>200</v>
      </c>
      <c r="F5" s="12" t="s">
        <v>353</v>
      </c>
      <c r="G5" s="66" t="s">
        <v>79</v>
      </c>
      <c r="H5" s="12" t="s">
        <v>358</v>
      </c>
      <c r="I5" s="66" t="s">
        <v>318</v>
      </c>
      <c r="J5" s="65" t="s">
        <v>357</v>
      </c>
      <c r="K5" s="66" t="s">
        <v>330</v>
      </c>
      <c r="L5" s="65" t="s">
        <v>9</v>
      </c>
      <c r="M5" s="66" t="s">
        <v>322</v>
      </c>
      <c r="N5" s="65" t="s">
        <v>9</v>
      </c>
      <c r="O5" s="65" t="s">
        <v>325</v>
      </c>
      <c r="P5" s="68" t="s">
        <v>406</v>
      </c>
      <c r="Q5" s="12" t="s">
        <v>477</v>
      </c>
    </row>
    <row r="8" spans="1:17" x14ac:dyDescent="0.2">
      <c r="A8" s="106" t="s">
        <v>141</v>
      </c>
      <c r="B8" s="106"/>
      <c r="C8" s="106"/>
      <c r="D8" s="106"/>
      <c r="E8" s="106"/>
      <c r="F8" s="106"/>
      <c r="G8" s="106"/>
      <c r="H8" s="106"/>
      <c r="I8" s="106"/>
      <c r="J8" s="106"/>
      <c r="K8" s="106"/>
      <c r="L8" s="106"/>
      <c r="M8" s="106"/>
      <c r="N8" s="106"/>
      <c r="O8" s="106"/>
      <c r="P8" s="106"/>
      <c r="Q8" s="106"/>
    </row>
    <row r="9" spans="1:17" ht="175.5" x14ac:dyDescent="0.25">
      <c r="A9" s="12" t="s">
        <v>390</v>
      </c>
      <c r="B9" s="12" t="s">
        <v>398</v>
      </c>
      <c r="C9" s="12" t="s">
        <v>399</v>
      </c>
      <c r="D9" s="1" t="s">
        <v>400</v>
      </c>
      <c r="E9" s="12" t="s">
        <v>401</v>
      </c>
      <c r="F9" s="12" t="s">
        <v>409</v>
      </c>
      <c r="G9" s="12" t="s">
        <v>415</v>
      </c>
      <c r="H9" s="12" t="s">
        <v>402</v>
      </c>
      <c r="I9" s="1"/>
      <c r="J9" s="1"/>
      <c r="K9" s="12" t="s">
        <v>403</v>
      </c>
      <c r="L9" s="1"/>
      <c r="M9" s="1"/>
      <c r="N9" s="1"/>
      <c r="O9" s="1"/>
      <c r="P9" s="12" t="s">
        <v>405</v>
      </c>
      <c r="Q9" s="12" t="s">
        <v>407</v>
      </c>
    </row>
    <row r="11" spans="1:17" ht="63.75" x14ac:dyDescent="0.25">
      <c r="K11" s="27" t="s">
        <v>392</v>
      </c>
    </row>
    <row r="12" spans="1:17" x14ac:dyDescent="0.25">
      <c r="K12" s="2" t="s">
        <v>1</v>
      </c>
    </row>
    <row r="13" spans="1:17" s="14" customFormat="1" ht="12.75" x14ac:dyDescent="0.25">
      <c r="A13" s="14" t="s">
        <v>367</v>
      </c>
      <c r="F13" s="30"/>
      <c r="G13" s="30"/>
      <c r="H13" s="30"/>
    </row>
    <row r="14" spans="1:17" s="14" customFormat="1" ht="26.1" customHeight="1" x14ac:dyDescent="0.25">
      <c r="A14" s="107" t="s">
        <v>410</v>
      </c>
      <c r="B14" s="107"/>
      <c r="C14" s="107"/>
      <c r="D14" s="107"/>
      <c r="E14" s="107"/>
      <c r="F14" s="107"/>
      <c r="G14" s="107"/>
      <c r="H14" s="107"/>
      <c r="I14" s="107"/>
      <c r="J14" s="107"/>
      <c r="K14" s="107"/>
      <c r="L14" s="107"/>
      <c r="M14" s="107"/>
      <c r="N14" s="107"/>
      <c r="O14" s="107"/>
      <c r="P14" s="107"/>
      <c r="Q14" s="107"/>
    </row>
    <row r="15" spans="1:17" s="14" customFormat="1" ht="12.75" x14ac:dyDescent="0.25">
      <c r="A15" s="132" t="s">
        <v>422</v>
      </c>
      <c r="B15" s="132"/>
      <c r="C15" s="132"/>
      <c r="D15" s="132"/>
      <c r="E15" s="132"/>
      <c r="F15" s="132"/>
      <c r="G15" s="132"/>
      <c r="H15" s="132"/>
      <c r="I15" s="132"/>
      <c r="J15" s="132"/>
      <c r="K15" s="132"/>
      <c r="L15" s="132"/>
      <c r="M15" s="132"/>
      <c r="N15" s="132"/>
      <c r="O15" s="132"/>
      <c r="P15" s="132"/>
      <c r="Q15" s="132"/>
    </row>
    <row r="16" spans="1:17" s="14" customFormat="1" ht="12.75" x14ac:dyDescent="0.25">
      <c r="F16" s="30"/>
      <c r="G16" s="30"/>
      <c r="H16" s="30"/>
    </row>
    <row r="17" spans="1:8" s="14" customFormat="1" ht="12.75" x14ac:dyDescent="0.25">
      <c r="F17" s="30"/>
      <c r="G17" s="30"/>
      <c r="H17" s="30"/>
    </row>
    <row r="18" spans="1:8" s="14" customFormat="1" ht="12.75" x14ac:dyDescent="0.25">
      <c r="A18" s="82" t="s">
        <v>476</v>
      </c>
      <c r="F18" s="30"/>
      <c r="G18" s="30"/>
      <c r="H18" s="30"/>
    </row>
  </sheetData>
  <mergeCells count="3">
    <mergeCell ref="A8:Q8"/>
    <mergeCell ref="A14:Q14"/>
    <mergeCell ref="A15:Q15"/>
  </mergeCells>
  <phoneticPr fontId="8" type="noConversion"/>
  <pageMargins left="0.7" right="0.7" top="0.75" bottom="0.75" header="0.3" footer="0.3"/>
  <extLst>
    <ext xmlns:x14="http://schemas.microsoft.com/office/spreadsheetml/2009/9/main" uri="{CCE6A557-97BC-4b89-ADB6-D9C93CAAB3DF}">
      <x14:dataValidations xmlns:xm="http://schemas.microsoft.com/office/excel/2006/main" count="7">
        <x14:dataValidation type="list" allowBlank="1" showInputMessage="1" showErrorMessage="1" xr:uid="{57C50294-D243-49FE-A8C3-DDA644B514C3}">
          <x14:formula1>
            <xm:f>'Lists for Dropdowns'!$O$1:$O$4</xm:f>
          </x14:formula1>
          <xm:sqref>I2:I5</xm:sqref>
        </x14:dataValidation>
        <x14:dataValidation type="list" allowBlank="1" showInputMessage="1" showErrorMessage="1" xr:uid="{1D742520-72D6-41A6-98A6-8D141A60863C}">
          <x14:formula1>
            <xm:f>'Lists for Dropdowns'!$Q$1:$Q$3</xm:f>
          </x14:formula1>
          <xm:sqref>N2:N5</xm:sqref>
        </x14:dataValidation>
        <x14:dataValidation type="list" allowBlank="1" showInputMessage="1" showErrorMessage="1" xr:uid="{66299F50-A488-44F5-B4CD-D1669230EF23}">
          <x14:formula1>
            <xm:f>'Lists for Dropdowns'!$S$1:$S$5</xm:f>
          </x14:formula1>
          <xm:sqref>O2:O5</xm:sqref>
        </x14:dataValidation>
        <x14:dataValidation type="list" allowBlank="1" showInputMessage="1" showErrorMessage="1" promptTitle="Select" xr:uid="{ED051BFA-44FF-4405-B5AF-915E02244421}">
          <x14:formula1>
            <xm:f>'Lists for Dropdowns'!$P$1:$P$3</xm:f>
          </x14:formula1>
          <xm:sqref>G2:G5</xm:sqref>
        </x14:dataValidation>
        <x14:dataValidation type="list" allowBlank="1" showInputMessage="1" showErrorMessage="1" xr:uid="{3460DEED-3C98-439F-9027-BD4411B473EC}">
          <x14:formula1>
            <xm:f>'Lists for Dropdowns'!$K$12:$K$21</xm:f>
          </x14:formula1>
          <xm:sqref>K2:K5</xm:sqref>
        </x14:dataValidation>
        <x14:dataValidation type="list" allowBlank="1" showInputMessage="1" showErrorMessage="1" promptTitle="Select" xr:uid="{BABDC40B-C101-4ECA-A67F-4BF17CF70ECD}">
          <x14:formula1>
            <xm:f>'Lists for Dropdowns'!$C$7:$C$9</xm:f>
          </x14:formula1>
          <xm:sqref>L2:L5</xm:sqref>
        </x14:dataValidation>
        <x14:dataValidation type="list" allowBlank="1" showInputMessage="1" showErrorMessage="1" promptTitle="Select" xr:uid="{C4C6C503-D8F1-4830-A9E4-555B48E8A70B}">
          <x14:formula1>
            <xm:f>'Lists for Dropdowns'!$R$1:$R$6</xm:f>
          </x14:formula1>
          <xm:sqref>M2:M5</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463D18-5862-4B30-BA6F-B0440D990B2E}">
  <dimension ref="A1:F12"/>
  <sheetViews>
    <sheetView workbookViewId="0">
      <selection activeCell="E4" sqref="E4"/>
    </sheetView>
  </sheetViews>
  <sheetFormatPr defaultColWidth="8.42578125" defaultRowHeight="13.5" x14ac:dyDescent="0.25"/>
  <cols>
    <col min="1" max="1" width="7.42578125" style="2" customWidth="1"/>
    <col min="2" max="2" width="17.85546875" style="2" customWidth="1"/>
    <col min="3" max="5" width="24.28515625" style="2" customWidth="1"/>
    <col min="6" max="6" width="41.7109375" style="2" customWidth="1"/>
    <col min="7" max="16384" width="8.42578125" style="2"/>
  </cols>
  <sheetData>
    <row r="1" spans="1:6" s="67" customFormat="1" ht="27" x14ac:dyDescent="0.25">
      <c r="A1" s="72" t="s">
        <v>354</v>
      </c>
      <c r="B1" s="72" t="s">
        <v>306</v>
      </c>
      <c r="C1" s="52" t="s">
        <v>423</v>
      </c>
      <c r="D1" s="52" t="s">
        <v>413</v>
      </c>
      <c r="E1" s="52" t="s">
        <v>419</v>
      </c>
      <c r="F1" s="52" t="s">
        <v>411</v>
      </c>
    </row>
    <row r="2" spans="1:6" ht="94.5" x14ac:dyDescent="0.25">
      <c r="A2" s="71">
        <v>1</v>
      </c>
      <c r="B2" s="66" t="s">
        <v>391</v>
      </c>
      <c r="C2" s="66" t="s">
        <v>424</v>
      </c>
      <c r="D2" s="66" t="s">
        <v>425</v>
      </c>
      <c r="E2" s="66" t="s">
        <v>426</v>
      </c>
      <c r="F2" s="66" t="s">
        <v>414</v>
      </c>
    </row>
    <row r="3" spans="1:6" ht="108" x14ac:dyDescent="0.25">
      <c r="A3" s="71">
        <v>2</v>
      </c>
      <c r="B3" s="66" t="s">
        <v>351</v>
      </c>
      <c r="C3" s="66" t="s">
        <v>500</v>
      </c>
      <c r="D3" s="68" t="s">
        <v>45</v>
      </c>
      <c r="E3" s="68" t="s">
        <v>421</v>
      </c>
      <c r="F3" s="66" t="s">
        <v>503</v>
      </c>
    </row>
    <row r="4" spans="1:6" ht="121.5" x14ac:dyDescent="0.25">
      <c r="A4" s="71">
        <v>3</v>
      </c>
      <c r="B4" s="12" t="s">
        <v>386</v>
      </c>
      <c r="C4" s="66" t="s">
        <v>501</v>
      </c>
      <c r="D4" s="66" t="s">
        <v>420</v>
      </c>
      <c r="E4" s="68" t="s">
        <v>45</v>
      </c>
      <c r="F4" s="66" t="s">
        <v>504</v>
      </c>
    </row>
    <row r="5" spans="1:6" ht="81" x14ac:dyDescent="0.25">
      <c r="A5" s="71">
        <v>4</v>
      </c>
      <c r="B5" s="12" t="s">
        <v>358</v>
      </c>
      <c r="C5" s="12" t="s">
        <v>418</v>
      </c>
      <c r="D5" s="69" t="s">
        <v>502</v>
      </c>
      <c r="E5" s="69" t="s">
        <v>45</v>
      </c>
      <c r="F5" s="12" t="s">
        <v>417</v>
      </c>
    </row>
    <row r="6" spans="1:6" x14ac:dyDescent="0.25">
      <c r="A6" s="2" t="s">
        <v>1</v>
      </c>
    </row>
    <row r="8" spans="1:6" s="14" customFormat="1" ht="12.75" x14ac:dyDescent="0.25">
      <c r="A8" s="14" t="s">
        <v>367</v>
      </c>
    </row>
    <row r="9" spans="1:6" s="14" customFormat="1" ht="24.95" customHeight="1" x14ac:dyDescent="0.25">
      <c r="A9" s="107" t="s">
        <v>427</v>
      </c>
      <c r="B9" s="107"/>
      <c r="C9" s="107"/>
      <c r="D9" s="107"/>
      <c r="E9" s="107"/>
      <c r="F9" s="107"/>
    </row>
    <row r="10" spans="1:6" s="14" customFormat="1" ht="12.75" x14ac:dyDescent="0.25">
      <c r="A10" s="14" t="s">
        <v>1</v>
      </c>
      <c r="B10" s="14" t="s">
        <v>1</v>
      </c>
    </row>
    <row r="11" spans="1:6" s="14" customFormat="1" ht="12.75" x14ac:dyDescent="0.25"/>
    <row r="12" spans="1:6" s="14" customFormat="1" ht="12.75" x14ac:dyDescent="0.25">
      <c r="A12" s="82" t="s">
        <v>485</v>
      </c>
    </row>
  </sheetData>
  <mergeCells count="1">
    <mergeCell ref="A9:F9"/>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BB0781-B782-4FB0-95A9-D9F19CAE2EB2}">
  <dimension ref="A1:S52"/>
  <sheetViews>
    <sheetView topLeftCell="C1" workbookViewId="0">
      <selection activeCell="M24" sqref="M24"/>
    </sheetView>
  </sheetViews>
  <sheetFormatPr defaultRowHeight="15" x14ac:dyDescent="0.25"/>
  <cols>
    <col min="1" max="1" width="12.85546875" bestFit="1" customWidth="1"/>
    <col min="5" max="5" width="16.85546875" bestFit="1" customWidth="1"/>
    <col min="7" max="7" width="23.140625" style="7" bestFit="1" customWidth="1"/>
    <col min="8" max="8" width="13.42578125" bestFit="1" customWidth="1"/>
    <col min="9" max="9" width="11.42578125" bestFit="1" customWidth="1"/>
    <col min="10" max="10" width="17.42578125" bestFit="1" customWidth="1"/>
    <col min="11" max="11" width="16.28515625" bestFit="1" customWidth="1"/>
    <col min="12" max="12" width="16.42578125" bestFit="1" customWidth="1"/>
    <col min="14" max="14" width="20" bestFit="1" customWidth="1"/>
    <col min="15" max="15" width="11.28515625" bestFit="1" customWidth="1"/>
    <col min="18" max="18" width="16.7109375" bestFit="1" customWidth="1"/>
    <col min="19" max="19" width="12.28515625" bestFit="1" customWidth="1"/>
  </cols>
  <sheetData>
    <row r="1" spans="1:19" x14ac:dyDescent="0.25">
      <c r="A1" s="6" t="s">
        <v>83</v>
      </c>
      <c r="B1" t="s">
        <v>8</v>
      </c>
      <c r="C1" t="s">
        <v>8</v>
      </c>
      <c r="D1" t="s">
        <v>22</v>
      </c>
      <c r="E1" t="s">
        <v>86</v>
      </c>
      <c r="F1" t="s">
        <v>95</v>
      </c>
      <c r="G1" s="7" t="s">
        <v>384</v>
      </c>
      <c r="H1" t="s">
        <v>8</v>
      </c>
      <c r="I1" t="s">
        <v>27</v>
      </c>
      <c r="J1" t="s">
        <v>28</v>
      </c>
      <c r="K1" t="s">
        <v>240</v>
      </c>
      <c r="L1" t="s">
        <v>245</v>
      </c>
      <c r="M1" t="s">
        <v>246</v>
      </c>
      <c r="N1" t="s">
        <v>56</v>
      </c>
      <c r="O1" t="s">
        <v>337</v>
      </c>
      <c r="P1" t="s">
        <v>80</v>
      </c>
      <c r="Q1" t="s">
        <v>8</v>
      </c>
      <c r="R1" s="60" t="s">
        <v>320</v>
      </c>
      <c r="S1" s="60" t="s">
        <v>323</v>
      </c>
    </row>
    <row r="2" spans="1:19" x14ac:dyDescent="0.25">
      <c r="A2" t="s">
        <v>100</v>
      </c>
      <c r="B2" t="s">
        <v>9</v>
      </c>
      <c r="C2" t="s">
        <v>9</v>
      </c>
      <c r="D2" t="s">
        <v>84</v>
      </c>
      <c r="E2" t="s">
        <v>87</v>
      </c>
      <c r="F2" t="s">
        <v>96</v>
      </c>
      <c r="G2" s="8" t="s">
        <v>161</v>
      </c>
      <c r="H2" t="s">
        <v>9</v>
      </c>
      <c r="I2" t="s">
        <v>63</v>
      </c>
      <c r="J2" t="s">
        <v>154</v>
      </c>
      <c r="K2" t="s">
        <v>239</v>
      </c>
      <c r="L2" t="s">
        <v>277</v>
      </c>
      <c r="M2" t="s">
        <v>247</v>
      </c>
      <c r="N2" s="60" t="s">
        <v>260</v>
      </c>
      <c r="O2" s="60" t="s">
        <v>316</v>
      </c>
      <c r="P2" s="60" t="s">
        <v>79</v>
      </c>
      <c r="Q2" s="60" t="s">
        <v>9</v>
      </c>
      <c r="R2" t="s">
        <v>335</v>
      </c>
      <c r="S2" t="s">
        <v>325</v>
      </c>
    </row>
    <row r="3" spans="1:19" x14ac:dyDescent="0.25">
      <c r="A3" t="s">
        <v>101</v>
      </c>
      <c r="B3" t="s">
        <v>137</v>
      </c>
      <c r="C3" t="s">
        <v>138</v>
      </c>
      <c r="E3" t="s">
        <v>366</v>
      </c>
      <c r="F3" t="s">
        <v>97</v>
      </c>
      <c r="G3" s="8" t="s">
        <v>162</v>
      </c>
      <c r="H3" t="s">
        <v>130</v>
      </c>
      <c r="I3" t="s">
        <v>380</v>
      </c>
      <c r="J3" t="s">
        <v>155</v>
      </c>
      <c r="K3" t="s">
        <v>241</v>
      </c>
      <c r="L3" t="s">
        <v>40</v>
      </c>
      <c r="N3" t="s">
        <v>53</v>
      </c>
      <c r="O3" t="s">
        <v>317</v>
      </c>
      <c r="P3" t="s">
        <v>327</v>
      </c>
      <c r="Q3" t="s">
        <v>319</v>
      </c>
      <c r="R3" t="s">
        <v>334</v>
      </c>
      <c r="S3" t="s">
        <v>324</v>
      </c>
    </row>
    <row r="4" spans="1:19" x14ac:dyDescent="0.25">
      <c r="A4" t="s">
        <v>102</v>
      </c>
      <c r="F4" t="s">
        <v>98</v>
      </c>
      <c r="G4" s="8" t="s">
        <v>163</v>
      </c>
      <c r="J4" t="s">
        <v>151</v>
      </c>
      <c r="L4" t="s">
        <v>243</v>
      </c>
      <c r="N4" t="s">
        <v>276</v>
      </c>
      <c r="O4" t="s">
        <v>318</v>
      </c>
      <c r="R4" t="s">
        <v>322</v>
      </c>
      <c r="S4" t="s">
        <v>244</v>
      </c>
    </row>
    <row r="5" spans="1:19" x14ac:dyDescent="0.25">
      <c r="A5" t="s">
        <v>125</v>
      </c>
      <c r="G5" s="8" t="s">
        <v>164</v>
      </c>
      <c r="J5" t="s">
        <v>153</v>
      </c>
      <c r="L5" t="s">
        <v>244</v>
      </c>
      <c r="N5" t="s">
        <v>275</v>
      </c>
      <c r="R5" t="s">
        <v>352</v>
      </c>
      <c r="S5" t="s">
        <v>319</v>
      </c>
    </row>
    <row r="6" spans="1:19" x14ac:dyDescent="0.25">
      <c r="A6" t="s">
        <v>124</v>
      </c>
      <c r="G6" s="8" t="s">
        <v>165</v>
      </c>
      <c r="J6" t="s">
        <v>152</v>
      </c>
      <c r="R6" t="s">
        <v>412</v>
      </c>
    </row>
    <row r="7" spans="1:19" x14ac:dyDescent="0.25">
      <c r="A7" t="s">
        <v>123</v>
      </c>
      <c r="C7" t="s">
        <v>8</v>
      </c>
      <c r="G7" s="8" t="s">
        <v>166</v>
      </c>
    </row>
    <row r="8" spans="1:19" x14ac:dyDescent="0.25">
      <c r="A8" t="s">
        <v>122</v>
      </c>
      <c r="C8" t="s">
        <v>9</v>
      </c>
      <c r="G8" s="8" t="s">
        <v>167</v>
      </c>
    </row>
    <row r="9" spans="1:19" x14ac:dyDescent="0.25">
      <c r="A9" t="s">
        <v>121</v>
      </c>
      <c r="C9" t="s">
        <v>404</v>
      </c>
      <c r="G9" s="8" t="s">
        <v>168</v>
      </c>
    </row>
    <row r="10" spans="1:19" x14ac:dyDescent="0.25">
      <c r="A10" t="s">
        <v>120</v>
      </c>
      <c r="G10" s="8" t="s">
        <v>169</v>
      </c>
    </row>
    <row r="11" spans="1:19" x14ac:dyDescent="0.25">
      <c r="A11" t="s">
        <v>119</v>
      </c>
      <c r="G11" s="8" t="s">
        <v>170</v>
      </c>
    </row>
    <row r="12" spans="1:19" x14ac:dyDescent="0.25">
      <c r="A12" t="s">
        <v>118</v>
      </c>
      <c r="G12" s="8" t="s">
        <v>171</v>
      </c>
      <c r="K12" t="s">
        <v>86</v>
      </c>
    </row>
    <row r="13" spans="1:19" x14ac:dyDescent="0.25">
      <c r="A13" t="s">
        <v>117</v>
      </c>
      <c r="G13" s="8" t="s">
        <v>172</v>
      </c>
      <c r="K13" t="s">
        <v>87</v>
      </c>
    </row>
    <row r="14" spans="1:19" x14ac:dyDescent="0.25">
      <c r="A14" t="s">
        <v>116</v>
      </c>
      <c r="G14" s="8" t="s">
        <v>173</v>
      </c>
      <c r="K14" t="s">
        <v>310</v>
      </c>
    </row>
    <row r="15" spans="1:19" x14ac:dyDescent="0.25">
      <c r="A15" t="s">
        <v>115</v>
      </c>
      <c r="G15" s="8" t="s">
        <v>174</v>
      </c>
      <c r="K15" t="s">
        <v>328</v>
      </c>
    </row>
    <row r="16" spans="1:19" x14ac:dyDescent="0.25">
      <c r="A16" t="s">
        <v>114</v>
      </c>
      <c r="G16" s="8" t="s">
        <v>175</v>
      </c>
      <c r="K16" t="s">
        <v>329</v>
      </c>
    </row>
    <row r="17" spans="1:11" x14ac:dyDescent="0.25">
      <c r="A17" t="s">
        <v>113</v>
      </c>
      <c r="G17" s="8" t="s">
        <v>176</v>
      </c>
      <c r="K17" t="s">
        <v>330</v>
      </c>
    </row>
    <row r="18" spans="1:11" x14ac:dyDescent="0.25">
      <c r="A18" t="s">
        <v>112</v>
      </c>
      <c r="G18" s="8" t="s">
        <v>177</v>
      </c>
      <c r="K18" t="s">
        <v>408</v>
      </c>
    </row>
    <row r="19" spans="1:11" x14ac:dyDescent="0.25">
      <c r="A19" t="s">
        <v>111</v>
      </c>
      <c r="G19" s="8" t="s">
        <v>178</v>
      </c>
      <c r="K19" t="s">
        <v>331</v>
      </c>
    </row>
    <row r="20" spans="1:11" x14ac:dyDescent="0.25">
      <c r="A20" t="s">
        <v>110</v>
      </c>
      <c r="G20" s="8" t="s">
        <v>179</v>
      </c>
      <c r="K20" t="s">
        <v>333</v>
      </c>
    </row>
    <row r="21" spans="1:11" x14ac:dyDescent="0.25">
      <c r="A21" t="s">
        <v>109</v>
      </c>
      <c r="G21" s="8" t="s">
        <v>180</v>
      </c>
      <c r="K21" t="s">
        <v>332</v>
      </c>
    </row>
    <row r="22" spans="1:11" x14ac:dyDescent="0.25">
      <c r="A22" t="s">
        <v>108</v>
      </c>
      <c r="G22" s="8" t="s">
        <v>181</v>
      </c>
    </row>
    <row r="23" spans="1:11" x14ac:dyDescent="0.25">
      <c r="A23" t="s">
        <v>107</v>
      </c>
      <c r="G23" s="8" t="s">
        <v>182</v>
      </c>
    </row>
    <row r="24" spans="1:11" x14ac:dyDescent="0.25">
      <c r="A24" t="s">
        <v>106</v>
      </c>
      <c r="G24" s="8" t="s">
        <v>183</v>
      </c>
    </row>
    <row r="25" spans="1:11" x14ac:dyDescent="0.25">
      <c r="A25" t="s">
        <v>105</v>
      </c>
      <c r="G25" s="8" t="s">
        <v>184</v>
      </c>
    </row>
    <row r="26" spans="1:11" x14ac:dyDescent="0.25">
      <c r="A26" t="s">
        <v>104</v>
      </c>
      <c r="G26" s="8" t="s">
        <v>185</v>
      </c>
    </row>
    <row r="27" spans="1:11" x14ac:dyDescent="0.25">
      <c r="A27" t="s">
        <v>103</v>
      </c>
      <c r="G27" s="8" t="s">
        <v>186</v>
      </c>
    </row>
    <row r="28" spans="1:11" x14ac:dyDescent="0.25">
      <c r="G28" s="8" t="s">
        <v>187</v>
      </c>
    </row>
    <row r="29" spans="1:11" x14ac:dyDescent="0.25">
      <c r="G29" s="8" t="s">
        <v>188</v>
      </c>
    </row>
    <row r="30" spans="1:11" x14ac:dyDescent="0.25">
      <c r="G30" s="8" t="s">
        <v>189</v>
      </c>
    </row>
    <row r="31" spans="1:11" x14ac:dyDescent="0.25">
      <c r="G31" s="8" t="s">
        <v>190</v>
      </c>
    </row>
    <row r="32" spans="1:11" x14ac:dyDescent="0.25">
      <c r="G32" s="8" t="s">
        <v>191</v>
      </c>
    </row>
    <row r="33" spans="7:7" x14ac:dyDescent="0.25">
      <c r="G33" s="8" t="s">
        <v>192</v>
      </c>
    </row>
    <row r="34" spans="7:7" x14ac:dyDescent="0.25">
      <c r="G34" s="8" t="s">
        <v>193</v>
      </c>
    </row>
    <row r="35" spans="7:7" x14ac:dyDescent="0.25">
      <c r="G35" s="8" t="s">
        <v>194</v>
      </c>
    </row>
    <row r="36" spans="7:7" x14ac:dyDescent="0.25">
      <c r="G36" s="8" t="s">
        <v>195</v>
      </c>
    </row>
    <row r="37" spans="7:7" x14ac:dyDescent="0.25">
      <c r="G37" s="8" t="s">
        <v>196</v>
      </c>
    </row>
    <row r="38" spans="7:7" x14ac:dyDescent="0.25">
      <c r="G38" s="8" t="s">
        <v>197</v>
      </c>
    </row>
    <row r="39" spans="7:7" x14ac:dyDescent="0.25">
      <c r="G39" s="8" t="s">
        <v>198</v>
      </c>
    </row>
    <row r="40" spans="7:7" x14ac:dyDescent="0.25">
      <c r="G40" s="8" t="s">
        <v>199</v>
      </c>
    </row>
    <row r="41" spans="7:7" x14ac:dyDescent="0.25">
      <c r="G41" s="8" t="s">
        <v>200</v>
      </c>
    </row>
    <row r="42" spans="7:7" x14ac:dyDescent="0.25">
      <c r="G42" s="8" t="s">
        <v>201</v>
      </c>
    </row>
    <row r="43" spans="7:7" x14ac:dyDescent="0.25">
      <c r="G43" s="8" t="s">
        <v>202</v>
      </c>
    </row>
    <row r="44" spans="7:7" x14ac:dyDescent="0.25">
      <c r="G44" s="8" t="s">
        <v>203</v>
      </c>
    </row>
    <row r="45" spans="7:7" x14ac:dyDescent="0.25">
      <c r="G45" s="8" t="s">
        <v>204</v>
      </c>
    </row>
    <row r="46" spans="7:7" x14ac:dyDescent="0.25">
      <c r="G46" s="8" t="s">
        <v>205</v>
      </c>
    </row>
    <row r="47" spans="7:7" x14ac:dyDescent="0.25">
      <c r="G47" s="8" t="s">
        <v>206</v>
      </c>
    </row>
    <row r="48" spans="7:7" x14ac:dyDescent="0.25">
      <c r="G48" s="8" t="s">
        <v>207</v>
      </c>
    </row>
    <row r="49" spans="7:7" x14ac:dyDescent="0.25">
      <c r="G49" s="8" t="s">
        <v>208</v>
      </c>
    </row>
    <row r="50" spans="7:7" x14ac:dyDescent="0.25">
      <c r="G50" s="8" t="s">
        <v>209</v>
      </c>
    </row>
    <row r="51" spans="7:7" x14ac:dyDescent="0.25">
      <c r="G51" s="8" t="s">
        <v>210</v>
      </c>
    </row>
    <row r="52" spans="7:7" x14ac:dyDescent="0.25">
      <c r="G52" s="8" t="s">
        <v>211</v>
      </c>
    </row>
  </sheetData>
  <phoneticPr fontId="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RA and RM Checklist</vt:lpstr>
      <vt:lpstr>Scheme Info</vt:lpstr>
      <vt:lpstr>Abstraction Info</vt:lpstr>
      <vt:lpstr>DWC Info</vt:lpstr>
      <vt:lpstr>RA Scores</vt:lpstr>
      <vt:lpstr>WQ Sample Locations</vt:lpstr>
      <vt:lpstr>WQ Data Screening Values</vt:lpstr>
      <vt:lpstr>WQ Data Summary</vt:lpstr>
      <vt:lpstr>RM Plan</vt:lpstr>
      <vt:lpstr>RM Plan Tracking</vt:lpstr>
      <vt:lpstr>Lists for Dropdowns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Coran Kelly</dc:creator>
  <cp:lastModifiedBy>Orla Harrington</cp:lastModifiedBy>
  <dcterms:created xsi:type="dcterms:W3CDTF">2024-09-17T15:22:08Z</dcterms:created>
  <dcterms:modified xsi:type="dcterms:W3CDTF">2025-03-10T08:45:07Z</dcterms:modified>
</cp:coreProperties>
</file>