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ir Emissions\Annual Inventory Compilation\2019data\Outputs\UNFCCC Reports\NIR Report 2021\Annexes\Website annexes\"/>
    </mc:Choice>
  </mc:AlternateContent>
  <xr:revisionPtr revIDLastSave="0" documentId="13_ncr:1_{992A0064-6B0E-4749-92FE-016103DF560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Table 4.B" sheetId="3" r:id="rId1"/>
    <sheet name="Table 4.C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2" l="1"/>
  <c r="D34" i="2" l="1"/>
  <c r="D33" i="2"/>
  <c r="D32" i="2"/>
  <c r="D31" i="2"/>
  <c r="D22" i="2" l="1"/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3" i="2"/>
</calcChain>
</file>

<file path=xl/sharedStrings.xml><?xml version="1.0" encoding="utf-8"?>
<sst xmlns="http://schemas.openxmlformats.org/spreadsheetml/2006/main" count="166" uniqueCount="155">
  <si>
    <t>Crude Oil</t>
  </si>
  <si>
    <t>Refinery Gas</t>
  </si>
  <si>
    <t>LPG</t>
  </si>
  <si>
    <t>Naphtha</t>
  </si>
  <si>
    <t>Motor Gasoline</t>
  </si>
  <si>
    <t>Aviation Gasoline</t>
  </si>
  <si>
    <t>Jet Kerosene</t>
  </si>
  <si>
    <t>Other Kerosene</t>
  </si>
  <si>
    <t>DERV (Road Gasoil)</t>
  </si>
  <si>
    <t>Heating and Other Gasoil</t>
  </si>
  <si>
    <t>Residual Fuel Oil</t>
  </si>
  <si>
    <t>Residual Fuel Oil (Electricity Generation)</t>
  </si>
  <si>
    <t>Fuel Oil – Low Sulphur content</t>
  </si>
  <si>
    <t>Fuel Oil – High Sulphur content</t>
  </si>
  <si>
    <t>White Spirits</t>
  </si>
  <si>
    <t>Lubricants</t>
  </si>
  <si>
    <t>Bitumen (including Orimulsion)</t>
  </si>
  <si>
    <t>Coal (electricity generation)</t>
  </si>
  <si>
    <t>Other Bituminous Coal  (imports)</t>
  </si>
  <si>
    <t>Other Bituminous Coal  (default)</t>
  </si>
  <si>
    <t xml:space="preserve">Anthracite </t>
  </si>
  <si>
    <t xml:space="preserve">Lignite/Brown Coal </t>
  </si>
  <si>
    <t>Patent Fuels (Manufactured Ovoids)</t>
  </si>
  <si>
    <t>Petroleum Coke</t>
  </si>
  <si>
    <t>Milled Peat</t>
  </si>
  <si>
    <t>Sod Peat</t>
  </si>
  <si>
    <t xml:space="preserve">BKB/Peat Briquettes </t>
  </si>
  <si>
    <t>NCV (toe/t)</t>
  </si>
  <si>
    <t>Conversions</t>
  </si>
  <si>
    <t>toe to MJ</t>
  </si>
  <si>
    <t>Liquid fuels</t>
  </si>
  <si>
    <t>Solid Fuels</t>
  </si>
  <si>
    <t>Gaseous fuels</t>
  </si>
  <si>
    <r>
      <t>Density (kg m</t>
    </r>
    <r>
      <rPr>
        <b/>
        <vertAlign val="superscript"/>
        <sz val="9"/>
        <color theme="1"/>
        <rFont val="Calibri"/>
        <family val="2"/>
        <scheme val="minor"/>
      </rPr>
      <t>-3</t>
    </r>
    <r>
      <rPr>
        <b/>
        <sz val="9"/>
        <color theme="1"/>
        <rFont val="Calibri"/>
        <family val="2"/>
        <scheme val="minor"/>
      </rPr>
      <t>)</t>
    </r>
  </si>
  <si>
    <t>Natural Gas-Imported</t>
  </si>
  <si>
    <t>Natural Gas- weighted average</t>
  </si>
  <si>
    <r>
      <t>NCV (MJ m</t>
    </r>
    <r>
      <rPr>
        <b/>
        <vertAlign val="superscript"/>
        <sz val="9"/>
        <color theme="1"/>
        <rFont val="Calibri"/>
        <family val="2"/>
        <scheme val="minor"/>
      </rPr>
      <t>-3</t>
    </r>
    <r>
      <rPr>
        <b/>
        <sz val="9"/>
        <color theme="1"/>
        <rFont val="Calibri"/>
        <family val="2"/>
        <scheme val="minor"/>
      </rPr>
      <t>)</t>
    </r>
  </si>
  <si>
    <r>
      <t>NCV (MJ kg</t>
    </r>
    <r>
      <rPr>
        <b/>
        <vertAlign val="superscript"/>
        <sz val="9"/>
        <color theme="1"/>
        <rFont val="Calibri"/>
        <family val="2"/>
        <scheme val="minor"/>
      </rPr>
      <t>-1</t>
    </r>
    <r>
      <rPr>
        <b/>
        <sz val="9"/>
        <color theme="1"/>
        <rFont val="Calibri"/>
        <family val="2"/>
        <scheme val="minor"/>
      </rPr>
      <t>)</t>
    </r>
  </si>
  <si>
    <r>
      <t>Density (kg l</t>
    </r>
    <r>
      <rPr>
        <b/>
        <vertAlign val="superscript"/>
        <sz val="9"/>
        <color theme="1"/>
        <rFont val="Calibri"/>
        <family val="2"/>
        <scheme val="minor"/>
      </rPr>
      <t>-1</t>
    </r>
    <r>
      <rPr>
        <b/>
        <sz val="9"/>
        <color theme="1"/>
        <rFont val="Calibri"/>
        <family val="2"/>
        <scheme val="minor"/>
      </rPr>
      <t>)</t>
    </r>
  </si>
  <si>
    <t xml:space="preserve"> Coal</t>
  </si>
  <si>
    <t xml:space="preserve"> Bituminous Coal</t>
  </si>
  <si>
    <t xml:space="preserve"> Anthracite + Manufactured Ovoids</t>
  </si>
  <si>
    <t xml:space="preserve"> Coke</t>
  </si>
  <si>
    <t xml:space="preserve"> Lignite \ Brown Coal Briquettes</t>
  </si>
  <si>
    <t xml:space="preserve"> Peat</t>
  </si>
  <si>
    <t xml:space="preserve"> Milled Peat</t>
  </si>
  <si>
    <t xml:space="preserve"> Sod Peat</t>
  </si>
  <si>
    <t xml:space="preserve"> Briquettes</t>
  </si>
  <si>
    <t xml:space="preserve"> Oil</t>
  </si>
  <si>
    <t xml:space="preserve"> Crude</t>
  </si>
  <si>
    <t xml:space="preserve"> Refinery Gas</t>
  </si>
  <si>
    <t xml:space="preserve"> Gasoline</t>
  </si>
  <si>
    <t xml:space="preserve"> Kerosene</t>
  </si>
  <si>
    <t xml:space="preserve"> Jet Kerosene</t>
  </si>
  <si>
    <t xml:space="preserve"> Fueloil</t>
  </si>
  <si>
    <t xml:space="preserve"> LPG</t>
  </si>
  <si>
    <t xml:space="preserve"> Gasoil / Diesel /DERV</t>
  </si>
  <si>
    <t xml:space="preserve"> Petroleum Coke</t>
  </si>
  <si>
    <t xml:space="preserve"> Naphta</t>
  </si>
  <si>
    <t xml:space="preserve"> Bitumen</t>
  </si>
  <si>
    <t xml:space="preserve"> White Spirit</t>
  </si>
  <si>
    <t xml:space="preserve"> Lubricants</t>
  </si>
  <si>
    <t xml:space="preserve"> Natural Gas</t>
  </si>
  <si>
    <t xml:space="preserve"> Renewables</t>
  </si>
  <si>
    <t xml:space="preserve"> Hydro</t>
  </si>
  <si>
    <t xml:space="preserve"> Wind</t>
  </si>
  <si>
    <t xml:space="preserve"> Landfill Gas</t>
  </si>
  <si>
    <t xml:space="preserve"> Biogas</t>
  </si>
  <si>
    <t xml:space="preserve"> Non-Renewable  Waste</t>
  </si>
  <si>
    <t xml:space="preserve"> Electricity</t>
  </si>
  <si>
    <t xml:space="preserve"> Heat</t>
  </si>
  <si>
    <t xml:space="preserve"> TOTAL</t>
  </si>
  <si>
    <t>Indigenous Production</t>
  </si>
  <si>
    <t>Imports</t>
  </si>
  <si>
    <t>Exports</t>
  </si>
  <si>
    <t>Mar. Bunkers</t>
  </si>
  <si>
    <t>Stock Change</t>
  </si>
  <si>
    <t>Primary Energy Supply (incl non-energy)</t>
  </si>
  <si>
    <t>Primary Energy Requirement (excl. non-energy)</t>
  </si>
  <si>
    <t>Transformation Input</t>
  </si>
  <si>
    <t>Public Thermal Power Plants</t>
  </si>
  <si>
    <t>Combined Heat and Power Plants</t>
  </si>
  <si>
    <t>Pumped Storage Consumption</t>
  </si>
  <si>
    <t>Briquetting Plants</t>
  </si>
  <si>
    <t>Oil Refineries &amp; other energy sector</t>
  </si>
  <si>
    <t>Transformation Output</t>
  </si>
  <si>
    <t>Pumped Storage Generation</t>
  </si>
  <si>
    <t>Oil Refineries</t>
  </si>
  <si>
    <t>Exchanges and transfers</t>
  </si>
  <si>
    <t>Electricity</t>
  </si>
  <si>
    <t>Heat</t>
  </si>
  <si>
    <t xml:space="preserve">Other </t>
  </si>
  <si>
    <t>Own Use and Distribution Losses</t>
  </si>
  <si>
    <t>Available Final Energy Consumption</t>
  </si>
  <si>
    <t>Non-Energy Consumption</t>
  </si>
  <si>
    <t>Final non-Energy Consumption (Feedstocks)</t>
  </si>
  <si>
    <t>Total Final Energy Consumption</t>
  </si>
  <si>
    <t>Industry*</t>
  </si>
  <si>
    <t>Non-Energy Mining</t>
  </si>
  <si>
    <t>Food &amp; beverages</t>
  </si>
  <si>
    <t>Textiles and textile products</t>
  </si>
  <si>
    <t>Wood and wood products</t>
  </si>
  <si>
    <t>Pulp, paper, publishing and printing</t>
  </si>
  <si>
    <t>Chemicals &amp; man-made fibres</t>
  </si>
  <si>
    <t>Rubber and plastic products</t>
  </si>
  <si>
    <t>Other non-metallic mineral products</t>
  </si>
  <si>
    <t>Basic metals and fabricated metal products</t>
  </si>
  <si>
    <t>Machinery and equipment n.e.c.</t>
  </si>
  <si>
    <t>Electrical and optical equipment</t>
  </si>
  <si>
    <t>Transport equipment manufacture</t>
  </si>
  <si>
    <t>Other manufacturing</t>
  </si>
  <si>
    <t>Transport</t>
  </si>
  <si>
    <t>Road Freight</t>
  </si>
  <si>
    <t>Road Light Goods Vehicle</t>
  </si>
  <si>
    <t>Road Private Car</t>
  </si>
  <si>
    <t>Public Passenger Services</t>
  </si>
  <si>
    <t>Rail</t>
  </si>
  <si>
    <t>Domestic Aviation</t>
  </si>
  <si>
    <t>International Aviation</t>
  </si>
  <si>
    <t>Fuel Tourism</t>
  </si>
  <si>
    <t>Navigation</t>
  </si>
  <si>
    <t>Unspecified</t>
  </si>
  <si>
    <t>Residential</t>
  </si>
  <si>
    <t>Commercial/Public Services</t>
  </si>
  <si>
    <t>Commercial Services</t>
  </si>
  <si>
    <t>Public Services</t>
  </si>
  <si>
    <t>Agricultural</t>
  </si>
  <si>
    <t>Fisheries</t>
  </si>
  <si>
    <t>Statistical Difference</t>
  </si>
  <si>
    <r>
      <t>CO</t>
    </r>
    <r>
      <rPr>
        <b/>
        <vertAlign val="sub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 xml:space="preserve"> (t/TJ)</t>
    </r>
  </si>
  <si>
    <t>Natural Gas-Indigeneous 1</t>
  </si>
  <si>
    <t>Natural Gas-Indigeneous 2</t>
  </si>
  <si>
    <t>https://www.seai.ie/data-and-insights/seai-statistics/key-publications/national-energy-balance/</t>
  </si>
  <si>
    <t xml:space="preserve">2019                      Units = ktoe
</t>
  </si>
  <si>
    <t>Biomass</t>
  </si>
  <si>
    <t>Renewable  Waste</t>
  </si>
  <si>
    <t>Bioethanol</t>
  </si>
  <si>
    <t>Biodiesel</t>
  </si>
  <si>
    <t xml:space="preserve"> Solar Photovoltaic</t>
  </si>
  <si>
    <t>Solar Thermal</t>
  </si>
  <si>
    <t>Ambient Heat</t>
  </si>
  <si>
    <t>Refinery Feedstocks</t>
  </si>
  <si>
    <t xml:space="preserve">Combined Heat and Power Plants </t>
  </si>
  <si>
    <t>Construction</t>
  </si>
  <si>
    <t>Wholesale, Retail, and Vehicle Repair</t>
  </si>
  <si>
    <t>Transportation and Storage</t>
  </si>
  <si>
    <t>Accommodation and Food Services</t>
  </si>
  <si>
    <t>Information and Communication</t>
  </si>
  <si>
    <t>Financial, Insurance and Real Estate Activities</t>
  </si>
  <si>
    <t>Other Services Sectors</t>
  </si>
  <si>
    <t>Water Supply, Sewerage, and Waste Management</t>
  </si>
  <si>
    <t>Public Administration</t>
  </si>
  <si>
    <t>Education</t>
  </si>
  <si>
    <t>Health, Residential Care and Social Work Activities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</si>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</sst>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"/>
    <numFmt numFmtId="166" formatCode="0.0000"/>
    <numFmt numFmtId="167" formatCode="#,##0.00;\-#,##0.00;&quot;-&quot;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9"/>
      <color theme="4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b/>
      <vertAlign val="superscript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/>
    <xf numFmtId="0" fontId="2" fillId="0" borderId="0" applyNumberFormat="0" applyFill="0" applyBorder="0" applyAlignment="0" applyProtection="0"/>
    <xf numFmtId="4" fontId="4" fillId="0" borderId="0"/>
    <xf numFmtId="0" fontId="3" fillId="0" borderId="0" applyNumberFormat="0">
      <alignment horizontal="right"/>
    </xf>
    <xf numFmtId="4" fontId="1" fillId="4" borderId="0" applyNumberFormat="0" applyFont="0" applyBorder="0" applyAlignment="0" applyProtection="0"/>
    <xf numFmtId="4" fontId="3" fillId="3" borderId="1">
      <alignment horizontal="right" vertical="center"/>
    </xf>
    <xf numFmtId="0" fontId="16" fillId="0" borderId="0" applyNumberFormat="0" applyFill="0" applyBorder="0" applyAlignment="0" applyProtection="0"/>
  </cellStyleXfs>
  <cellXfs count="44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166" fontId="5" fillId="0" borderId="0" xfId="0" applyNumberFormat="1" applyFont="1" applyBorder="1" applyAlignment="1">
      <alignment horizontal="right" vertical="center"/>
    </xf>
    <xf numFmtId="165" fontId="5" fillId="0" borderId="0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/>
    </xf>
    <xf numFmtId="0" fontId="9" fillId="2" borderId="0" xfId="0" applyFont="1" applyFill="1" applyBorder="1" applyAlignment="1">
      <alignment horizontal="centerContinuous" vertical="center"/>
    </xf>
    <xf numFmtId="1" fontId="9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5" fontId="11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166" fontId="5" fillId="0" borderId="2" xfId="0" applyNumberFormat="1" applyFont="1" applyBorder="1" applyAlignment="1">
      <alignment horizontal="right" vertical="center"/>
    </xf>
    <xf numFmtId="165" fontId="5" fillId="0" borderId="2" xfId="0" applyNumberFormat="1" applyFont="1" applyBorder="1" applyAlignment="1">
      <alignment horizontal="right" vertical="center"/>
    </xf>
    <xf numFmtId="165" fontId="11" fillId="0" borderId="2" xfId="0" applyNumberFormat="1" applyFont="1" applyBorder="1" applyAlignment="1">
      <alignment horizontal="right" vertical="center"/>
    </xf>
    <xf numFmtId="2" fontId="5" fillId="0" borderId="2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Font="1" applyAlignment="1">
      <alignment textRotation="90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textRotation="90"/>
    </xf>
    <xf numFmtId="0" fontId="0" fillId="0" borderId="0" xfId="0" applyFont="1"/>
    <xf numFmtId="0" fontId="15" fillId="0" borderId="0" xfId="0" applyFont="1"/>
    <xf numFmtId="0" fontId="15" fillId="0" borderId="4" xfId="0" applyFont="1" applyBorder="1"/>
    <xf numFmtId="0" fontId="15" fillId="0" borderId="2" xfId="0" applyFont="1" applyBorder="1"/>
    <xf numFmtId="0" fontId="15" fillId="0" borderId="3" xfId="0" applyFont="1" applyBorder="1"/>
    <xf numFmtId="0" fontId="0" fillId="0" borderId="2" xfId="0" applyFont="1" applyBorder="1"/>
    <xf numFmtId="0" fontId="16" fillId="0" borderId="0" xfId="7" applyFont="1"/>
    <xf numFmtId="167" fontId="0" fillId="0" borderId="0" xfId="0" applyNumberFormat="1" applyFont="1"/>
    <xf numFmtId="167" fontId="15" fillId="0" borderId="4" xfId="0" applyNumberFormat="1" applyFont="1" applyBorder="1"/>
    <xf numFmtId="167" fontId="15" fillId="0" borderId="2" xfId="0" applyNumberFormat="1" applyFont="1" applyBorder="1"/>
    <xf numFmtId="167" fontId="15" fillId="0" borderId="3" xfId="0" applyNumberFormat="1" applyFont="1" applyBorder="1"/>
    <xf numFmtId="167" fontId="15" fillId="0" borderId="0" xfId="0" applyNumberFormat="1" applyFont="1"/>
  </cellXfs>
  <cellStyles count="8">
    <cellStyle name="AggOrange 2" xfId="6" xr:uid="{00000000-0005-0000-0000-000000000000}"/>
    <cellStyle name="Constants" xfId="4" xr:uid="{00000000-0005-0000-0000-000001000000}"/>
    <cellStyle name="Headline" xfId="2" xr:uid="{00000000-0005-0000-0000-000002000000}"/>
    <cellStyle name="Hyperlink" xfId="7" builtinId="8"/>
    <cellStyle name="Normal" xfId="0" builtinId="0"/>
    <cellStyle name="Normal 2" xfId="1" xr:uid="{00000000-0005-0000-0000-000004000000}"/>
    <cellStyle name="Normal GHG-Shade 2" xfId="5" xr:uid="{00000000-0005-0000-0000-000005000000}"/>
    <cellStyle name="Обычный_CRF2002 (1)" xfId="3" xr:uid="{00000000-0005-0000-0000-000006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ai.ie/data-and-insights/seai-statistics/key-publications/national-energy-balanc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74"/>
  <sheetViews>
    <sheetView tabSelected="1" zoomScale="75" zoomScaleNormal="75" workbookViewId="0">
      <pane ySplit="1" topLeftCell="A2" activePane="bottomLeft" state="frozen"/>
      <selection pane="bottomLeft" activeCell="AR1" sqref="AR1"/>
    </sheetView>
  </sheetViews>
  <sheetFormatPr defaultColWidth="9.140625" defaultRowHeight="15" x14ac:dyDescent="0.25"/>
  <cols>
    <col min="1" max="1" width="4.28515625" style="32" customWidth="1"/>
    <col min="2" max="2" width="44.28515625" style="32" bestFit="1" customWidth="1"/>
    <col min="3" max="5" width="7.5703125" style="32" bestFit="1" customWidth="1"/>
    <col min="6" max="6" width="4.85546875" style="32" bestFit="1" customWidth="1"/>
    <col min="7" max="7" width="5.85546875" style="32" bestFit="1" customWidth="1"/>
    <col min="8" max="10" width="7.5703125" style="32" bestFit="1" customWidth="1"/>
    <col min="11" max="11" width="6.42578125" style="32" bestFit="1" customWidth="1"/>
    <col min="12" max="13" width="9.28515625" style="32" bestFit="1" customWidth="1"/>
    <col min="14" max="14" width="7.5703125" style="32" bestFit="1" customWidth="1"/>
    <col min="15" max="15" width="6.42578125" style="32" bestFit="1" customWidth="1"/>
    <col min="16" max="17" width="7.5703125" style="32" bestFit="1" customWidth="1"/>
    <col min="18" max="18" width="9.28515625" style="32" bestFit="1" customWidth="1"/>
    <col min="19" max="19" width="8.140625" style="32" bestFit="1" customWidth="1"/>
    <col min="20" max="20" width="7.5703125" style="32" bestFit="1" customWidth="1"/>
    <col min="21" max="21" width="9.28515625" style="32" bestFit="1" customWidth="1"/>
    <col min="22" max="22" width="7.5703125" style="32" bestFit="1" customWidth="1"/>
    <col min="23" max="23" width="7" style="32" bestFit="1" customWidth="1"/>
    <col min="24" max="24" width="7.5703125" style="32" bestFit="1" customWidth="1"/>
    <col min="25" max="25" width="5.28515625" style="32" bestFit="1" customWidth="1"/>
    <col min="26" max="26" width="6.42578125" style="32" bestFit="1" customWidth="1"/>
    <col min="27" max="28" width="9.28515625" style="32" bestFit="1" customWidth="1"/>
    <col min="29" max="29" width="7" style="32" bestFit="1" customWidth="1"/>
    <col min="30" max="30" width="8.140625" style="32" bestFit="1" customWidth="1"/>
    <col min="31" max="32" width="7.5703125" style="32" bestFit="1" customWidth="1"/>
    <col min="33" max="34" width="6.42578125" style="32" bestFit="1" customWidth="1"/>
    <col min="35" max="35" width="7.5703125" style="32" bestFit="1" customWidth="1"/>
    <col min="36" max="36" width="6.42578125" style="32" bestFit="1" customWidth="1"/>
    <col min="37" max="37" width="5.85546875" style="32" bestFit="1" customWidth="1"/>
    <col min="38" max="39" width="6.42578125" style="32" bestFit="1" customWidth="1"/>
    <col min="40" max="40" width="7.5703125" style="32" bestFit="1" customWidth="1"/>
    <col min="41" max="41" width="9.28515625" style="32" bestFit="1" customWidth="1"/>
    <col min="42" max="42" width="4.85546875" style="32" bestFit="1" customWidth="1"/>
    <col min="43" max="43" width="10.42578125" style="32" bestFit="1" customWidth="1"/>
    <col min="44" max="16384" width="9.140625" style="32"/>
  </cols>
  <sheetData>
    <row r="1" spans="2:43" s="29" customFormat="1" ht="170.25" x14ac:dyDescent="0.25">
      <c r="B1" s="30" t="s">
        <v>133</v>
      </c>
      <c r="C1" s="31" t="s">
        <v>39</v>
      </c>
      <c r="D1" s="31" t="s">
        <v>40</v>
      </c>
      <c r="E1" s="31" t="s">
        <v>41</v>
      </c>
      <c r="F1" s="31" t="s">
        <v>42</v>
      </c>
      <c r="G1" s="31" t="s">
        <v>43</v>
      </c>
      <c r="H1" s="31" t="s">
        <v>44</v>
      </c>
      <c r="I1" s="31" t="s">
        <v>45</v>
      </c>
      <c r="J1" s="31" t="s">
        <v>46</v>
      </c>
      <c r="K1" s="31" t="s">
        <v>47</v>
      </c>
      <c r="L1" s="31" t="s">
        <v>48</v>
      </c>
      <c r="M1" s="31" t="s">
        <v>49</v>
      </c>
      <c r="N1" s="31" t="s">
        <v>141</v>
      </c>
      <c r="O1" s="31" t="s">
        <v>50</v>
      </c>
      <c r="P1" s="31" t="s">
        <v>51</v>
      </c>
      <c r="Q1" s="31" t="s">
        <v>52</v>
      </c>
      <c r="R1" s="31" t="s">
        <v>53</v>
      </c>
      <c r="S1" s="31" t="s">
        <v>54</v>
      </c>
      <c r="T1" s="31" t="s">
        <v>55</v>
      </c>
      <c r="U1" s="31" t="s">
        <v>56</v>
      </c>
      <c r="V1" s="31" t="s">
        <v>57</v>
      </c>
      <c r="W1" s="31" t="s">
        <v>58</v>
      </c>
      <c r="X1" s="31" t="s">
        <v>59</v>
      </c>
      <c r="Y1" s="31" t="s">
        <v>60</v>
      </c>
      <c r="Z1" s="31" t="s">
        <v>61</v>
      </c>
      <c r="AA1" s="31" t="s">
        <v>62</v>
      </c>
      <c r="AB1" s="31" t="s">
        <v>63</v>
      </c>
      <c r="AC1" s="31" t="s">
        <v>64</v>
      </c>
      <c r="AD1" s="31" t="s">
        <v>65</v>
      </c>
      <c r="AE1" s="31" t="s">
        <v>134</v>
      </c>
      <c r="AF1" s="31" t="s">
        <v>135</v>
      </c>
      <c r="AG1" s="31" t="s">
        <v>66</v>
      </c>
      <c r="AH1" s="31" t="s">
        <v>67</v>
      </c>
      <c r="AI1" s="31" t="s">
        <v>137</v>
      </c>
      <c r="AJ1" s="31" t="s">
        <v>136</v>
      </c>
      <c r="AK1" s="31" t="s">
        <v>138</v>
      </c>
      <c r="AL1" s="31" t="s">
        <v>139</v>
      </c>
      <c r="AM1" s="31" t="s">
        <v>140</v>
      </c>
      <c r="AN1" s="31" t="s">
        <v>68</v>
      </c>
      <c r="AO1" s="31" t="s">
        <v>69</v>
      </c>
      <c r="AP1" s="31" t="s">
        <v>70</v>
      </c>
      <c r="AQ1" s="31" t="s">
        <v>71</v>
      </c>
    </row>
    <row r="2" spans="2:43" x14ac:dyDescent="0.25">
      <c r="B2" s="32" t="s">
        <v>72</v>
      </c>
      <c r="C2" s="39">
        <v>0</v>
      </c>
      <c r="D2" s="39">
        <v>0</v>
      </c>
      <c r="E2" s="39">
        <v>0</v>
      </c>
      <c r="F2" s="39">
        <v>0</v>
      </c>
      <c r="G2" s="39">
        <v>0</v>
      </c>
      <c r="H2" s="39">
        <v>390.56915758919979</v>
      </c>
      <c r="I2" s="39">
        <v>262.86515758919978</v>
      </c>
      <c r="J2" s="39">
        <v>127.70399999999999</v>
      </c>
      <c r="K2" s="39">
        <v>0</v>
      </c>
      <c r="L2" s="39">
        <v>0</v>
      </c>
      <c r="M2" s="39">
        <v>0</v>
      </c>
      <c r="N2" s="39">
        <v>0</v>
      </c>
      <c r="O2" s="39">
        <v>0</v>
      </c>
      <c r="P2" s="39">
        <v>0</v>
      </c>
      <c r="Q2" s="39">
        <v>0</v>
      </c>
      <c r="R2" s="39">
        <v>0</v>
      </c>
      <c r="S2" s="39">
        <v>0</v>
      </c>
      <c r="T2" s="39">
        <v>0</v>
      </c>
      <c r="U2" s="39">
        <v>0</v>
      </c>
      <c r="V2" s="39">
        <v>0</v>
      </c>
      <c r="W2" s="39">
        <v>0</v>
      </c>
      <c r="X2" s="39">
        <v>0</v>
      </c>
      <c r="Y2" s="39">
        <v>0</v>
      </c>
      <c r="Z2" s="39">
        <v>0</v>
      </c>
      <c r="AA2" s="39">
        <v>2146.9500460596769</v>
      </c>
      <c r="AB2" s="39">
        <v>1461.1529356923584</v>
      </c>
      <c r="AC2" s="39">
        <v>76.246216633583984</v>
      </c>
      <c r="AD2" s="39">
        <v>861.67565739932616</v>
      </c>
      <c r="AE2" s="39">
        <v>236.83999031702001</v>
      </c>
      <c r="AF2" s="39">
        <v>136.78221700850077</v>
      </c>
      <c r="AG2" s="39">
        <v>31.098271201309991</v>
      </c>
      <c r="AH2" s="39">
        <v>18.859900908697988</v>
      </c>
      <c r="AI2" s="39">
        <v>29.561173673375997</v>
      </c>
      <c r="AJ2" s="39">
        <v>4.2536494817759998</v>
      </c>
      <c r="AK2" s="39">
        <v>1.8420933108829929</v>
      </c>
      <c r="AL2" s="39">
        <v>13.690577884670216</v>
      </c>
      <c r="AM2" s="39">
        <v>50.303187873214497</v>
      </c>
      <c r="AN2" s="39">
        <v>145.29115639080388</v>
      </c>
      <c r="AO2" s="39">
        <v>0</v>
      </c>
      <c r="AP2" s="39">
        <v>0</v>
      </c>
      <c r="AQ2" s="39">
        <v>4143.9632957320391</v>
      </c>
    </row>
    <row r="3" spans="2:43" x14ac:dyDescent="0.25">
      <c r="B3" s="32" t="s">
        <v>73</v>
      </c>
      <c r="C3" s="39">
        <v>216.2269400770389</v>
      </c>
      <c r="D3" s="39">
        <v>128.72999085634012</v>
      </c>
      <c r="E3" s="39">
        <v>81.100612657744094</v>
      </c>
      <c r="F3" s="39">
        <v>0</v>
      </c>
      <c r="G3" s="39">
        <v>6.3963365629547004</v>
      </c>
      <c r="H3" s="39">
        <v>0</v>
      </c>
      <c r="I3" s="39">
        <v>0</v>
      </c>
      <c r="J3" s="39">
        <v>0</v>
      </c>
      <c r="K3" s="39">
        <v>0</v>
      </c>
      <c r="L3" s="39">
        <v>9051.6449685567914</v>
      </c>
      <c r="M3" s="39">
        <v>2653.5268465452</v>
      </c>
      <c r="N3" s="39">
        <v>157.3369951368</v>
      </c>
      <c r="O3" s="39">
        <v>0</v>
      </c>
      <c r="P3" s="39">
        <v>542.64897193333343</v>
      </c>
      <c r="Q3" s="39">
        <v>348.38683425727999</v>
      </c>
      <c r="R3" s="39">
        <v>1570.8211576005599</v>
      </c>
      <c r="S3" s="39">
        <v>111.941671459887</v>
      </c>
      <c r="T3" s="39">
        <v>156.63083509070498</v>
      </c>
      <c r="U3" s="39">
        <v>3092.3130134485209</v>
      </c>
      <c r="V3" s="39">
        <v>159.59155079089038</v>
      </c>
      <c r="W3" s="39">
        <v>0</v>
      </c>
      <c r="X3" s="39">
        <v>211.59482930061003</v>
      </c>
      <c r="Y3" s="39">
        <v>2.1803598931513903</v>
      </c>
      <c r="Z3" s="39">
        <v>44.671903099853381</v>
      </c>
      <c r="AA3" s="39">
        <v>2423.8880448134109</v>
      </c>
      <c r="AB3" s="39">
        <v>176.29067528511339</v>
      </c>
      <c r="AC3" s="39">
        <v>0</v>
      </c>
      <c r="AD3" s="39">
        <v>0</v>
      </c>
      <c r="AE3" s="39">
        <v>24.899000522649388</v>
      </c>
      <c r="AF3" s="39">
        <v>0</v>
      </c>
      <c r="AG3" s="39">
        <v>0</v>
      </c>
      <c r="AH3" s="39">
        <v>0</v>
      </c>
      <c r="AI3" s="39">
        <v>126.245745852672</v>
      </c>
      <c r="AJ3" s="39">
        <v>25.145928909791998</v>
      </c>
      <c r="AK3" s="39">
        <v>0</v>
      </c>
      <c r="AL3" s="39">
        <v>0</v>
      </c>
      <c r="AM3" s="39">
        <v>0</v>
      </c>
      <c r="AN3" s="39">
        <v>0</v>
      </c>
      <c r="AO3" s="39">
        <v>187.44378883999997</v>
      </c>
      <c r="AP3" s="39">
        <v>0</v>
      </c>
      <c r="AQ3" s="39">
        <v>12055.494417572356</v>
      </c>
    </row>
    <row r="4" spans="2:43" x14ac:dyDescent="0.25">
      <c r="B4" s="32" t="s">
        <v>74</v>
      </c>
      <c r="C4" s="39">
        <v>8.1980002577136002</v>
      </c>
      <c r="D4" s="39">
        <v>0</v>
      </c>
      <c r="E4" s="39">
        <v>7.9590085080000001</v>
      </c>
      <c r="F4" s="39">
        <v>0</v>
      </c>
      <c r="G4" s="39">
        <v>0.23899174971359999</v>
      </c>
      <c r="H4" s="39">
        <v>5.8493720000000007</v>
      </c>
      <c r="I4" s="39">
        <v>0</v>
      </c>
      <c r="J4" s="39">
        <v>0</v>
      </c>
      <c r="K4" s="39">
        <v>5.8493720000000007</v>
      </c>
      <c r="L4" s="39">
        <v>1570.6152883671778</v>
      </c>
      <c r="M4" s="39">
        <v>43.019193902199994</v>
      </c>
      <c r="N4" s="39">
        <v>7.8404003039999992</v>
      </c>
      <c r="O4" s="39">
        <v>0</v>
      </c>
      <c r="P4" s="39">
        <v>432.94982474444441</v>
      </c>
      <c r="Q4" s="39">
        <v>74.101066224640022</v>
      </c>
      <c r="R4" s="39">
        <v>63.608879690399995</v>
      </c>
      <c r="S4" s="39">
        <v>712.70293289209042</v>
      </c>
      <c r="T4" s="39">
        <v>23.602785146527417</v>
      </c>
      <c r="U4" s="39">
        <v>164.05672925173289</v>
      </c>
      <c r="V4" s="39">
        <v>2.9787871963443114E-2</v>
      </c>
      <c r="W4" s="39">
        <v>28.749403849447511</v>
      </c>
      <c r="X4" s="39">
        <v>9.4524658296000013</v>
      </c>
      <c r="Y4" s="39">
        <v>1.892128948431742E-2</v>
      </c>
      <c r="Z4" s="39">
        <v>10.482897370647416</v>
      </c>
      <c r="AA4" s="39">
        <v>0</v>
      </c>
      <c r="AB4" s="39">
        <v>6.7010671151039993</v>
      </c>
      <c r="AC4" s="39">
        <v>0</v>
      </c>
      <c r="AD4" s="39">
        <v>0</v>
      </c>
      <c r="AE4" s="39">
        <v>0</v>
      </c>
      <c r="AF4" s="39">
        <v>0</v>
      </c>
      <c r="AG4" s="39">
        <v>0</v>
      </c>
      <c r="AH4" s="39">
        <v>0</v>
      </c>
      <c r="AI4" s="39">
        <v>6.7010671151039993</v>
      </c>
      <c r="AJ4" s="39">
        <v>0</v>
      </c>
      <c r="AK4" s="39">
        <v>0</v>
      </c>
      <c r="AL4" s="39">
        <v>0</v>
      </c>
      <c r="AM4" s="39">
        <v>0</v>
      </c>
      <c r="AN4" s="39">
        <v>0</v>
      </c>
      <c r="AO4" s="39">
        <v>132.01331443999996</v>
      </c>
      <c r="AP4" s="39">
        <v>0</v>
      </c>
      <c r="AQ4" s="39">
        <v>1723.3770421799952</v>
      </c>
    </row>
    <row r="5" spans="2:43" x14ac:dyDescent="0.25">
      <c r="B5" s="32" t="s">
        <v>75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142.11508265739909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10.240727745480227</v>
      </c>
      <c r="T5" s="39">
        <v>0</v>
      </c>
      <c r="U5" s="39">
        <v>131.87435491191886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39">
        <v>0</v>
      </c>
      <c r="AC5" s="39">
        <v>0</v>
      </c>
      <c r="AD5" s="39">
        <v>0</v>
      </c>
      <c r="AE5" s="39">
        <v>0</v>
      </c>
      <c r="AF5" s="39">
        <v>0</v>
      </c>
      <c r="AG5" s="39">
        <v>0</v>
      </c>
      <c r="AH5" s="39">
        <v>0</v>
      </c>
      <c r="AI5" s="39">
        <v>0</v>
      </c>
      <c r="AJ5" s="39">
        <v>0</v>
      </c>
      <c r="AK5" s="39">
        <v>0</v>
      </c>
      <c r="AL5" s="39">
        <v>0</v>
      </c>
      <c r="AM5" s="39">
        <v>0</v>
      </c>
      <c r="AN5" s="39">
        <v>0</v>
      </c>
      <c r="AO5" s="39">
        <v>0</v>
      </c>
      <c r="AP5" s="39">
        <v>0</v>
      </c>
      <c r="AQ5" s="39">
        <v>142.11508265739909</v>
      </c>
    </row>
    <row r="6" spans="2:43" x14ac:dyDescent="0.25">
      <c r="B6" s="32" t="s">
        <v>76</v>
      </c>
      <c r="C6" s="39">
        <v>172.37879135438916</v>
      </c>
      <c r="D6" s="39">
        <v>171.52594296968098</v>
      </c>
      <c r="E6" s="39">
        <v>1.0966176076410648</v>
      </c>
      <c r="F6" s="39">
        <v>0</v>
      </c>
      <c r="G6" s="39">
        <v>-0.24376922293288805</v>
      </c>
      <c r="H6" s="39">
        <v>244.39862473091318</v>
      </c>
      <c r="I6" s="39">
        <v>237.15180923091319</v>
      </c>
      <c r="J6" s="39">
        <v>0</v>
      </c>
      <c r="K6" s="39">
        <v>7.2468155000000012</v>
      </c>
      <c r="L6" s="39">
        <v>92.875510950167509</v>
      </c>
      <c r="M6" s="39">
        <v>-22.361378267999989</v>
      </c>
      <c r="N6" s="39">
        <v>6.6791466600000033</v>
      </c>
      <c r="O6" s="39">
        <v>0</v>
      </c>
      <c r="P6" s="39">
        <v>135.33215412222225</v>
      </c>
      <c r="Q6" s="39">
        <v>17.029071783360003</v>
      </c>
      <c r="R6" s="39">
        <v>-80.382526302000002</v>
      </c>
      <c r="S6" s="39">
        <v>-0.94198822231638402</v>
      </c>
      <c r="T6" s="39">
        <v>3.4576857142558772</v>
      </c>
      <c r="U6" s="39">
        <v>39.480528890617038</v>
      </c>
      <c r="V6" s="39">
        <v>-2.7286637325293071</v>
      </c>
      <c r="W6" s="39">
        <v>-2.6885196954419883</v>
      </c>
      <c r="X6" s="39">
        <v>0</v>
      </c>
      <c r="Y6" s="39">
        <v>0</v>
      </c>
      <c r="Z6" s="39">
        <v>0</v>
      </c>
      <c r="AA6" s="39">
        <v>0</v>
      </c>
      <c r="AB6" s="39">
        <v>-1.6037529169956004</v>
      </c>
      <c r="AC6" s="39">
        <v>0</v>
      </c>
      <c r="AD6" s="39">
        <v>0</v>
      </c>
      <c r="AE6" s="39">
        <v>0.37002461255639962</v>
      </c>
      <c r="AF6" s="39">
        <v>0</v>
      </c>
      <c r="AG6" s="39">
        <v>0</v>
      </c>
      <c r="AH6" s="39">
        <v>0</v>
      </c>
      <c r="AI6" s="39">
        <v>0.51398723596799967</v>
      </c>
      <c r="AJ6" s="39">
        <v>-2.4877647655199997</v>
      </c>
      <c r="AK6" s="39">
        <v>0</v>
      </c>
      <c r="AL6" s="39">
        <v>0</v>
      </c>
      <c r="AM6" s="39">
        <v>0</v>
      </c>
      <c r="AN6" s="39">
        <v>0</v>
      </c>
      <c r="AO6" s="39">
        <v>0</v>
      </c>
      <c r="AP6" s="39">
        <v>0</v>
      </c>
      <c r="AQ6" s="39">
        <v>508.04917411847424</v>
      </c>
    </row>
    <row r="7" spans="2:43" s="33" customFormat="1" x14ac:dyDescent="0.25">
      <c r="B7" s="34" t="s">
        <v>77</v>
      </c>
      <c r="C7" s="40">
        <v>380.40773117371447</v>
      </c>
      <c r="D7" s="40">
        <v>300.25593382602108</v>
      </c>
      <c r="E7" s="40">
        <v>74.238221757385162</v>
      </c>
      <c r="F7" s="40">
        <v>0</v>
      </c>
      <c r="G7" s="40">
        <v>5.9135755903082128</v>
      </c>
      <c r="H7" s="40">
        <v>629.11841032011296</v>
      </c>
      <c r="I7" s="40">
        <v>500.016966820113</v>
      </c>
      <c r="J7" s="40">
        <v>127.70399999999999</v>
      </c>
      <c r="K7" s="40">
        <v>1.3974435000000005</v>
      </c>
      <c r="L7" s="40">
        <v>7431.7901084823816</v>
      </c>
      <c r="M7" s="40">
        <v>2588.1462743749998</v>
      </c>
      <c r="N7" s="40">
        <v>156.1757414928</v>
      </c>
      <c r="O7" s="40">
        <v>0</v>
      </c>
      <c r="P7" s="40">
        <v>245.03130131111126</v>
      </c>
      <c r="Q7" s="40">
        <v>291.31483981599996</v>
      </c>
      <c r="R7" s="40">
        <v>1426.8297516081598</v>
      </c>
      <c r="S7" s="40">
        <v>-611.94397739999988</v>
      </c>
      <c r="T7" s="40">
        <v>136.48573565843344</v>
      </c>
      <c r="U7" s="40">
        <v>2835.8624581754857</v>
      </c>
      <c r="V7" s="40">
        <v>156.83309918639765</v>
      </c>
      <c r="W7" s="40">
        <v>-31.4379235448895</v>
      </c>
      <c r="X7" s="40">
        <v>202.14236347101001</v>
      </c>
      <c r="Y7" s="40">
        <v>2.1614386036670727</v>
      </c>
      <c r="Z7" s="40">
        <v>34.189005729205967</v>
      </c>
      <c r="AA7" s="40">
        <v>4570.8380908730878</v>
      </c>
      <c r="AB7" s="40">
        <v>1629.1387909453722</v>
      </c>
      <c r="AC7" s="40">
        <v>76.246216633583984</v>
      </c>
      <c r="AD7" s="40">
        <v>861.67565739932616</v>
      </c>
      <c r="AE7" s="40">
        <v>262.10901545222578</v>
      </c>
      <c r="AF7" s="40">
        <v>136.78221700850077</v>
      </c>
      <c r="AG7" s="40">
        <v>31.098271201309991</v>
      </c>
      <c r="AH7" s="40">
        <v>18.859900908697988</v>
      </c>
      <c r="AI7" s="40">
        <v>149.619839646912</v>
      </c>
      <c r="AJ7" s="40">
        <v>26.911813626048001</v>
      </c>
      <c r="AK7" s="40">
        <v>1.8420933108829929</v>
      </c>
      <c r="AL7" s="40">
        <v>13.690577884670216</v>
      </c>
      <c r="AM7" s="40">
        <v>50.303187873214497</v>
      </c>
      <c r="AN7" s="40">
        <v>145.29115639080388</v>
      </c>
      <c r="AO7" s="40">
        <v>55.430474400000008</v>
      </c>
      <c r="AP7" s="40">
        <v>0</v>
      </c>
      <c r="AQ7" s="40">
        <v>14842.014762585473</v>
      </c>
    </row>
    <row r="8" spans="2:43" s="33" customFormat="1" x14ac:dyDescent="0.25">
      <c r="B8" s="35" t="s">
        <v>78</v>
      </c>
      <c r="C8" s="41">
        <v>380.40773117371447</v>
      </c>
      <c r="D8" s="41">
        <v>300.25593382602108</v>
      </c>
      <c r="E8" s="41">
        <v>74.238221757385162</v>
      </c>
      <c r="F8" s="41">
        <v>0</v>
      </c>
      <c r="G8" s="41">
        <v>5.9135755903082128</v>
      </c>
      <c r="H8" s="41">
        <v>629.11841032011296</v>
      </c>
      <c r="I8" s="41">
        <v>500.016966820113</v>
      </c>
      <c r="J8" s="41">
        <v>127.70399999999999</v>
      </c>
      <c r="K8" s="41">
        <v>1.3974435000000005</v>
      </c>
      <c r="L8" s="41">
        <v>7193.2973006784987</v>
      </c>
      <c r="M8" s="41">
        <v>2588.1462743749998</v>
      </c>
      <c r="N8" s="41">
        <v>156.1757414928</v>
      </c>
      <c r="O8" s="41">
        <v>0</v>
      </c>
      <c r="P8" s="41">
        <v>245.03130131111126</v>
      </c>
      <c r="Q8" s="41">
        <v>291.31483981599996</v>
      </c>
      <c r="R8" s="41">
        <v>1426.8297516081598</v>
      </c>
      <c r="S8" s="41">
        <v>-611.94397739999988</v>
      </c>
      <c r="T8" s="41">
        <v>136.48573565843344</v>
      </c>
      <c r="U8" s="41">
        <v>2835.8624581754857</v>
      </c>
      <c r="V8" s="41">
        <v>156.83309918639765</v>
      </c>
      <c r="W8" s="41">
        <v>-31.4379235448895</v>
      </c>
      <c r="X8" s="41">
        <v>0</v>
      </c>
      <c r="Y8" s="41">
        <v>0</v>
      </c>
      <c r="Z8" s="41">
        <v>0</v>
      </c>
      <c r="AA8" s="41">
        <v>4570.8380908730878</v>
      </c>
      <c r="AB8" s="41">
        <v>1629.1387909453722</v>
      </c>
      <c r="AC8" s="41">
        <v>76.246216633583984</v>
      </c>
      <c r="AD8" s="41">
        <v>861.67565739932616</v>
      </c>
      <c r="AE8" s="41">
        <v>262.10901545222578</v>
      </c>
      <c r="AF8" s="41">
        <v>136.78221700850077</v>
      </c>
      <c r="AG8" s="41">
        <v>31.098271201309991</v>
      </c>
      <c r="AH8" s="41">
        <v>18.859900908697988</v>
      </c>
      <c r="AI8" s="41">
        <v>149.619839646912</v>
      </c>
      <c r="AJ8" s="41">
        <v>26.911813626048001</v>
      </c>
      <c r="AK8" s="41">
        <v>1.8420933108829929</v>
      </c>
      <c r="AL8" s="41">
        <v>13.690577884670216</v>
      </c>
      <c r="AM8" s="41">
        <v>50.303187873214497</v>
      </c>
      <c r="AN8" s="41">
        <v>145.29115639080388</v>
      </c>
      <c r="AO8" s="41">
        <v>55.430474400000008</v>
      </c>
      <c r="AP8" s="41">
        <v>0</v>
      </c>
      <c r="AQ8" s="41">
        <v>14603.52195478159</v>
      </c>
    </row>
    <row r="9" spans="2:43" s="33" customFormat="1" x14ac:dyDescent="0.25">
      <c r="B9" s="33" t="s">
        <v>79</v>
      </c>
      <c r="C9" s="39">
        <v>151.90661079170249</v>
      </c>
      <c r="D9" s="39">
        <v>151.90661079170249</v>
      </c>
      <c r="E9" s="39">
        <v>0</v>
      </c>
      <c r="F9" s="39">
        <v>0</v>
      </c>
      <c r="G9" s="39">
        <v>0</v>
      </c>
      <c r="H9" s="39">
        <v>491.61136902488784</v>
      </c>
      <c r="I9" s="39">
        <v>491.61136902488784</v>
      </c>
      <c r="J9" s="39">
        <v>0</v>
      </c>
      <c r="K9" s="39">
        <v>0</v>
      </c>
      <c r="L9" s="39">
        <v>2911.819916487354</v>
      </c>
      <c r="M9" s="39">
        <v>2588.1462743749998</v>
      </c>
      <c r="N9" s="39">
        <v>245.21210117958225</v>
      </c>
      <c r="O9" s="39">
        <v>0</v>
      </c>
      <c r="P9" s="39">
        <v>0</v>
      </c>
      <c r="Q9" s="39">
        <v>0</v>
      </c>
      <c r="R9" s="39">
        <v>0</v>
      </c>
      <c r="S9" s="39">
        <v>65.449797530529409</v>
      </c>
      <c r="T9" s="39">
        <v>0.63852264334079989</v>
      </c>
      <c r="U9" s="39">
        <v>12.373220758902022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2564.9636356398232</v>
      </c>
      <c r="AB9" s="39">
        <v>213.12651097035507</v>
      </c>
      <c r="AC9" s="39">
        <v>0</v>
      </c>
      <c r="AD9" s="39">
        <v>0</v>
      </c>
      <c r="AE9" s="39">
        <v>76.966325921459557</v>
      </c>
      <c r="AF9" s="39">
        <v>96.387111983952977</v>
      </c>
      <c r="AG9" s="39">
        <v>31.098271201309991</v>
      </c>
      <c r="AH9" s="39">
        <v>8.6748018636325526</v>
      </c>
      <c r="AI9" s="39">
        <v>0</v>
      </c>
      <c r="AJ9" s="39">
        <v>0</v>
      </c>
      <c r="AK9" s="39">
        <v>0</v>
      </c>
      <c r="AL9" s="39">
        <v>0</v>
      </c>
      <c r="AM9" s="39">
        <v>0</v>
      </c>
      <c r="AN9" s="39">
        <v>88.629444098446996</v>
      </c>
      <c r="AO9" s="39">
        <v>52.839245379999994</v>
      </c>
      <c r="AP9" s="39">
        <v>0</v>
      </c>
      <c r="AQ9" s="39">
        <v>6474.896732392569</v>
      </c>
    </row>
    <row r="10" spans="2:43" x14ac:dyDescent="0.25">
      <c r="B10" s="32" t="s">
        <v>80</v>
      </c>
      <c r="C10" s="39">
        <v>151.90661079170249</v>
      </c>
      <c r="D10" s="39">
        <v>151.90661079170249</v>
      </c>
      <c r="E10" s="39">
        <v>0</v>
      </c>
      <c r="F10" s="39">
        <v>0</v>
      </c>
      <c r="G10" s="39">
        <v>0</v>
      </c>
      <c r="H10" s="39">
        <v>429.59646406852596</v>
      </c>
      <c r="I10" s="39">
        <v>429.59646406852596</v>
      </c>
      <c r="J10" s="39">
        <v>0</v>
      </c>
      <c r="K10" s="39">
        <v>0</v>
      </c>
      <c r="L10" s="39">
        <v>77.823018289431431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65.449797530529409</v>
      </c>
      <c r="T10" s="39">
        <v>0</v>
      </c>
      <c r="U10" s="39">
        <v>12.373220758902022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2262.4883571560613</v>
      </c>
      <c r="AB10" s="39">
        <v>201.40141709300823</v>
      </c>
      <c r="AC10" s="39">
        <v>0</v>
      </c>
      <c r="AD10" s="39">
        <v>0</v>
      </c>
      <c r="AE10" s="39">
        <v>73.916033907745273</v>
      </c>
      <c r="AF10" s="39">
        <v>96.387111983952977</v>
      </c>
      <c r="AG10" s="39">
        <v>31.098271201309991</v>
      </c>
      <c r="AH10" s="39">
        <v>0</v>
      </c>
      <c r="AI10" s="39">
        <v>0</v>
      </c>
      <c r="AJ10" s="39">
        <v>0</v>
      </c>
      <c r="AK10" s="39">
        <v>0</v>
      </c>
      <c r="AL10" s="39">
        <v>0</v>
      </c>
      <c r="AM10" s="39">
        <v>0</v>
      </c>
      <c r="AN10" s="39">
        <v>88.629444098446996</v>
      </c>
      <c r="AO10" s="39">
        <v>0</v>
      </c>
      <c r="AP10" s="39">
        <v>0</v>
      </c>
      <c r="AQ10" s="39">
        <v>3211.8453114971762</v>
      </c>
    </row>
    <row r="11" spans="2:43" x14ac:dyDescent="0.25">
      <c r="B11" s="32" t="s">
        <v>81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4.7597803142566182</v>
      </c>
      <c r="I11" s="39">
        <v>4.7597803142566182</v>
      </c>
      <c r="J11" s="39">
        <v>0</v>
      </c>
      <c r="K11" s="39">
        <v>0</v>
      </c>
      <c r="L11" s="39">
        <v>0.63852264334079989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0.63852264334079989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258.65724020816185</v>
      </c>
      <c r="AB11" s="39">
        <v>11.725093877346838</v>
      </c>
      <c r="AC11" s="39">
        <v>0</v>
      </c>
      <c r="AD11" s="39">
        <v>0</v>
      </c>
      <c r="AE11" s="39">
        <v>3.0502920137142859</v>
      </c>
      <c r="AF11" s="39">
        <v>0</v>
      </c>
      <c r="AG11" s="39">
        <v>0</v>
      </c>
      <c r="AH11" s="39">
        <v>8.6748018636325526</v>
      </c>
      <c r="AI11" s="39">
        <v>0</v>
      </c>
      <c r="AJ11" s="39">
        <v>0</v>
      </c>
      <c r="AK11" s="39">
        <v>0</v>
      </c>
      <c r="AL11" s="39">
        <v>0</v>
      </c>
      <c r="AM11" s="39">
        <v>0</v>
      </c>
      <c r="AN11" s="39">
        <v>0</v>
      </c>
      <c r="AO11" s="39">
        <v>0</v>
      </c>
      <c r="AP11" s="39">
        <v>0</v>
      </c>
      <c r="AQ11" s="39">
        <v>275.78063704310614</v>
      </c>
    </row>
    <row r="12" spans="2:43" x14ac:dyDescent="0.25">
      <c r="B12" s="32" t="s">
        <v>82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39">
        <v>0</v>
      </c>
      <c r="AH12" s="39">
        <v>0</v>
      </c>
      <c r="AI12" s="39">
        <v>0</v>
      </c>
      <c r="AJ12" s="39">
        <v>0</v>
      </c>
      <c r="AK12" s="39">
        <v>0</v>
      </c>
      <c r="AL12" s="39">
        <v>0</v>
      </c>
      <c r="AM12" s="39">
        <v>0</v>
      </c>
      <c r="AN12" s="39">
        <v>0</v>
      </c>
      <c r="AO12" s="39">
        <v>41.13516138</v>
      </c>
      <c r="AP12" s="39">
        <v>0</v>
      </c>
      <c r="AQ12" s="39">
        <v>41.13516138</v>
      </c>
    </row>
    <row r="13" spans="2:43" x14ac:dyDescent="0.25">
      <c r="B13" s="32" t="s">
        <v>83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57.255124642105272</v>
      </c>
      <c r="I13" s="39">
        <v>57.255124642105272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>
        <v>0</v>
      </c>
      <c r="AC13" s="39">
        <v>0</v>
      </c>
      <c r="AD13" s="39">
        <v>0</v>
      </c>
      <c r="AE13" s="39">
        <v>0</v>
      </c>
      <c r="AF13" s="39">
        <v>0</v>
      </c>
      <c r="AG13" s="39">
        <v>0</v>
      </c>
      <c r="AH13" s="39">
        <v>0</v>
      </c>
      <c r="AI13" s="39">
        <v>0</v>
      </c>
      <c r="AJ13" s="39">
        <v>0</v>
      </c>
      <c r="AK13" s="39">
        <v>0</v>
      </c>
      <c r="AL13" s="39">
        <v>0</v>
      </c>
      <c r="AM13" s="39">
        <v>0</v>
      </c>
      <c r="AN13" s="39">
        <v>0</v>
      </c>
      <c r="AO13" s="39">
        <v>0</v>
      </c>
      <c r="AP13" s="39">
        <v>0</v>
      </c>
      <c r="AQ13" s="39">
        <v>57.255124642105272</v>
      </c>
    </row>
    <row r="14" spans="2:43" x14ac:dyDescent="0.25">
      <c r="B14" s="32" t="s">
        <v>84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2833.3583755545819</v>
      </c>
      <c r="M14" s="39">
        <v>2588.1462743749998</v>
      </c>
      <c r="N14" s="39">
        <v>245.21210117958225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43.818038275599775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G14" s="39">
        <v>0</v>
      </c>
      <c r="AH14" s="39">
        <v>0</v>
      </c>
      <c r="AI14" s="39">
        <v>0</v>
      </c>
      <c r="AJ14" s="39">
        <v>0</v>
      </c>
      <c r="AK14" s="39">
        <v>0</v>
      </c>
      <c r="AL14" s="39">
        <v>0</v>
      </c>
      <c r="AM14" s="39">
        <v>0</v>
      </c>
      <c r="AN14" s="39">
        <v>0</v>
      </c>
      <c r="AO14" s="39">
        <v>11.704083999999998</v>
      </c>
      <c r="AP14" s="39">
        <v>0</v>
      </c>
      <c r="AQ14" s="39">
        <v>2888.8804978301819</v>
      </c>
    </row>
    <row r="15" spans="2:43" s="33" customFormat="1" x14ac:dyDescent="0.25">
      <c r="B15" s="36" t="s">
        <v>85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54.392368410000003</v>
      </c>
      <c r="I15" s="42">
        <v>0</v>
      </c>
      <c r="J15" s="42">
        <v>0</v>
      </c>
      <c r="K15" s="42">
        <v>54.392368410000003</v>
      </c>
      <c r="L15" s="42">
        <v>2846.9512205408546</v>
      </c>
      <c r="M15" s="42">
        <v>0</v>
      </c>
      <c r="N15" s="42">
        <v>0</v>
      </c>
      <c r="O15" s="42">
        <v>75.653671857279122</v>
      </c>
      <c r="P15" s="42">
        <v>541.6665488777777</v>
      </c>
      <c r="Q15" s="42">
        <v>323.67830540864009</v>
      </c>
      <c r="R15" s="42">
        <v>0</v>
      </c>
      <c r="S15" s="42">
        <v>713.77717964435033</v>
      </c>
      <c r="T15" s="42">
        <v>50.547599406892957</v>
      </c>
      <c r="U15" s="42">
        <v>1097.9678707029586</v>
      </c>
      <c r="V15" s="42">
        <v>0</v>
      </c>
      <c r="W15" s="42">
        <v>43.660044642955796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1721.1296169409065</v>
      </c>
      <c r="AP15" s="42">
        <v>0</v>
      </c>
      <c r="AQ15" s="42">
        <v>4622.4732058917616</v>
      </c>
    </row>
    <row r="16" spans="2:43" x14ac:dyDescent="0.25">
      <c r="B16" s="32" t="s">
        <v>80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  <c r="AG16" s="39">
        <v>0</v>
      </c>
      <c r="AH16" s="39">
        <v>0</v>
      </c>
      <c r="AI16" s="39">
        <v>0</v>
      </c>
      <c r="AJ16" s="39">
        <v>0</v>
      </c>
      <c r="AK16" s="39">
        <v>0</v>
      </c>
      <c r="AL16" s="39">
        <v>0</v>
      </c>
      <c r="AM16" s="39">
        <v>0</v>
      </c>
      <c r="AN16" s="39">
        <v>0</v>
      </c>
      <c r="AO16" s="39">
        <v>1520.8409931295994</v>
      </c>
      <c r="AP16" s="39">
        <v>0</v>
      </c>
      <c r="AQ16" s="39">
        <v>1520.8409931295994</v>
      </c>
    </row>
    <row r="17" spans="2:43" x14ac:dyDescent="0.25">
      <c r="B17" s="32" t="s">
        <v>142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9">
        <v>0</v>
      </c>
      <c r="AD17" s="39">
        <v>0</v>
      </c>
      <c r="AE17" s="39">
        <v>0</v>
      </c>
      <c r="AF17" s="39">
        <v>0</v>
      </c>
      <c r="AG17" s="39">
        <v>0</v>
      </c>
      <c r="AH17" s="39">
        <v>0</v>
      </c>
      <c r="AI17" s="39">
        <v>0</v>
      </c>
      <c r="AJ17" s="39">
        <v>0</v>
      </c>
      <c r="AK17" s="39">
        <v>0</v>
      </c>
      <c r="AL17" s="39">
        <v>0</v>
      </c>
      <c r="AM17" s="39">
        <v>0</v>
      </c>
      <c r="AN17" s="39">
        <v>0</v>
      </c>
      <c r="AO17" s="39">
        <v>179.19120974129132</v>
      </c>
      <c r="AP17" s="39">
        <v>0</v>
      </c>
      <c r="AQ17" s="39">
        <v>179.19120974129132</v>
      </c>
    </row>
    <row r="18" spans="2:43" x14ac:dyDescent="0.25">
      <c r="B18" s="32" t="s">
        <v>86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  <c r="AD18" s="39">
        <v>0</v>
      </c>
      <c r="AE18" s="39">
        <v>0</v>
      </c>
      <c r="AF18" s="39">
        <v>0</v>
      </c>
      <c r="AG18" s="39">
        <v>0</v>
      </c>
      <c r="AH18" s="39">
        <v>0</v>
      </c>
      <c r="AI18" s="39">
        <v>0</v>
      </c>
      <c r="AJ18" s="39">
        <v>0</v>
      </c>
      <c r="AK18" s="39">
        <v>0</v>
      </c>
      <c r="AL18" s="39">
        <v>0</v>
      </c>
      <c r="AM18" s="39">
        <v>0</v>
      </c>
      <c r="AN18" s="39">
        <v>0</v>
      </c>
      <c r="AO18" s="39">
        <v>21.097414070016001</v>
      </c>
      <c r="AP18" s="39">
        <v>0</v>
      </c>
      <c r="AQ18" s="39">
        <v>21.097414070016001</v>
      </c>
    </row>
    <row r="19" spans="2:43" x14ac:dyDescent="0.25">
      <c r="B19" s="32" t="s">
        <v>83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54.392368410000003</v>
      </c>
      <c r="I19" s="39">
        <v>0</v>
      </c>
      <c r="J19" s="39">
        <v>0</v>
      </c>
      <c r="K19" s="39">
        <v>54.392368410000003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G19" s="39">
        <v>0</v>
      </c>
      <c r="AH19" s="39">
        <v>0</v>
      </c>
      <c r="AI19" s="39">
        <v>0</v>
      </c>
      <c r="AJ19" s="39">
        <v>0</v>
      </c>
      <c r="AK19" s="39">
        <v>0</v>
      </c>
      <c r="AL19" s="39">
        <v>0</v>
      </c>
      <c r="AM19" s="39">
        <v>0</v>
      </c>
      <c r="AN19" s="39">
        <v>0</v>
      </c>
      <c r="AO19" s="39">
        <v>0</v>
      </c>
      <c r="AP19" s="39">
        <v>0</v>
      </c>
      <c r="AQ19" s="39">
        <v>54.392368410000003</v>
      </c>
    </row>
    <row r="20" spans="2:43" x14ac:dyDescent="0.25">
      <c r="B20" s="32" t="s">
        <v>87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2846.9512205408546</v>
      </c>
      <c r="M20" s="39">
        <v>0</v>
      </c>
      <c r="N20" s="39">
        <v>0</v>
      </c>
      <c r="O20" s="39">
        <v>75.653671857279122</v>
      </c>
      <c r="P20" s="39">
        <v>541.6665488777777</v>
      </c>
      <c r="Q20" s="39">
        <v>323.67830540864009</v>
      </c>
      <c r="R20" s="39">
        <v>0</v>
      </c>
      <c r="S20" s="39">
        <v>713.77717964435033</v>
      </c>
      <c r="T20" s="39">
        <v>50.547599406892957</v>
      </c>
      <c r="U20" s="39">
        <v>1097.9678707029586</v>
      </c>
      <c r="V20" s="39">
        <v>0</v>
      </c>
      <c r="W20" s="39">
        <v>43.660044642955796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39">
        <v>0</v>
      </c>
      <c r="AH20" s="39">
        <v>0</v>
      </c>
      <c r="AI20" s="39">
        <v>0</v>
      </c>
      <c r="AJ20" s="39">
        <v>0</v>
      </c>
      <c r="AK20" s="39">
        <v>0</v>
      </c>
      <c r="AL20" s="39">
        <v>0</v>
      </c>
      <c r="AM20" s="39">
        <v>0</v>
      </c>
      <c r="AN20" s="39">
        <v>0</v>
      </c>
      <c r="AO20" s="39">
        <v>0</v>
      </c>
      <c r="AP20" s="39">
        <v>0</v>
      </c>
      <c r="AQ20" s="39">
        <v>2846.9512205408546</v>
      </c>
    </row>
    <row r="21" spans="2:43" s="33" customFormat="1" x14ac:dyDescent="0.25">
      <c r="B21" s="36" t="s">
        <v>88</v>
      </c>
      <c r="C21" s="42">
        <v>17.334133906438232</v>
      </c>
      <c r="D21" s="42">
        <v>-16.109346637649999</v>
      </c>
      <c r="E21" s="42">
        <v>33.443480544088231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-52.092126820392735</v>
      </c>
      <c r="M21" s="42">
        <v>0</v>
      </c>
      <c r="N21" s="42">
        <v>88.101697295581062</v>
      </c>
      <c r="O21" s="42">
        <v>0</v>
      </c>
      <c r="P21" s="42">
        <v>-49.151990444444422</v>
      </c>
      <c r="Q21" s="42">
        <v>307.59405473888006</v>
      </c>
      <c r="R21" s="42">
        <v>-306.92385170184002</v>
      </c>
      <c r="S21" s="42">
        <v>-4.3509951412429373E-2</v>
      </c>
      <c r="T21" s="42">
        <v>0</v>
      </c>
      <c r="U21" s="42">
        <v>-70.130392850718735</v>
      </c>
      <c r="V21" s="42">
        <v>-17.334133906438232</v>
      </c>
      <c r="W21" s="42">
        <v>-4.2039999999999997</v>
      </c>
      <c r="X21" s="42">
        <v>0</v>
      </c>
      <c r="Y21" s="42">
        <v>0</v>
      </c>
      <c r="Z21" s="42">
        <v>0</v>
      </c>
      <c r="AA21" s="42">
        <v>0</v>
      </c>
      <c r="AB21" s="42">
        <v>-939.76396734379318</v>
      </c>
      <c r="AC21" s="42">
        <v>-76.246216633583984</v>
      </c>
      <c r="AD21" s="42">
        <v>-861.67565739932616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-1.8420933108829929</v>
      </c>
      <c r="AL21" s="42">
        <v>0</v>
      </c>
      <c r="AM21" s="42">
        <v>0</v>
      </c>
      <c r="AN21" s="42">
        <v>0</v>
      </c>
      <c r="AO21" s="42">
        <v>939.76396734379318</v>
      </c>
      <c r="AP21" s="42">
        <v>0</v>
      </c>
      <c r="AQ21" s="42">
        <v>-34.757992913954503</v>
      </c>
    </row>
    <row r="22" spans="2:43" x14ac:dyDescent="0.25">
      <c r="B22" s="32" t="s">
        <v>89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-939.76396734379318</v>
      </c>
      <c r="AC22" s="39">
        <v>-76.246216633583984</v>
      </c>
      <c r="AD22" s="39">
        <v>-861.67565739932616</v>
      </c>
      <c r="AE22" s="39">
        <v>0</v>
      </c>
      <c r="AF22" s="39">
        <v>0</v>
      </c>
      <c r="AG22" s="39">
        <v>0</v>
      </c>
      <c r="AH22" s="39">
        <v>0</v>
      </c>
      <c r="AI22" s="39">
        <v>0</v>
      </c>
      <c r="AJ22" s="39">
        <v>0</v>
      </c>
      <c r="AK22" s="39">
        <v>-1.8420933108829929</v>
      </c>
      <c r="AL22" s="39">
        <v>0</v>
      </c>
      <c r="AM22" s="39">
        <v>0</v>
      </c>
      <c r="AN22" s="39">
        <v>0</v>
      </c>
      <c r="AO22" s="39">
        <v>939.76396734379318</v>
      </c>
      <c r="AP22" s="39">
        <v>0</v>
      </c>
      <c r="AQ22" s="39">
        <v>0</v>
      </c>
    </row>
    <row r="23" spans="2:43" x14ac:dyDescent="0.25">
      <c r="B23" s="32" t="s">
        <v>90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  <c r="AF23" s="39">
        <v>0</v>
      </c>
      <c r="AG23" s="39">
        <v>0</v>
      </c>
      <c r="AH23" s="39">
        <v>0</v>
      </c>
      <c r="AI23" s="39">
        <v>0</v>
      </c>
      <c r="AJ23" s="39">
        <v>0</v>
      </c>
      <c r="AK23" s="39">
        <v>0</v>
      </c>
      <c r="AL23" s="39">
        <v>0</v>
      </c>
      <c r="AM23" s="39">
        <v>0</v>
      </c>
      <c r="AN23" s="39">
        <v>0</v>
      </c>
      <c r="AO23" s="39">
        <v>0</v>
      </c>
      <c r="AP23" s="39">
        <v>0</v>
      </c>
      <c r="AQ23" s="39">
        <v>0</v>
      </c>
    </row>
    <row r="24" spans="2:43" x14ac:dyDescent="0.25">
      <c r="B24" s="32" t="s">
        <v>91</v>
      </c>
      <c r="C24" s="39">
        <v>17.334133906438232</v>
      </c>
      <c r="D24" s="39">
        <v>-16.109346637649999</v>
      </c>
      <c r="E24" s="39">
        <v>33.443480544088231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-52.092126820392735</v>
      </c>
      <c r="M24" s="39">
        <v>0</v>
      </c>
      <c r="N24" s="39">
        <v>88.101697295581062</v>
      </c>
      <c r="O24" s="39">
        <v>0</v>
      </c>
      <c r="P24" s="39">
        <v>-49.151990444444422</v>
      </c>
      <c r="Q24" s="39">
        <v>307.59405473888006</v>
      </c>
      <c r="R24" s="39">
        <v>-306.92385170184002</v>
      </c>
      <c r="S24" s="39">
        <v>-4.3509951412429373E-2</v>
      </c>
      <c r="T24" s="39">
        <v>0</v>
      </c>
      <c r="U24" s="39">
        <v>-70.130392850718735</v>
      </c>
      <c r="V24" s="39">
        <v>-17.334133906438232</v>
      </c>
      <c r="W24" s="39">
        <v>-4.2039999999999997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39">
        <v>-34.757992913954503</v>
      </c>
    </row>
    <row r="25" spans="2:43" s="33" customFormat="1" x14ac:dyDescent="0.25">
      <c r="B25" s="36" t="s">
        <v>92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8.4053952768869742</v>
      </c>
      <c r="I25" s="42">
        <v>8.4053952768869742</v>
      </c>
      <c r="J25" s="42">
        <v>0</v>
      </c>
      <c r="K25" s="42">
        <v>0</v>
      </c>
      <c r="L25" s="42">
        <v>80.738116363066425</v>
      </c>
      <c r="M25" s="42">
        <v>0</v>
      </c>
      <c r="N25" s="42">
        <v>0</v>
      </c>
      <c r="O25" s="42">
        <v>78.615680943016514</v>
      </c>
      <c r="P25" s="42">
        <v>0</v>
      </c>
      <c r="Q25" s="42">
        <v>0</v>
      </c>
      <c r="R25" s="42">
        <v>0</v>
      </c>
      <c r="S25" s="42">
        <v>0</v>
      </c>
      <c r="T25" s="42">
        <v>4.1693256233877908E-3</v>
      </c>
      <c r="U25" s="42">
        <v>2.1182660944265104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65.860932825608458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254.46894194643659</v>
      </c>
      <c r="AP25" s="42">
        <v>0</v>
      </c>
      <c r="AQ25" s="42">
        <v>409.47338641199843</v>
      </c>
    </row>
    <row r="26" spans="2:43" s="33" customFormat="1" x14ac:dyDescent="0.25">
      <c r="B26" s="33" t="s">
        <v>93</v>
      </c>
      <c r="C26" s="41">
        <v>245.83525428845022</v>
      </c>
      <c r="D26" s="41">
        <v>132.2399763966686</v>
      </c>
      <c r="E26" s="41">
        <v>107.68170230147339</v>
      </c>
      <c r="F26" s="41">
        <v>0</v>
      </c>
      <c r="G26" s="41">
        <v>5.9135755903082128</v>
      </c>
      <c r="H26" s="41">
        <v>183.49401442833818</v>
      </c>
      <c r="I26" s="41">
        <v>2.0251833818818454E-4</v>
      </c>
      <c r="J26" s="41">
        <v>127.70399999999999</v>
      </c>
      <c r="K26" s="41">
        <v>55.789811910000005</v>
      </c>
      <c r="L26" s="41">
        <v>7234.0911693524231</v>
      </c>
      <c r="M26" s="41">
        <v>0</v>
      </c>
      <c r="N26" s="41">
        <v>-0.93466239120118644</v>
      </c>
      <c r="O26" s="41">
        <v>-2.9620090857373924</v>
      </c>
      <c r="P26" s="41">
        <v>737.54585974444456</v>
      </c>
      <c r="Q26" s="41">
        <v>922.58719996352011</v>
      </c>
      <c r="R26" s="41">
        <v>1119.9058999063197</v>
      </c>
      <c r="S26" s="41">
        <v>36.339894762408619</v>
      </c>
      <c r="T26" s="41">
        <v>186.3906430963622</v>
      </c>
      <c r="U26" s="41">
        <v>3849.2084491743976</v>
      </c>
      <c r="V26" s="41">
        <v>139.49896527995941</v>
      </c>
      <c r="W26" s="41">
        <v>8.0181210980662954</v>
      </c>
      <c r="X26" s="41">
        <v>202.14236347101001</v>
      </c>
      <c r="Y26" s="41">
        <v>2.1614386036670727</v>
      </c>
      <c r="Z26" s="41">
        <v>34.189005729205967</v>
      </c>
      <c r="AA26" s="41">
        <v>1940.0135224076562</v>
      </c>
      <c r="AB26" s="41">
        <v>476.24831263122383</v>
      </c>
      <c r="AC26" s="41">
        <v>0</v>
      </c>
      <c r="AD26" s="41">
        <v>0</v>
      </c>
      <c r="AE26" s="41">
        <v>185.14268953076623</v>
      </c>
      <c r="AF26" s="41">
        <v>40.395105024547789</v>
      </c>
      <c r="AG26" s="41">
        <v>0</v>
      </c>
      <c r="AH26" s="41">
        <v>10.185099045065435</v>
      </c>
      <c r="AI26" s="41">
        <v>149.619839646912</v>
      </c>
      <c r="AJ26" s="41">
        <v>26.911813626048001</v>
      </c>
      <c r="AK26" s="41">
        <v>0</v>
      </c>
      <c r="AL26" s="41">
        <v>13.690577884670216</v>
      </c>
      <c r="AM26" s="41">
        <v>50.303187873214497</v>
      </c>
      <c r="AN26" s="41">
        <v>56.661712292356881</v>
      </c>
      <c r="AO26" s="41">
        <v>2409.0158713582632</v>
      </c>
      <c r="AP26" s="41">
        <v>0</v>
      </c>
      <c r="AQ26" s="41">
        <v>12545.359856758711</v>
      </c>
    </row>
    <row r="27" spans="2:43" s="33" customFormat="1" x14ac:dyDescent="0.25">
      <c r="B27" s="34" t="s">
        <v>94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238.49280780388307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202.14236347101001</v>
      </c>
      <c r="Y27" s="43">
        <v>2.1614386036670727</v>
      </c>
      <c r="Z27" s="43">
        <v>34.189005729205967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3">
        <v>0</v>
      </c>
      <c r="AJ27" s="43">
        <v>0</v>
      </c>
      <c r="AK27" s="43">
        <v>0</v>
      </c>
      <c r="AL27" s="43">
        <v>0</v>
      </c>
      <c r="AM27" s="43">
        <v>0</v>
      </c>
      <c r="AN27" s="43">
        <v>0</v>
      </c>
      <c r="AO27" s="43">
        <v>0</v>
      </c>
      <c r="AP27" s="43">
        <v>0</v>
      </c>
      <c r="AQ27" s="43">
        <v>238.49280780388307</v>
      </c>
    </row>
    <row r="28" spans="2:43" x14ac:dyDescent="0.25">
      <c r="B28" s="37" t="s">
        <v>95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238.49280780388307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202.14236347101001</v>
      </c>
      <c r="Y28" s="39">
        <v>2.1614386036670727</v>
      </c>
      <c r="Z28" s="39">
        <v>34.189005729205967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0</v>
      </c>
      <c r="AG28" s="39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0</v>
      </c>
      <c r="AP28" s="39">
        <v>0</v>
      </c>
      <c r="AQ28" s="39">
        <v>238.49280780388307</v>
      </c>
    </row>
    <row r="29" spans="2:43" s="33" customFormat="1" x14ac:dyDescent="0.25">
      <c r="B29" s="36" t="s">
        <v>96</v>
      </c>
      <c r="C29" s="42">
        <v>255.03404996720835</v>
      </c>
      <c r="D29" s="42">
        <v>139.17105324850485</v>
      </c>
      <c r="E29" s="42">
        <v>110.328690579282</v>
      </c>
      <c r="F29" s="42">
        <v>0</v>
      </c>
      <c r="G29" s="42">
        <v>5.3892382574214936</v>
      </c>
      <c r="H29" s="42">
        <v>183.49320499999999</v>
      </c>
      <c r="I29" s="42">
        <v>0</v>
      </c>
      <c r="J29" s="42">
        <v>127.70399999999999</v>
      </c>
      <c r="K29" s="42">
        <v>55.789205000000003</v>
      </c>
      <c r="L29" s="42">
        <v>7013.9971091335983</v>
      </c>
      <c r="M29" s="42">
        <v>0</v>
      </c>
      <c r="N29" s="42">
        <v>0</v>
      </c>
      <c r="O29" s="42">
        <v>0</v>
      </c>
      <c r="P29" s="42">
        <v>773.96735156819454</v>
      </c>
      <c r="Q29" s="42">
        <v>910.51333330047999</v>
      </c>
      <c r="R29" s="42">
        <v>1115.6537766794397</v>
      </c>
      <c r="S29" s="42">
        <v>29.695189152151887</v>
      </c>
      <c r="T29" s="42">
        <v>180.27421114819845</v>
      </c>
      <c r="U29" s="42">
        <v>3864.8705513708423</v>
      </c>
      <c r="V29" s="42">
        <v>139.02269591428916</v>
      </c>
      <c r="W29" s="42">
        <v>0</v>
      </c>
      <c r="X29" s="42">
        <v>0</v>
      </c>
      <c r="Y29" s="42">
        <v>0</v>
      </c>
      <c r="Z29" s="42">
        <v>0</v>
      </c>
      <c r="AA29" s="42">
        <v>1972.8804437063577</v>
      </c>
      <c r="AB29" s="42">
        <v>487.60170405332815</v>
      </c>
      <c r="AC29" s="42">
        <v>0</v>
      </c>
      <c r="AD29" s="42">
        <v>0</v>
      </c>
      <c r="AE29" s="42">
        <v>184.94225477768629</v>
      </c>
      <c r="AF29" s="42">
        <v>40.395105024547775</v>
      </c>
      <c r="AG29" s="42">
        <v>0</v>
      </c>
      <c r="AH29" s="42">
        <v>10.185099045065435</v>
      </c>
      <c r="AI29" s="42">
        <v>161.89653003302399</v>
      </c>
      <c r="AJ29" s="42">
        <v>26.188949415119993</v>
      </c>
      <c r="AK29" s="42">
        <v>0</v>
      </c>
      <c r="AL29" s="42">
        <v>13.690577884670214</v>
      </c>
      <c r="AM29" s="42">
        <v>50.303187873214497</v>
      </c>
      <c r="AN29" s="42">
        <v>56.661712292356889</v>
      </c>
      <c r="AO29" s="42">
        <v>2444.4490795745314</v>
      </c>
      <c r="AP29" s="42">
        <v>0</v>
      </c>
      <c r="AQ29" s="42">
        <v>12414.11730372738</v>
      </c>
    </row>
    <row r="30" spans="2:43" s="33" customFormat="1" x14ac:dyDescent="0.25">
      <c r="B30" s="36" t="s">
        <v>97</v>
      </c>
      <c r="C30" s="42">
        <v>79.296243284500008</v>
      </c>
      <c r="D30" s="42">
        <v>79.151175402500002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370.755099266949</v>
      </c>
      <c r="M30" s="42">
        <v>0</v>
      </c>
      <c r="N30" s="42">
        <v>0</v>
      </c>
      <c r="O30" s="42">
        <v>0</v>
      </c>
      <c r="P30" s="42">
        <v>0</v>
      </c>
      <c r="Q30" s="42">
        <v>9.5599221303812527</v>
      </c>
      <c r="R30" s="42">
        <v>0</v>
      </c>
      <c r="S30" s="42">
        <v>29.48588602919402</v>
      </c>
      <c r="T30" s="42">
        <v>57.257582326048286</v>
      </c>
      <c r="U30" s="42">
        <v>137.47325526849036</v>
      </c>
      <c r="V30" s="42">
        <v>136.9784535128351</v>
      </c>
      <c r="W30" s="42">
        <v>0</v>
      </c>
      <c r="X30" s="42">
        <v>0</v>
      </c>
      <c r="Y30" s="42">
        <v>0</v>
      </c>
      <c r="Z30" s="42">
        <v>0</v>
      </c>
      <c r="AA30" s="42">
        <v>958.12037631427734</v>
      </c>
      <c r="AB30" s="42">
        <v>188.15100459348389</v>
      </c>
      <c r="AC30" s="42">
        <v>0</v>
      </c>
      <c r="AD30" s="42">
        <v>0</v>
      </c>
      <c r="AE30" s="42">
        <v>145.85540721028124</v>
      </c>
      <c r="AF30" s="42">
        <v>40.395105024547775</v>
      </c>
      <c r="AG30" s="42">
        <v>0</v>
      </c>
      <c r="AH30" s="42">
        <v>1.9004923586548437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56.661712292356889</v>
      </c>
      <c r="AO30" s="42">
        <v>641.61541115204193</v>
      </c>
      <c r="AP30" s="42">
        <v>0</v>
      </c>
      <c r="AQ30" s="42">
        <v>2294.599846903609</v>
      </c>
    </row>
    <row r="31" spans="2:43" x14ac:dyDescent="0.25">
      <c r="B31" s="32" t="s">
        <v>98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21.386100287747887</v>
      </c>
      <c r="M31" s="39">
        <v>0</v>
      </c>
      <c r="N31" s="39">
        <v>0</v>
      </c>
      <c r="O31" s="39">
        <v>0</v>
      </c>
      <c r="P31" s="39">
        <v>0</v>
      </c>
      <c r="Q31" s="39">
        <v>0.34394877804522095</v>
      </c>
      <c r="R31" s="39">
        <v>0</v>
      </c>
      <c r="S31" s="39">
        <v>0</v>
      </c>
      <c r="T31" s="39">
        <v>1.3924892045128474</v>
      </c>
      <c r="U31" s="39">
        <v>19.649662305189818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8.9693266818180462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0</v>
      </c>
      <c r="AH31" s="39">
        <v>0</v>
      </c>
      <c r="AI31" s="39">
        <v>0</v>
      </c>
      <c r="AJ31" s="39">
        <v>0</v>
      </c>
      <c r="AK31" s="39">
        <v>0</v>
      </c>
      <c r="AL31" s="39">
        <v>0</v>
      </c>
      <c r="AM31" s="39">
        <v>0</v>
      </c>
      <c r="AN31" s="39">
        <v>0</v>
      </c>
      <c r="AO31" s="39">
        <v>18.899076286644064</v>
      </c>
      <c r="AP31" s="39">
        <v>0</v>
      </c>
      <c r="AQ31" s="39">
        <v>49.25450325621</v>
      </c>
    </row>
    <row r="32" spans="2:43" x14ac:dyDescent="0.25">
      <c r="B32" s="32" t="s">
        <v>99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68.078459343940352</v>
      </c>
      <c r="M32" s="39">
        <v>0</v>
      </c>
      <c r="N32" s="39">
        <v>0</v>
      </c>
      <c r="O32" s="39">
        <v>0</v>
      </c>
      <c r="P32" s="39">
        <v>0</v>
      </c>
      <c r="Q32" s="39">
        <v>2.0543122470519104</v>
      </c>
      <c r="R32" s="39">
        <v>0</v>
      </c>
      <c r="S32" s="39">
        <v>19.314129079223996</v>
      </c>
      <c r="T32" s="39">
        <v>31.386754113985496</v>
      </c>
      <c r="U32" s="39">
        <v>15.323263903678948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271.00036328484168</v>
      </c>
      <c r="AB32" s="39">
        <v>25.207192351214847</v>
      </c>
      <c r="AC32" s="39">
        <v>0</v>
      </c>
      <c r="AD32" s="39">
        <v>0</v>
      </c>
      <c r="AE32" s="39">
        <v>23.306699992560002</v>
      </c>
      <c r="AF32" s="39">
        <v>0</v>
      </c>
      <c r="AG32" s="39">
        <v>0</v>
      </c>
      <c r="AH32" s="39">
        <v>1.9004923586548437</v>
      </c>
      <c r="AI32" s="39">
        <v>0</v>
      </c>
      <c r="AJ32" s="39">
        <v>0</v>
      </c>
      <c r="AK32" s="39">
        <v>0</v>
      </c>
      <c r="AL32" s="39">
        <v>0</v>
      </c>
      <c r="AM32" s="39">
        <v>0</v>
      </c>
      <c r="AN32" s="39">
        <v>0</v>
      </c>
      <c r="AO32" s="39">
        <v>153.20438504628558</v>
      </c>
      <c r="AP32" s="39">
        <v>0</v>
      </c>
      <c r="AQ32" s="39">
        <v>517.49040002628249</v>
      </c>
    </row>
    <row r="33" spans="2:43" x14ac:dyDescent="0.25">
      <c r="B33" s="32" t="s">
        <v>100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4.0277281979784476</v>
      </c>
      <c r="M33" s="39">
        <v>0</v>
      </c>
      <c r="N33" s="39">
        <v>0</v>
      </c>
      <c r="O33" s="39">
        <v>0</v>
      </c>
      <c r="P33" s="39">
        <v>0</v>
      </c>
      <c r="Q33" s="39">
        <v>6.149387243838797E-2</v>
      </c>
      <c r="R33" s="39">
        <v>0</v>
      </c>
      <c r="S33" s="39">
        <v>0</v>
      </c>
      <c r="T33" s="39">
        <v>3.3044931207604713</v>
      </c>
      <c r="U33" s="39">
        <v>0.66174120477958809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20.240475796980562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39">
        <v>0</v>
      </c>
      <c r="AJ33" s="39">
        <v>0</v>
      </c>
      <c r="AK33" s="39">
        <v>0</v>
      </c>
      <c r="AL33" s="39">
        <v>0</v>
      </c>
      <c r="AM33" s="39">
        <v>0</v>
      </c>
      <c r="AN33" s="39">
        <v>0</v>
      </c>
      <c r="AO33" s="39">
        <v>5.03031615501492</v>
      </c>
      <c r="AP33" s="39">
        <v>0</v>
      </c>
      <c r="AQ33" s="39">
        <v>29.298520149973928</v>
      </c>
    </row>
    <row r="34" spans="2:43" x14ac:dyDescent="0.25">
      <c r="B34" s="32" t="s">
        <v>101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2.5180114140796577</v>
      </c>
      <c r="M34" s="39">
        <v>0</v>
      </c>
      <c r="N34" s="39">
        <v>0</v>
      </c>
      <c r="O34" s="39">
        <v>0</v>
      </c>
      <c r="P34" s="39">
        <v>0</v>
      </c>
      <c r="Q34" s="39">
        <v>8.8592867072253875E-2</v>
      </c>
      <c r="R34" s="39">
        <v>0</v>
      </c>
      <c r="S34" s="39">
        <v>0</v>
      </c>
      <c r="T34" s="39">
        <v>0.291782235357888</v>
      </c>
      <c r="U34" s="39">
        <v>2.1376363116495156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39">
        <v>3.0844420606815905</v>
      </c>
      <c r="AB34" s="39">
        <v>121.44008291049944</v>
      </c>
      <c r="AC34" s="39">
        <v>0</v>
      </c>
      <c r="AD34" s="39">
        <v>0</v>
      </c>
      <c r="AE34" s="39">
        <v>121.44008291049944</v>
      </c>
      <c r="AF34" s="39">
        <v>0</v>
      </c>
      <c r="AG34" s="39">
        <v>0</v>
      </c>
      <c r="AH34" s="39">
        <v>0</v>
      </c>
      <c r="AI34" s="39">
        <v>0</v>
      </c>
      <c r="AJ34" s="39">
        <v>0</v>
      </c>
      <c r="AK34" s="39">
        <v>0</v>
      </c>
      <c r="AL34" s="39">
        <v>0</v>
      </c>
      <c r="AM34" s="39">
        <v>0</v>
      </c>
      <c r="AN34" s="39">
        <v>0</v>
      </c>
      <c r="AO34" s="39">
        <v>27.035861061772202</v>
      </c>
      <c r="AP34" s="39">
        <v>0</v>
      </c>
      <c r="AQ34" s="39">
        <v>154.0783974470329</v>
      </c>
    </row>
    <row r="35" spans="2:43" x14ac:dyDescent="0.25">
      <c r="B35" s="32" t="s">
        <v>102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0.81036356601729387</v>
      </c>
      <c r="M35" s="39">
        <v>0</v>
      </c>
      <c r="N35" s="39">
        <v>0</v>
      </c>
      <c r="O35" s="39">
        <v>0</v>
      </c>
      <c r="P35" s="39">
        <v>0</v>
      </c>
      <c r="Q35" s="39">
        <v>0.19386203853457903</v>
      </c>
      <c r="R35" s="39">
        <v>0</v>
      </c>
      <c r="S35" s="39">
        <v>0</v>
      </c>
      <c r="T35" s="39">
        <v>5.2188692503036871E-2</v>
      </c>
      <c r="U35" s="39">
        <v>0.56431283497967799</v>
      </c>
      <c r="V35" s="39">
        <v>0</v>
      </c>
      <c r="W35" s="39">
        <v>0</v>
      </c>
      <c r="X35" s="39">
        <v>0</v>
      </c>
      <c r="Y35" s="39">
        <v>0</v>
      </c>
      <c r="Z35" s="39">
        <v>0</v>
      </c>
      <c r="AA35" s="39">
        <v>4.6898821578536767</v>
      </c>
      <c r="AB35" s="39">
        <v>0</v>
      </c>
      <c r="AC35" s="39">
        <v>0</v>
      </c>
      <c r="AD35" s="39">
        <v>0</v>
      </c>
      <c r="AE35" s="39">
        <v>0</v>
      </c>
      <c r="AF35" s="39">
        <v>0</v>
      </c>
      <c r="AG35" s="39">
        <v>0</v>
      </c>
      <c r="AH35" s="39">
        <v>0</v>
      </c>
      <c r="AI35" s="39">
        <v>0</v>
      </c>
      <c r="AJ35" s="39">
        <v>0</v>
      </c>
      <c r="AK35" s="39">
        <v>0</v>
      </c>
      <c r="AL35" s="39">
        <v>0</v>
      </c>
      <c r="AM35" s="39">
        <v>0</v>
      </c>
      <c r="AN35" s="39">
        <v>0</v>
      </c>
      <c r="AO35" s="39">
        <v>10.956610663807187</v>
      </c>
      <c r="AP35" s="39">
        <v>0</v>
      </c>
      <c r="AQ35" s="39">
        <v>16.456856387678158</v>
      </c>
    </row>
    <row r="36" spans="2:43" x14ac:dyDescent="0.25">
      <c r="B36" s="32" t="s">
        <v>103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20.260370707332626</v>
      </c>
      <c r="M36" s="39">
        <v>0</v>
      </c>
      <c r="N36" s="39">
        <v>0</v>
      </c>
      <c r="O36" s="39">
        <v>0</v>
      </c>
      <c r="P36" s="39">
        <v>0</v>
      </c>
      <c r="Q36" s="39">
        <v>0.28975078877748911</v>
      </c>
      <c r="R36" s="39">
        <v>0</v>
      </c>
      <c r="S36" s="39">
        <v>3.4063190006999995</v>
      </c>
      <c r="T36" s="39">
        <v>2.7956533688558611</v>
      </c>
      <c r="U36" s="39">
        <v>4.6727032010966845</v>
      </c>
      <c r="V36" s="39">
        <v>9.0959443479025932</v>
      </c>
      <c r="W36" s="39">
        <v>0</v>
      </c>
      <c r="X36" s="39">
        <v>0</v>
      </c>
      <c r="Y36" s="39">
        <v>0</v>
      </c>
      <c r="Z36" s="39">
        <v>0</v>
      </c>
      <c r="AA36" s="39">
        <v>130.67024493651019</v>
      </c>
      <c r="AB36" s="39">
        <v>0</v>
      </c>
      <c r="AC36" s="39">
        <v>0</v>
      </c>
      <c r="AD36" s="39">
        <v>0</v>
      </c>
      <c r="AE36" s="39">
        <v>0</v>
      </c>
      <c r="AF36" s="39">
        <v>0</v>
      </c>
      <c r="AG36" s="39">
        <v>0</v>
      </c>
      <c r="AH36" s="39">
        <v>0</v>
      </c>
      <c r="AI36" s="39">
        <v>0</v>
      </c>
      <c r="AJ36" s="39">
        <v>0</v>
      </c>
      <c r="AK36" s="39">
        <v>0</v>
      </c>
      <c r="AL36" s="39">
        <v>0</v>
      </c>
      <c r="AM36" s="39">
        <v>0</v>
      </c>
      <c r="AN36" s="39">
        <v>0</v>
      </c>
      <c r="AO36" s="39">
        <v>107.75392667032396</v>
      </c>
      <c r="AP36" s="39">
        <v>0</v>
      </c>
      <c r="AQ36" s="39">
        <v>258.68454231416678</v>
      </c>
    </row>
    <row r="37" spans="2:43" x14ac:dyDescent="0.25">
      <c r="B37" s="32" t="s">
        <v>104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4.4722600307298563</v>
      </c>
      <c r="M37" s="39">
        <v>0</v>
      </c>
      <c r="N37" s="39">
        <v>0</v>
      </c>
      <c r="O37" s="39">
        <v>0</v>
      </c>
      <c r="P37" s="39">
        <v>0</v>
      </c>
      <c r="Q37" s="39">
        <v>1.8291821377859474</v>
      </c>
      <c r="R37" s="39">
        <v>0</v>
      </c>
      <c r="S37" s="39">
        <v>0</v>
      </c>
      <c r="T37" s="39">
        <v>1.2655757931986442</v>
      </c>
      <c r="U37" s="39">
        <v>1.3775020997452652</v>
      </c>
      <c r="V37" s="39">
        <v>0</v>
      </c>
      <c r="W37" s="39">
        <v>0</v>
      </c>
      <c r="X37" s="39">
        <v>0</v>
      </c>
      <c r="Y37" s="39">
        <v>0</v>
      </c>
      <c r="Z37" s="39">
        <v>0</v>
      </c>
      <c r="AA37" s="39">
        <v>2.331648864875131</v>
      </c>
      <c r="AB37" s="39">
        <v>0</v>
      </c>
      <c r="AC37" s="39">
        <v>0</v>
      </c>
      <c r="AD37" s="39">
        <v>0</v>
      </c>
      <c r="AE37" s="39">
        <v>0</v>
      </c>
      <c r="AF37" s="39">
        <v>0</v>
      </c>
      <c r="AG37" s="39">
        <v>0</v>
      </c>
      <c r="AH37" s="39">
        <v>0</v>
      </c>
      <c r="AI37" s="39">
        <v>0</v>
      </c>
      <c r="AJ37" s="39">
        <v>0</v>
      </c>
      <c r="AK37" s="39">
        <v>0</v>
      </c>
      <c r="AL37" s="39">
        <v>0</v>
      </c>
      <c r="AM37" s="39">
        <v>0</v>
      </c>
      <c r="AN37" s="39">
        <v>0</v>
      </c>
      <c r="AO37" s="39">
        <v>21.046258955853371</v>
      </c>
      <c r="AP37" s="39">
        <v>0</v>
      </c>
      <c r="AQ37" s="39">
        <v>27.850167851458359</v>
      </c>
    </row>
    <row r="38" spans="2:43" x14ac:dyDescent="0.25">
      <c r="B38" s="32" t="s">
        <v>105</v>
      </c>
      <c r="C38" s="39">
        <v>79.151175402500002</v>
      </c>
      <c r="D38" s="39">
        <v>79.151175402500002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160.48056456887974</v>
      </c>
      <c r="M38" s="39">
        <v>0</v>
      </c>
      <c r="N38" s="39">
        <v>0</v>
      </c>
      <c r="O38" s="39">
        <v>0</v>
      </c>
      <c r="P38" s="39">
        <v>0</v>
      </c>
      <c r="Q38" s="39">
        <v>1.6988985097385152</v>
      </c>
      <c r="R38" s="39">
        <v>0</v>
      </c>
      <c r="S38" s="39">
        <v>0</v>
      </c>
      <c r="T38" s="39">
        <v>2.5050572401457698</v>
      </c>
      <c r="U38" s="39">
        <v>28.394099654062941</v>
      </c>
      <c r="V38" s="39">
        <v>127.8825091649325</v>
      </c>
      <c r="W38" s="39">
        <v>0</v>
      </c>
      <c r="X38" s="39">
        <v>0</v>
      </c>
      <c r="Y38" s="39">
        <v>0</v>
      </c>
      <c r="Z38" s="39">
        <v>0</v>
      </c>
      <c r="AA38" s="39">
        <v>21.034766636655764</v>
      </c>
      <c r="AB38" s="39">
        <v>41.503729331769577</v>
      </c>
      <c r="AC38" s="39">
        <v>0</v>
      </c>
      <c r="AD38" s="39">
        <v>0</v>
      </c>
      <c r="AE38" s="39">
        <v>1.1086243072218001</v>
      </c>
      <c r="AF38" s="39">
        <v>40.395105024547775</v>
      </c>
      <c r="AG38" s="39">
        <v>0</v>
      </c>
      <c r="AH38" s="39">
        <v>0</v>
      </c>
      <c r="AI38" s="39">
        <v>0</v>
      </c>
      <c r="AJ38" s="39">
        <v>0</v>
      </c>
      <c r="AK38" s="39">
        <v>0</v>
      </c>
      <c r="AL38" s="39">
        <v>0</v>
      </c>
      <c r="AM38" s="39">
        <v>0</v>
      </c>
      <c r="AN38" s="39">
        <v>56.661712292356889</v>
      </c>
      <c r="AO38" s="39">
        <v>55.623637525327545</v>
      </c>
      <c r="AP38" s="39">
        <v>0</v>
      </c>
      <c r="AQ38" s="39">
        <v>414.45558575748947</v>
      </c>
    </row>
    <row r="39" spans="2:43" x14ac:dyDescent="0.25">
      <c r="B39" s="32" t="s">
        <v>106</v>
      </c>
      <c r="C39" s="39">
        <v>0.14506788200000253</v>
      </c>
      <c r="D39" s="39">
        <v>0.14506788200000253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10.671975656994704</v>
      </c>
      <c r="M39" s="39">
        <v>0</v>
      </c>
      <c r="N39" s="39">
        <v>0</v>
      </c>
      <c r="O39" s="39">
        <v>0</v>
      </c>
      <c r="P39" s="39">
        <v>0</v>
      </c>
      <c r="Q39" s="39">
        <v>0.74834915950445036</v>
      </c>
      <c r="R39" s="39">
        <v>0</v>
      </c>
      <c r="S39" s="39">
        <v>3.2590363652700001</v>
      </c>
      <c r="T39" s="39">
        <v>3.4918979711122851</v>
      </c>
      <c r="U39" s="39">
        <v>3.1726921611079675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417.20953064814074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  <c r="AG39" s="39">
        <v>0</v>
      </c>
      <c r="AH39" s="39">
        <v>0</v>
      </c>
      <c r="AI39" s="39">
        <v>0</v>
      </c>
      <c r="AJ39" s="39">
        <v>0</v>
      </c>
      <c r="AK39" s="39">
        <v>0</v>
      </c>
      <c r="AL39" s="39">
        <v>0</v>
      </c>
      <c r="AM39" s="39">
        <v>0</v>
      </c>
      <c r="AN39" s="39">
        <v>0</v>
      </c>
      <c r="AO39" s="39">
        <v>50.803467421885514</v>
      </c>
      <c r="AP39" s="39">
        <v>0</v>
      </c>
      <c r="AQ39" s="39">
        <v>478.83004160902095</v>
      </c>
    </row>
    <row r="40" spans="2:43" x14ac:dyDescent="0.25">
      <c r="B40" s="32" t="s">
        <v>107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4.364153179382475</v>
      </c>
      <c r="M40" s="39">
        <v>0</v>
      </c>
      <c r="N40" s="39">
        <v>0</v>
      </c>
      <c r="O40" s="39">
        <v>0</v>
      </c>
      <c r="P40" s="39">
        <v>0</v>
      </c>
      <c r="Q40" s="39">
        <v>0.20949607390027095</v>
      </c>
      <c r="R40" s="39">
        <v>0</v>
      </c>
      <c r="S40" s="39">
        <v>0</v>
      </c>
      <c r="T40" s="39">
        <v>2.1231308995553637</v>
      </c>
      <c r="U40" s="39">
        <v>2.0315262059268404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8.1400222051285844</v>
      </c>
      <c r="AB40" s="39">
        <v>0</v>
      </c>
      <c r="AC40" s="39">
        <v>0</v>
      </c>
      <c r="AD40" s="39">
        <v>0</v>
      </c>
      <c r="AE40" s="39">
        <v>0</v>
      </c>
      <c r="AF40" s="39">
        <v>0</v>
      </c>
      <c r="AG40" s="39">
        <v>0</v>
      </c>
      <c r="AH40" s="39">
        <v>0</v>
      </c>
      <c r="AI40" s="39">
        <v>0</v>
      </c>
      <c r="AJ40" s="39">
        <v>0</v>
      </c>
      <c r="AK40" s="39">
        <v>0</v>
      </c>
      <c r="AL40" s="39">
        <v>0</v>
      </c>
      <c r="AM40" s="39">
        <v>0</v>
      </c>
      <c r="AN40" s="39">
        <v>0</v>
      </c>
      <c r="AO40" s="39">
        <v>18.961504611588314</v>
      </c>
      <c r="AP40" s="39">
        <v>0</v>
      </c>
      <c r="AQ40" s="39">
        <v>31.465679996099375</v>
      </c>
    </row>
    <row r="41" spans="2:43" x14ac:dyDescent="0.25">
      <c r="B41" s="32" t="s">
        <v>108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3.5288775317195089</v>
      </c>
      <c r="M41" s="39">
        <v>0</v>
      </c>
      <c r="N41" s="39">
        <v>0</v>
      </c>
      <c r="O41" s="39">
        <v>0</v>
      </c>
      <c r="P41" s="39">
        <v>0</v>
      </c>
      <c r="Q41" s="39">
        <v>0.44713341145878716</v>
      </c>
      <c r="R41" s="39">
        <v>0</v>
      </c>
      <c r="S41" s="39">
        <v>0</v>
      </c>
      <c r="T41" s="39">
        <v>2.1373641793289191</v>
      </c>
      <c r="U41" s="39">
        <v>0.94437994093180289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18.773145045809141</v>
      </c>
      <c r="AB41" s="39">
        <v>0</v>
      </c>
      <c r="AC41" s="39">
        <v>0</v>
      </c>
      <c r="AD41" s="39">
        <v>0</v>
      </c>
      <c r="AE41" s="39">
        <v>0</v>
      </c>
      <c r="AF41" s="39">
        <v>0</v>
      </c>
      <c r="AG41" s="39">
        <v>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82.43440490842751</v>
      </c>
      <c r="AP41" s="39">
        <v>0</v>
      </c>
      <c r="AQ41" s="39">
        <v>104.73642748595616</v>
      </c>
    </row>
    <row r="42" spans="2:43" x14ac:dyDescent="0.25">
      <c r="B42" s="32" t="s">
        <v>109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1.4122344991558</v>
      </c>
      <c r="M42" s="39">
        <v>0</v>
      </c>
      <c r="N42" s="39">
        <v>0</v>
      </c>
      <c r="O42" s="39">
        <v>0</v>
      </c>
      <c r="P42" s="39">
        <v>0</v>
      </c>
      <c r="Q42" s="39">
        <v>5.2113451218972866E-2</v>
      </c>
      <c r="R42" s="39">
        <v>0</v>
      </c>
      <c r="S42" s="39">
        <v>0</v>
      </c>
      <c r="T42" s="39">
        <v>0.94532699829364519</v>
      </c>
      <c r="U42" s="39">
        <v>0.41479404964318206</v>
      </c>
      <c r="V42" s="39">
        <v>0</v>
      </c>
      <c r="W42" s="39">
        <v>0</v>
      </c>
      <c r="X42" s="39">
        <v>0</v>
      </c>
      <c r="Y42" s="39">
        <v>0</v>
      </c>
      <c r="Z42" s="39">
        <v>0</v>
      </c>
      <c r="AA42" s="39">
        <v>0.27621869200133647</v>
      </c>
      <c r="AB42" s="39">
        <v>0</v>
      </c>
      <c r="AC42" s="39">
        <v>0</v>
      </c>
      <c r="AD42" s="39">
        <v>0</v>
      </c>
      <c r="AE42" s="39">
        <v>0</v>
      </c>
      <c r="AF42" s="39">
        <v>0</v>
      </c>
      <c r="AG42" s="39">
        <v>0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2.3309505553128043</v>
      </c>
      <c r="AP42" s="39">
        <v>0</v>
      </c>
      <c r="AQ42" s="39">
        <v>4.0194037464699406</v>
      </c>
    </row>
    <row r="43" spans="2:43" x14ac:dyDescent="0.25">
      <c r="B43" s="32" t="s">
        <v>110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12.337380211532542</v>
      </c>
      <c r="M43" s="39">
        <v>0</v>
      </c>
      <c r="N43" s="39">
        <v>0</v>
      </c>
      <c r="O43" s="39">
        <v>0</v>
      </c>
      <c r="P43" s="39">
        <v>0</v>
      </c>
      <c r="Q43" s="39">
        <v>0.75981411877262439</v>
      </c>
      <c r="R43" s="39">
        <v>0</v>
      </c>
      <c r="S43" s="39">
        <v>3.5064015839999998</v>
      </c>
      <c r="T43" s="39">
        <v>5.0528143196122066</v>
      </c>
      <c r="U43" s="39">
        <v>3.0183501891477129</v>
      </c>
      <c r="V43" s="39">
        <v>0</v>
      </c>
      <c r="W43" s="39">
        <v>0</v>
      </c>
      <c r="X43" s="39">
        <v>0</v>
      </c>
      <c r="Y43" s="39">
        <v>0</v>
      </c>
      <c r="Z43" s="39">
        <v>0</v>
      </c>
      <c r="AA43" s="39">
        <v>30.639525990213976</v>
      </c>
      <c r="AB43" s="39">
        <v>0</v>
      </c>
      <c r="AC43" s="39">
        <v>0</v>
      </c>
      <c r="AD43" s="39">
        <v>0</v>
      </c>
      <c r="AE43" s="39">
        <v>0</v>
      </c>
      <c r="AF43" s="39">
        <v>0</v>
      </c>
      <c r="AG43" s="39">
        <v>0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60.860582643186106</v>
      </c>
      <c r="AP43" s="39">
        <v>0</v>
      </c>
      <c r="AQ43" s="39">
        <v>103.83748884493262</v>
      </c>
    </row>
    <row r="44" spans="2:43" x14ac:dyDescent="0.25">
      <c r="B44" s="32" t="s">
        <v>143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56.406620071458157</v>
      </c>
      <c r="M44" s="39">
        <v>0</v>
      </c>
      <c r="N44" s="39">
        <v>0</v>
      </c>
      <c r="O44" s="39">
        <v>0</v>
      </c>
      <c r="P44" s="39">
        <v>0</v>
      </c>
      <c r="Q44" s="39">
        <v>0.78297467608184257</v>
      </c>
      <c r="R44" s="39">
        <v>0</v>
      </c>
      <c r="S44" s="39">
        <v>0</v>
      </c>
      <c r="T44" s="39">
        <v>0.51305418882585374</v>
      </c>
      <c r="U44" s="39">
        <v>55.11059120655046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21.060783312766997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  <c r="AG44" s="39">
        <v>0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26.674428646612967</v>
      </c>
      <c r="AP44" s="39">
        <v>0</v>
      </c>
      <c r="AQ44" s="39">
        <v>104.14183203083812</v>
      </c>
    </row>
    <row r="45" spans="2:43" s="33" customFormat="1" x14ac:dyDescent="0.25">
      <c r="B45" s="36" t="s">
        <v>111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5015.4482399609806</v>
      </c>
      <c r="M45" s="42">
        <v>0</v>
      </c>
      <c r="N45" s="42">
        <v>0</v>
      </c>
      <c r="O45" s="42">
        <v>0</v>
      </c>
      <c r="P45" s="42">
        <v>773.96735156819454</v>
      </c>
      <c r="Q45" s="42">
        <v>0</v>
      </c>
      <c r="R45" s="42">
        <v>1115.6537766794397</v>
      </c>
      <c r="S45" s="42">
        <v>0</v>
      </c>
      <c r="T45" s="42">
        <v>1.6291650130548303</v>
      </c>
      <c r="U45" s="42">
        <v>3124.1979467002907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17.419296662833837</v>
      </c>
      <c r="AB45" s="42">
        <v>188.08547944814396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161.89653003302399</v>
      </c>
      <c r="AJ45" s="42">
        <v>26.188949415119993</v>
      </c>
      <c r="AK45" s="42">
        <v>0</v>
      </c>
      <c r="AL45" s="42">
        <v>0</v>
      </c>
      <c r="AM45" s="42">
        <v>0</v>
      </c>
      <c r="AN45" s="42">
        <v>0</v>
      </c>
      <c r="AO45" s="42">
        <v>6.7632020119395344</v>
      </c>
      <c r="AP45" s="42">
        <v>0</v>
      </c>
      <c r="AQ45" s="42">
        <v>5227.7162180838977</v>
      </c>
    </row>
    <row r="46" spans="2:43" x14ac:dyDescent="0.25">
      <c r="B46" s="32" t="s">
        <v>112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746.19030606813203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746.19030606813203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39">
        <v>0.40482290195599996</v>
      </c>
      <c r="AB46" s="39">
        <v>40.335548786782844</v>
      </c>
      <c r="AC46" s="39">
        <v>0</v>
      </c>
      <c r="AD46" s="39">
        <v>0</v>
      </c>
      <c r="AE46" s="39">
        <v>0</v>
      </c>
      <c r="AF46" s="39">
        <v>0</v>
      </c>
      <c r="AG46" s="39">
        <v>0</v>
      </c>
      <c r="AH46" s="39">
        <v>0</v>
      </c>
      <c r="AI46" s="39">
        <v>40.335548786782844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786.93067775687086</v>
      </c>
    </row>
    <row r="47" spans="2:43" x14ac:dyDescent="0.25">
      <c r="B47" s="32" t="s">
        <v>113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257.13107946795884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257.13107946795884</v>
      </c>
      <c r="V47" s="39">
        <v>0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39">
        <v>13.899300374361877</v>
      </c>
      <c r="AC47" s="39">
        <v>0</v>
      </c>
      <c r="AD47" s="39">
        <v>0</v>
      </c>
      <c r="AE47" s="39">
        <v>0</v>
      </c>
      <c r="AF47" s="39">
        <v>0</v>
      </c>
      <c r="AG47" s="39">
        <v>0</v>
      </c>
      <c r="AH47" s="39">
        <v>0</v>
      </c>
      <c r="AI47" s="39">
        <v>13.899300374361877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271.03037984232071</v>
      </c>
    </row>
    <row r="48" spans="2:43" x14ac:dyDescent="0.25">
      <c r="B48" s="32" t="s">
        <v>114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1978.0272383391764</v>
      </c>
      <c r="M48" s="39">
        <v>0</v>
      </c>
      <c r="N48" s="39">
        <v>0</v>
      </c>
      <c r="O48" s="39">
        <v>0</v>
      </c>
      <c r="P48" s="39">
        <v>621.76336065702787</v>
      </c>
      <c r="Q48" s="39">
        <v>0</v>
      </c>
      <c r="R48" s="39">
        <v>0</v>
      </c>
      <c r="S48" s="39">
        <v>0</v>
      </c>
      <c r="T48" s="39">
        <v>1.6291650130548303</v>
      </c>
      <c r="U48" s="39">
        <v>1354.6347126690937</v>
      </c>
      <c r="V48" s="39">
        <v>0</v>
      </c>
      <c r="W48" s="39">
        <v>0</v>
      </c>
      <c r="X48" s="39">
        <v>0</v>
      </c>
      <c r="Y48" s="39">
        <v>0</v>
      </c>
      <c r="Z48" s="39">
        <v>0</v>
      </c>
      <c r="AA48" s="39">
        <v>0</v>
      </c>
      <c r="AB48" s="39">
        <v>94.28435109236456</v>
      </c>
      <c r="AC48" s="39">
        <v>0</v>
      </c>
      <c r="AD48" s="39">
        <v>0</v>
      </c>
      <c r="AE48" s="39">
        <v>0</v>
      </c>
      <c r="AF48" s="39">
        <v>0</v>
      </c>
      <c r="AG48" s="39">
        <v>0</v>
      </c>
      <c r="AH48" s="39">
        <v>0</v>
      </c>
      <c r="AI48" s="39">
        <v>73.225200189272911</v>
      </c>
      <c r="AJ48" s="39">
        <v>21.059150903091648</v>
      </c>
      <c r="AK48" s="39">
        <v>0</v>
      </c>
      <c r="AL48" s="39">
        <v>0</v>
      </c>
      <c r="AM48" s="39">
        <v>0</v>
      </c>
      <c r="AN48" s="39">
        <v>0</v>
      </c>
      <c r="AO48" s="39">
        <v>2.331271905939535</v>
      </c>
      <c r="AP48" s="39">
        <v>0</v>
      </c>
      <c r="AQ48" s="39">
        <v>2074.6428613374806</v>
      </c>
    </row>
    <row r="49" spans="2:43" x14ac:dyDescent="0.25">
      <c r="B49" s="32" t="s">
        <v>115</v>
      </c>
      <c r="C49" s="39">
        <v>0</v>
      </c>
      <c r="D49" s="39">
        <v>0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130.28414956817164</v>
      </c>
      <c r="M49" s="39">
        <v>0</v>
      </c>
      <c r="N49" s="39">
        <v>0</v>
      </c>
      <c r="O49" s="39">
        <v>0</v>
      </c>
      <c r="P49" s="39">
        <v>4.1163279810499223</v>
      </c>
      <c r="Q49" s="39">
        <v>0</v>
      </c>
      <c r="R49" s="39">
        <v>0</v>
      </c>
      <c r="S49" s="39">
        <v>0</v>
      </c>
      <c r="T49" s="39">
        <v>0</v>
      </c>
      <c r="U49" s="39">
        <v>126.16782158712172</v>
      </c>
      <c r="V49" s="39">
        <v>0</v>
      </c>
      <c r="W49" s="39">
        <v>0</v>
      </c>
      <c r="X49" s="39">
        <v>0</v>
      </c>
      <c r="Y49" s="39">
        <v>0</v>
      </c>
      <c r="Z49" s="39">
        <v>0</v>
      </c>
      <c r="AA49" s="39">
        <v>0</v>
      </c>
      <c r="AB49" s="39">
        <v>6.9594609879778737</v>
      </c>
      <c r="AC49" s="39">
        <v>0</v>
      </c>
      <c r="AD49" s="39">
        <v>0</v>
      </c>
      <c r="AE49" s="39">
        <v>0</v>
      </c>
      <c r="AF49" s="39">
        <v>0</v>
      </c>
      <c r="AG49" s="39">
        <v>0</v>
      </c>
      <c r="AH49" s="39">
        <v>0</v>
      </c>
      <c r="AI49" s="39">
        <v>6.8200407879391545</v>
      </c>
      <c r="AJ49" s="39">
        <v>0.1394202000387188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137.24361055614952</v>
      </c>
    </row>
    <row r="50" spans="2:43" x14ac:dyDescent="0.25">
      <c r="B50" s="32" t="s">
        <v>116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39.810128252916314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39.810128252916314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  <c r="AG50" s="39">
        <v>0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4.4319301059999994</v>
      </c>
      <c r="AP50" s="39">
        <v>0</v>
      </c>
      <c r="AQ50" s="39">
        <v>44.24205835891631</v>
      </c>
    </row>
    <row r="51" spans="2:43" x14ac:dyDescent="0.25">
      <c r="B51" s="32" t="s">
        <v>117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5.9928633675724274</v>
      </c>
      <c r="M51" s="39">
        <v>0</v>
      </c>
      <c r="N51" s="39">
        <v>0</v>
      </c>
      <c r="O51" s="39">
        <v>0</v>
      </c>
      <c r="P51" s="39">
        <v>0.74865555555555552</v>
      </c>
      <c r="Q51" s="39">
        <v>0</v>
      </c>
      <c r="R51" s="39">
        <v>5.2442078120168718</v>
      </c>
      <c r="S51" s="39">
        <v>0</v>
      </c>
      <c r="T51" s="39">
        <v>0</v>
      </c>
      <c r="U51" s="39">
        <v>0</v>
      </c>
      <c r="V51" s="39">
        <v>0</v>
      </c>
      <c r="W51" s="39">
        <v>0</v>
      </c>
      <c r="X51" s="39">
        <v>0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0</v>
      </c>
      <c r="AG51" s="39">
        <v>0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5.9928633675724274</v>
      </c>
    </row>
    <row r="52" spans="2:43" x14ac:dyDescent="0.25">
      <c r="B52" s="32" t="s">
        <v>118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1110.4095688674229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1110.4095688674229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0</v>
      </c>
      <c r="AG52" s="39">
        <v>0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1110.4095688674229</v>
      </c>
    </row>
    <row r="53" spans="2:43" x14ac:dyDescent="0.25">
      <c r="B53" s="32" t="s">
        <v>119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232.2327018195154</v>
      </c>
      <c r="M53" s="39">
        <v>0</v>
      </c>
      <c r="N53" s="39">
        <v>0</v>
      </c>
      <c r="O53" s="39">
        <v>0</v>
      </c>
      <c r="P53" s="39">
        <v>2.9709189177470781</v>
      </c>
      <c r="Q53" s="39">
        <v>0</v>
      </c>
      <c r="R53" s="39">
        <v>0</v>
      </c>
      <c r="S53" s="39">
        <v>0</v>
      </c>
      <c r="T53" s="39">
        <v>0</v>
      </c>
      <c r="U53" s="39">
        <v>229.26178290176833</v>
      </c>
      <c r="V53" s="39">
        <v>0</v>
      </c>
      <c r="W53" s="39">
        <v>0</v>
      </c>
      <c r="X53" s="39">
        <v>0</v>
      </c>
      <c r="Y53" s="39">
        <v>0</v>
      </c>
      <c r="Z53" s="39">
        <v>0</v>
      </c>
      <c r="AA53" s="39">
        <v>0</v>
      </c>
      <c r="AB53" s="39">
        <v>12.493442038711274</v>
      </c>
      <c r="AC53" s="39">
        <v>0</v>
      </c>
      <c r="AD53" s="39">
        <v>0</v>
      </c>
      <c r="AE53" s="39">
        <v>0</v>
      </c>
      <c r="AF53" s="39">
        <v>0</v>
      </c>
      <c r="AG53" s="39">
        <v>0</v>
      </c>
      <c r="AH53" s="39">
        <v>0</v>
      </c>
      <c r="AI53" s="39">
        <v>12.392816891318265</v>
      </c>
      <c r="AJ53" s="39">
        <v>0.10062514739300804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244.72614385822666</v>
      </c>
    </row>
    <row r="54" spans="2:43" x14ac:dyDescent="0.25">
      <c r="B54" s="32" t="s">
        <v>120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89.371637180087745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89.371637180087745</v>
      </c>
      <c r="V54" s="39">
        <v>0</v>
      </c>
      <c r="W54" s="39">
        <v>0</v>
      </c>
      <c r="X54" s="39">
        <v>0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0</v>
      </c>
      <c r="AG54" s="39">
        <v>0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89.371637180087745</v>
      </c>
    </row>
    <row r="55" spans="2:43" x14ac:dyDescent="0.25">
      <c r="B55" s="32" t="s">
        <v>121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425.99856703002627</v>
      </c>
      <c r="M55" s="39">
        <v>0</v>
      </c>
      <c r="N55" s="39">
        <v>0</v>
      </c>
      <c r="O55" s="39">
        <v>0</v>
      </c>
      <c r="P55" s="39">
        <v>144.36808845681409</v>
      </c>
      <c r="Q55" s="39">
        <v>0</v>
      </c>
      <c r="R55" s="39">
        <v>0</v>
      </c>
      <c r="S55" s="39">
        <v>0</v>
      </c>
      <c r="T55" s="39">
        <v>0</v>
      </c>
      <c r="U55" s="39">
        <v>281.63047857321214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17.014473760877838</v>
      </c>
      <c r="AB55" s="39">
        <v>20.113376167945553</v>
      </c>
      <c r="AC55" s="39">
        <v>0</v>
      </c>
      <c r="AD55" s="39">
        <v>0</v>
      </c>
      <c r="AE55" s="39">
        <v>0</v>
      </c>
      <c r="AF55" s="39">
        <v>0</v>
      </c>
      <c r="AG55" s="39">
        <v>0</v>
      </c>
      <c r="AH55" s="39">
        <v>0</v>
      </c>
      <c r="AI55" s="39">
        <v>15.223623003348935</v>
      </c>
      <c r="AJ55" s="39">
        <v>4.8897531645966188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463.12641695884963</v>
      </c>
    </row>
    <row r="56" spans="2:43" s="33" customFormat="1" x14ac:dyDescent="0.25">
      <c r="B56" s="34" t="s">
        <v>122</v>
      </c>
      <c r="C56" s="40">
        <v>175.19788788571586</v>
      </c>
      <c r="D56" s="40">
        <v>59.479959049012372</v>
      </c>
      <c r="E56" s="40">
        <v>110.328690579282</v>
      </c>
      <c r="F56" s="40">
        <v>0</v>
      </c>
      <c r="G56" s="40">
        <v>5.3892382574214936</v>
      </c>
      <c r="H56" s="40">
        <v>183.49320499999999</v>
      </c>
      <c r="I56" s="40">
        <v>0</v>
      </c>
      <c r="J56" s="40">
        <v>127.70399999999999</v>
      </c>
      <c r="K56" s="40">
        <v>55.789205000000003</v>
      </c>
      <c r="L56" s="40">
        <v>1163.8264538078647</v>
      </c>
      <c r="M56" s="40">
        <v>0</v>
      </c>
      <c r="N56" s="40">
        <v>0</v>
      </c>
      <c r="O56" s="40">
        <v>0</v>
      </c>
      <c r="P56" s="40">
        <v>0</v>
      </c>
      <c r="Q56" s="40">
        <v>827.19084599258292</v>
      </c>
      <c r="R56" s="40">
        <v>0</v>
      </c>
      <c r="S56" s="40">
        <v>0</v>
      </c>
      <c r="T56" s="40">
        <v>50.020612917840218</v>
      </c>
      <c r="U56" s="40">
        <v>284.57118282950091</v>
      </c>
      <c r="V56" s="40">
        <v>2.0438120679405563</v>
      </c>
      <c r="W56" s="40">
        <v>0</v>
      </c>
      <c r="X56" s="40">
        <v>0</v>
      </c>
      <c r="Y56" s="40">
        <v>0</v>
      </c>
      <c r="Z56" s="40">
        <v>0</v>
      </c>
      <c r="AA56" s="40">
        <v>591.35700114828694</v>
      </c>
      <c r="AB56" s="40">
        <v>72.569305097689167</v>
      </c>
      <c r="AC56" s="40">
        <v>0</v>
      </c>
      <c r="AD56" s="40">
        <v>0</v>
      </c>
      <c r="AE56" s="40">
        <v>25.079784293637037</v>
      </c>
      <c r="AF56" s="40">
        <v>0</v>
      </c>
      <c r="AG56" s="40">
        <v>0</v>
      </c>
      <c r="AH56" s="40">
        <v>0</v>
      </c>
      <c r="AI56" s="40">
        <v>0</v>
      </c>
      <c r="AJ56" s="40">
        <v>0</v>
      </c>
      <c r="AK56" s="40">
        <v>0</v>
      </c>
      <c r="AL56" s="40">
        <v>13.524083223013008</v>
      </c>
      <c r="AM56" s="40">
        <v>33.965437581039126</v>
      </c>
      <c r="AN56" s="40">
        <v>0</v>
      </c>
      <c r="AO56" s="40">
        <v>699.43373673658175</v>
      </c>
      <c r="AP56" s="40">
        <v>0</v>
      </c>
      <c r="AQ56" s="40">
        <v>2885.877589676139</v>
      </c>
    </row>
    <row r="57" spans="2:43" s="33" customFormat="1" x14ac:dyDescent="0.25">
      <c r="B57" s="36" t="s">
        <v>123</v>
      </c>
      <c r="C57" s="42">
        <v>0.53991879699248124</v>
      </c>
      <c r="D57" s="42">
        <v>0.53991879699248124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264.97391472523577</v>
      </c>
      <c r="M57" s="42">
        <v>0</v>
      </c>
      <c r="N57" s="42">
        <v>0</v>
      </c>
      <c r="O57" s="42">
        <v>0</v>
      </c>
      <c r="P57" s="42">
        <v>0</v>
      </c>
      <c r="Q57" s="42">
        <v>73.762565177515796</v>
      </c>
      <c r="R57" s="42">
        <v>0</v>
      </c>
      <c r="S57" s="42">
        <v>0.2093031229578676</v>
      </c>
      <c r="T57" s="42">
        <v>71.366850891255126</v>
      </c>
      <c r="U57" s="42">
        <v>119.63476519999348</v>
      </c>
      <c r="V57" s="42">
        <v>4.3033351350530596E-4</v>
      </c>
      <c r="W57" s="42">
        <v>0</v>
      </c>
      <c r="X57" s="42">
        <v>0</v>
      </c>
      <c r="Y57" s="42">
        <v>0</v>
      </c>
      <c r="Z57" s="42">
        <v>0</v>
      </c>
      <c r="AA57" s="42">
        <v>405.98376958095957</v>
      </c>
      <c r="AB57" s="42">
        <v>38.795914914011171</v>
      </c>
      <c r="AC57" s="42">
        <v>0</v>
      </c>
      <c r="AD57" s="42">
        <v>0</v>
      </c>
      <c r="AE57" s="42">
        <v>14.007063273767999</v>
      </c>
      <c r="AF57" s="42">
        <v>0</v>
      </c>
      <c r="AG57" s="42">
        <v>0</v>
      </c>
      <c r="AH57" s="42">
        <v>8.2846066864105925</v>
      </c>
      <c r="AI57" s="42">
        <v>0</v>
      </c>
      <c r="AJ57" s="42">
        <v>0</v>
      </c>
      <c r="AK57" s="42">
        <v>0</v>
      </c>
      <c r="AL57" s="42">
        <v>0.16649466165720572</v>
      </c>
      <c r="AM57" s="42">
        <v>16.337750292175372</v>
      </c>
      <c r="AN57" s="42">
        <v>0</v>
      </c>
      <c r="AO57" s="42">
        <v>1049.8430722325502</v>
      </c>
      <c r="AP57" s="42">
        <v>0</v>
      </c>
      <c r="AQ57" s="42">
        <v>1760.1365902497491</v>
      </c>
    </row>
    <row r="58" spans="2:43" s="33" customFormat="1" x14ac:dyDescent="0.25">
      <c r="B58" s="35" t="s">
        <v>124</v>
      </c>
      <c r="C58" s="41">
        <v>0.53991879699248124</v>
      </c>
      <c r="D58" s="41">
        <v>0.53991879699248124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124.73371811171941</v>
      </c>
      <c r="M58" s="41">
        <v>0</v>
      </c>
      <c r="N58" s="41">
        <v>0</v>
      </c>
      <c r="O58" s="41">
        <v>0</v>
      </c>
      <c r="P58" s="41">
        <v>0</v>
      </c>
      <c r="Q58" s="41">
        <v>25.845127994811673</v>
      </c>
      <c r="R58" s="41">
        <v>0</v>
      </c>
      <c r="S58" s="41">
        <v>0</v>
      </c>
      <c r="T58" s="41">
        <v>54.906062833138172</v>
      </c>
      <c r="U58" s="41">
        <v>43.982096950256064</v>
      </c>
      <c r="V58" s="41">
        <v>4.3033351350530596E-4</v>
      </c>
      <c r="W58" s="41">
        <v>0</v>
      </c>
      <c r="X58" s="41">
        <v>0</v>
      </c>
      <c r="Y58" s="41">
        <v>0</v>
      </c>
      <c r="Z58" s="41">
        <v>0</v>
      </c>
      <c r="AA58" s="41">
        <v>209.90221509565404</v>
      </c>
      <c r="AB58" s="41">
        <v>23.439051921590661</v>
      </c>
      <c r="AC58" s="41">
        <v>0</v>
      </c>
      <c r="AD58" s="41">
        <v>0</v>
      </c>
      <c r="AE58" s="41">
        <v>4.0880392133580816</v>
      </c>
      <c r="AF58" s="41">
        <v>0</v>
      </c>
      <c r="AG58" s="41">
        <v>0</v>
      </c>
      <c r="AH58" s="41">
        <v>2.8467677544000001</v>
      </c>
      <c r="AI58" s="41">
        <v>0</v>
      </c>
      <c r="AJ58" s="41">
        <v>0</v>
      </c>
      <c r="AK58" s="41">
        <v>0</v>
      </c>
      <c r="AL58" s="41">
        <v>0.16649466165720572</v>
      </c>
      <c r="AM58" s="41">
        <v>16.337750292175372</v>
      </c>
      <c r="AN58" s="41">
        <v>0</v>
      </c>
      <c r="AO58" s="41">
        <v>704.96262707503888</v>
      </c>
      <c r="AP58" s="41">
        <v>0</v>
      </c>
      <c r="AQ58" s="41">
        <v>1063.5775310009954</v>
      </c>
    </row>
    <row r="59" spans="2:43" x14ac:dyDescent="0.25">
      <c r="B59" s="32" t="s">
        <v>144</v>
      </c>
      <c r="C59" s="39">
        <v>9.9984962406015031E-3</v>
      </c>
      <c r="D59" s="39">
        <v>9.9984962406015031E-3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32.702021373912302</v>
      </c>
      <c r="M59" s="39">
        <v>0</v>
      </c>
      <c r="N59" s="39">
        <v>0</v>
      </c>
      <c r="O59" s="39">
        <v>0</v>
      </c>
      <c r="P59" s="39">
        <v>0</v>
      </c>
      <c r="Q59" s="39">
        <v>8.0363678922209427</v>
      </c>
      <c r="R59" s="39">
        <v>0</v>
      </c>
      <c r="S59" s="39">
        <v>0</v>
      </c>
      <c r="T59" s="39">
        <v>15.46208626067247</v>
      </c>
      <c r="U59" s="39">
        <v>9.2035672210188899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58.732134087983702</v>
      </c>
      <c r="AB59" s="39">
        <v>0.97647256277681327</v>
      </c>
      <c r="AC59" s="39">
        <v>0</v>
      </c>
      <c r="AD59" s="39">
        <v>0</v>
      </c>
      <c r="AE59" s="39">
        <v>0.97647256277681327</v>
      </c>
      <c r="AF59" s="39">
        <v>0</v>
      </c>
      <c r="AG59" s="39">
        <v>0</v>
      </c>
      <c r="AH59" s="39">
        <v>0</v>
      </c>
      <c r="AI59" s="39">
        <v>0</v>
      </c>
      <c r="AJ59" s="39">
        <v>0</v>
      </c>
      <c r="AK59" s="39">
        <v>0</v>
      </c>
      <c r="AL59" s="39">
        <v>0</v>
      </c>
      <c r="AM59" s="39">
        <v>0</v>
      </c>
      <c r="AN59" s="39">
        <v>0</v>
      </c>
      <c r="AO59" s="39">
        <v>234.22667882991774</v>
      </c>
      <c r="AP59" s="39">
        <v>0</v>
      </c>
      <c r="AQ59" s="39">
        <v>326.64730535083118</v>
      </c>
    </row>
    <row r="60" spans="2:43" x14ac:dyDescent="0.25">
      <c r="B60" s="32" t="s">
        <v>145</v>
      </c>
      <c r="C60" s="39">
        <v>1.0998345864661654E-2</v>
      </c>
      <c r="D60" s="39">
        <v>1.0998345864661654E-2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24.285163756547337</v>
      </c>
      <c r="M60" s="39">
        <v>0</v>
      </c>
      <c r="N60" s="39">
        <v>0</v>
      </c>
      <c r="O60" s="39">
        <v>0</v>
      </c>
      <c r="P60" s="39">
        <v>0</v>
      </c>
      <c r="Q60" s="39">
        <v>5.3600410406553074</v>
      </c>
      <c r="R60" s="39">
        <v>0</v>
      </c>
      <c r="S60" s="39">
        <v>0</v>
      </c>
      <c r="T60" s="39">
        <v>5.5213264454917415</v>
      </c>
      <c r="U60" s="39">
        <v>13.403796270400289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17.432900828985755</v>
      </c>
      <c r="AB60" s="39">
        <v>5.1808232857824016E-2</v>
      </c>
      <c r="AC60" s="39">
        <v>0</v>
      </c>
      <c r="AD60" s="39">
        <v>0</v>
      </c>
      <c r="AE60" s="39">
        <v>5.1808232857824016E-2</v>
      </c>
      <c r="AF60" s="39">
        <v>0</v>
      </c>
      <c r="AG60" s="39">
        <v>0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39">
        <v>71.927981601964774</v>
      </c>
      <c r="AP60" s="39">
        <v>0</v>
      </c>
      <c r="AQ60" s="39">
        <v>113.70885276622035</v>
      </c>
    </row>
    <row r="61" spans="2:43" x14ac:dyDescent="0.25">
      <c r="B61" s="32" t="s">
        <v>146</v>
      </c>
      <c r="C61" s="39">
        <v>0.48392721804511274</v>
      </c>
      <c r="D61" s="39">
        <v>0.48392721804511274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31.799886922866026</v>
      </c>
      <c r="M61" s="39">
        <v>0</v>
      </c>
      <c r="N61" s="39">
        <v>0</v>
      </c>
      <c r="O61" s="39">
        <v>0</v>
      </c>
      <c r="P61" s="39">
        <v>0</v>
      </c>
      <c r="Q61" s="39">
        <v>4.9843421608613943</v>
      </c>
      <c r="R61" s="39">
        <v>0</v>
      </c>
      <c r="S61" s="39">
        <v>0</v>
      </c>
      <c r="T61" s="39">
        <v>19.656159367280157</v>
      </c>
      <c r="U61" s="39">
        <v>7.1593853947244739</v>
      </c>
      <c r="V61" s="39">
        <v>0</v>
      </c>
      <c r="W61" s="39">
        <v>0</v>
      </c>
      <c r="X61" s="39">
        <v>0</v>
      </c>
      <c r="Y61" s="39">
        <v>0</v>
      </c>
      <c r="Z61" s="39">
        <v>0</v>
      </c>
      <c r="AA61" s="39">
        <v>37.921714088493339</v>
      </c>
      <c r="AB61" s="39">
        <v>1.6297068031580728</v>
      </c>
      <c r="AC61" s="39">
        <v>0</v>
      </c>
      <c r="AD61" s="39">
        <v>0</v>
      </c>
      <c r="AE61" s="39">
        <v>1.6297068031580728</v>
      </c>
      <c r="AF61" s="39">
        <v>0</v>
      </c>
      <c r="AG61" s="39">
        <v>0</v>
      </c>
      <c r="AH61" s="39">
        <v>0</v>
      </c>
      <c r="AI61" s="39">
        <v>0</v>
      </c>
      <c r="AJ61" s="39">
        <v>0</v>
      </c>
      <c r="AK61" s="39">
        <v>0</v>
      </c>
      <c r="AL61" s="39">
        <v>0</v>
      </c>
      <c r="AM61" s="39">
        <v>0</v>
      </c>
      <c r="AN61" s="39">
        <v>0</v>
      </c>
      <c r="AO61" s="39">
        <v>90.521950441346107</v>
      </c>
      <c r="AP61" s="39">
        <v>0</v>
      </c>
      <c r="AQ61" s="39">
        <v>162.35718547390866</v>
      </c>
    </row>
    <row r="62" spans="2:43" x14ac:dyDescent="0.25">
      <c r="B62" s="32" t="s">
        <v>147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5.4807090636471258</v>
      </c>
      <c r="M62" s="39">
        <v>0</v>
      </c>
      <c r="N62" s="39">
        <v>0</v>
      </c>
      <c r="O62" s="39">
        <v>0</v>
      </c>
      <c r="P62" s="39">
        <v>0</v>
      </c>
      <c r="Q62" s="39">
        <v>1.5618942193679572</v>
      </c>
      <c r="R62" s="39">
        <v>0</v>
      </c>
      <c r="S62" s="39">
        <v>0</v>
      </c>
      <c r="T62" s="39">
        <v>1.6783409066317541</v>
      </c>
      <c r="U62" s="39">
        <v>2.240473937647415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  <c r="AA62" s="39">
        <v>9.9996353709967369</v>
      </c>
      <c r="AB62" s="39">
        <v>2.9282914223987488E-2</v>
      </c>
      <c r="AC62" s="39">
        <v>0</v>
      </c>
      <c r="AD62" s="39">
        <v>0</v>
      </c>
      <c r="AE62" s="39">
        <v>2.9282914223987488E-2</v>
      </c>
      <c r="AF62" s="39">
        <v>0</v>
      </c>
      <c r="AG62" s="39">
        <v>0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173.24475662557239</v>
      </c>
      <c r="AP62" s="39">
        <v>0</v>
      </c>
      <c r="AQ62" s="39">
        <v>188.75438397444023</v>
      </c>
    </row>
    <row r="63" spans="2:43" x14ac:dyDescent="0.25">
      <c r="B63" s="32" t="s">
        <v>148</v>
      </c>
      <c r="C63" s="39">
        <v>3.4994736842105266E-2</v>
      </c>
      <c r="D63" s="39">
        <v>3.4994736842105266E-2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2.6063609952239282</v>
      </c>
      <c r="M63" s="39">
        <v>0</v>
      </c>
      <c r="N63" s="39">
        <v>0</v>
      </c>
      <c r="O63" s="39">
        <v>0</v>
      </c>
      <c r="P63" s="39">
        <v>0</v>
      </c>
      <c r="Q63" s="39">
        <v>0.92341719050470461</v>
      </c>
      <c r="R63" s="39">
        <v>0</v>
      </c>
      <c r="S63" s="39">
        <v>0</v>
      </c>
      <c r="T63" s="39">
        <v>0.18859095699961051</v>
      </c>
      <c r="U63" s="39">
        <v>1.4943528477196131</v>
      </c>
      <c r="V63" s="39">
        <v>0</v>
      </c>
      <c r="W63" s="39">
        <v>0</v>
      </c>
      <c r="X63" s="39">
        <v>0</v>
      </c>
      <c r="Y63" s="39">
        <v>0</v>
      </c>
      <c r="Z63" s="39">
        <v>0</v>
      </c>
      <c r="AA63" s="39">
        <v>15.653040947427847</v>
      </c>
      <c r="AB63" s="39">
        <v>0</v>
      </c>
      <c r="AC63" s="39">
        <v>0</v>
      </c>
      <c r="AD63" s="39">
        <v>0</v>
      </c>
      <c r="AE63" s="39">
        <v>0</v>
      </c>
      <c r="AF63" s="39">
        <v>0</v>
      </c>
      <c r="AG63" s="39">
        <v>0</v>
      </c>
      <c r="AH63" s="39">
        <v>0</v>
      </c>
      <c r="AI63" s="39">
        <v>0</v>
      </c>
      <c r="AJ63" s="39">
        <v>0</v>
      </c>
      <c r="AK63" s="39">
        <v>0</v>
      </c>
      <c r="AL63" s="39">
        <v>0</v>
      </c>
      <c r="AM63" s="39">
        <v>0</v>
      </c>
      <c r="AN63" s="39">
        <v>0</v>
      </c>
      <c r="AO63" s="39">
        <v>38.716992003805622</v>
      </c>
      <c r="AP63" s="39">
        <v>0</v>
      </c>
      <c r="AQ63" s="39">
        <v>57.011388683299501</v>
      </c>
    </row>
    <row r="64" spans="2:43" x14ac:dyDescent="0.25">
      <c r="B64" s="32" t="s">
        <v>149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27.859575999522708</v>
      </c>
      <c r="M64" s="39">
        <v>0</v>
      </c>
      <c r="N64" s="39">
        <v>0</v>
      </c>
      <c r="O64" s="39">
        <v>0</v>
      </c>
      <c r="P64" s="39">
        <v>0</v>
      </c>
      <c r="Q64" s="39">
        <v>4.979065491201367</v>
      </c>
      <c r="R64" s="39">
        <v>0</v>
      </c>
      <c r="S64" s="39">
        <v>0</v>
      </c>
      <c r="T64" s="39">
        <v>12.399558896062443</v>
      </c>
      <c r="U64" s="39">
        <v>10.480521278745393</v>
      </c>
      <c r="V64" s="39">
        <v>4.3033351350530596E-4</v>
      </c>
      <c r="W64" s="39">
        <v>0</v>
      </c>
      <c r="X64" s="39">
        <v>0</v>
      </c>
      <c r="Y64" s="39">
        <v>0</v>
      </c>
      <c r="Z64" s="39">
        <v>0</v>
      </c>
      <c r="AA64" s="39">
        <v>70.162789771766697</v>
      </c>
      <c r="AB64" s="39">
        <v>20.751781408573962</v>
      </c>
      <c r="AC64" s="39">
        <v>0</v>
      </c>
      <c r="AD64" s="39">
        <v>0</v>
      </c>
      <c r="AE64" s="39">
        <v>1.4007687003413845</v>
      </c>
      <c r="AF64" s="39">
        <v>0</v>
      </c>
      <c r="AG64" s="39">
        <v>0</v>
      </c>
      <c r="AH64" s="39">
        <v>2.8467677544000001</v>
      </c>
      <c r="AI64" s="39">
        <v>0</v>
      </c>
      <c r="AJ64" s="39">
        <v>0</v>
      </c>
      <c r="AK64" s="39">
        <v>0</v>
      </c>
      <c r="AL64" s="39">
        <v>0.16649466165720572</v>
      </c>
      <c r="AM64" s="39">
        <v>16.337750292175372</v>
      </c>
      <c r="AN64" s="39">
        <v>0</v>
      </c>
      <c r="AO64" s="39">
        <v>96.324267572432177</v>
      </c>
      <c r="AP64" s="39">
        <v>0</v>
      </c>
      <c r="AQ64" s="39">
        <v>215.09841475229553</v>
      </c>
    </row>
    <row r="65" spans="2:43" s="33" customFormat="1" x14ac:dyDescent="0.25">
      <c r="B65" s="36" t="s">
        <v>125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140.24019661351636</v>
      </c>
      <c r="M65" s="42">
        <v>0</v>
      </c>
      <c r="N65" s="42">
        <v>0</v>
      </c>
      <c r="O65" s="42">
        <v>0</v>
      </c>
      <c r="P65" s="42">
        <v>0</v>
      </c>
      <c r="Q65" s="42">
        <v>47.917437182704127</v>
      </c>
      <c r="R65" s="42">
        <v>0</v>
      </c>
      <c r="S65" s="42">
        <v>0.2093031229578676</v>
      </c>
      <c r="T65" s="42">
        <v>16.46078805811695</v>
      </c>
      <c r="U65" s="42">
        <v>75.652668249737417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196.08155448530553</v>
      </c>
      <c r="AB65" s="42">
        <v>15.35686299242051</v>
      </c>
      <c r="AC65" s="42">
        <v>0</v>
      </c>
      <c r="AD65" s="42">
        <v>0</v>
      </c>
      <c r="AE65" s="42">
        <v>9.9190240604099174</v>
      </c>
      <c r="AF65" s="42">
        <v>0</v>
      </c>
      <c r="AG65" s="42">
        <v>0</v>
      </c>
      <c r="AH65" s="42">
        <v>5.4378389320105924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344.8804451575113</v>
      </c>
      <c r="AP65" s="42">
        <v>0</v>
      </c>
      <c r="AQ65" s="42">
        <v>696.55905924875378</v>
      </c>
    </row>
    <row r="66" spans="2:43" x14ac:dyDescent="0.25">
      <c r="B66" s="32" t="s">
        <v>150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10.907997094955878</v>
      </c>
      <c r="M66" s="39">
        <v>0</v>
      </c>
      <c r="N66" s="39">
        <v>0</v>
      </c>
      <c r="O66" s="39">
        <v>0</v>
      </c>
      <c r="P66" s="39">
        <v>0</v>
      </c>
      <c r="Q66" s="39">
        <v>0.25328014368129043</v>
      </c>
      <c r="R66" s="39">
        <v>0</v>
      </c>
      <c r="S66" s="39">
        <v>0.10188873959927777</v>
      </c>
      <c r="T66" s="39">
        <v>1.0769848361990337</v>
      </c>
      <c r="U66" s="39">
        <v>9.4758433754762752</v>
      </c>
      <c r="V66" s="39">
        <v>0</v>
      </c>
      <c r="W66" s="39">
        <v>0</v>
      </c>
      <c r="X66" s="39">
        <v>0</v>
      </c>
      <c r="Y66" s="39">
        <v>0</v>
      </c>
      <c r="Z66" s="39">
        <v>0</v>
      </c>
      <c r="AA66" s="39">
        <v>8.6198387123609539</v>
      </c>
      <c r="AB66" s="39">
        <v>5.9424060694085306</v>
      </c>
      <c r="AC66" s="39">
        <v>0</v>
      </c>
      <c r="AD66" s="39">
        <v>0</v>
      </c>
      <c r="AE66" s="39">
        <v>0.50456713739793824</v>
      </c>
      <c r="AF66" s="39">
        <v>0</v>
      </c>
      <c r="AG66" s="39">
        <v>0</v>
      </c>
      <c r="AH66" s="39">
        <v>5.4378389320105924</v>
      </c>
      <c r="AI66" s="39">
        <v>0</v>
      </c>
      <c r="AJ66" s="39">
        <v>0</v>
      </c>
      <c r="AK66" s="39">
        <v>0</v>
      </c>
      <c r="AL66" s="39">
        <v>0</v>
      </c>
      <c r="AM66" s="39">
        <v>0</v>
      </c>
      <c r="AN66" s="39">
        <v>0</v>
      </c>
      <c r="AO66" s="39">
        <v>57.518469078212902</v>
      </c>
      <c r="AP66" s="39">
        <v>0</v>
      </c>
      <c r="AQ66" s="39">
        <v>82.98871095493827</v>
      </c>
    </row>
    <row r="67" spans="2:43" x14ac:dyDescent="0.25">
      <c r="B67" s="32" t="s">
        <v>151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60.059458241675117</v>
      </c>
      <c r="M67" s="39">
        <v>0</v>
      </c>
      <c r="N67" s="39">
        <v>0</v>
      </c>
      <c r="O67" s="39">
        <v>0</v>
      </c>
      <c r="P67" s="39">
        <v>0</v>
      </c>
      <c r="Q67" s="39">
        <v>11.993870137241107</v>
      </c>
      <c r="R67" s="39">
        <v>0</v>
      </c>
      <c r="S67" s="39">
        <v>6.5274894502527672E-2</v>
      </c>
      <c r="T67" s="39">
        <v>8.0358725388198824</v>
      </c>
      <c r="U67" s="39">
        <v>39.964440671111603</v>
      </c>
      <c r="V67" s="39">
        <v>0</v>
      </c>
      <c r="W67" s="39">
        <v>0</v>
      </c>
      <c r="X67" s="39">
        <v>0</v>
      </c>
      <c r="Y67" s="39">
        <v>0</v>
      </c>
      <c r="Z67" s="39">
        <v>0</v>
      </c>
      <c r="AA67" s="39">
        <v>67.567241827913762</v>
      </c>
      <c r="AB67" s="39">
        <v>7.2373848770516771</v>
      </c>
      <c r="AC67" s="39">
        <v>0</v>
      </c>
      <c r="AD67" s="39">
        <v>0</v>
      </c>
      <c r="AE67" s="39">
        <v>7.2373848770516771</v>
      </c>
      <c r="AF67" s="39">
        <v>0</v>
      </c>
      <c r="AG67" s="39">
        <v>0</v>
      </c>
      <c r="AH67" s="39">
        <v>0</v>
      </c>
      <c r="AI67" s="39">
        <v>0</v>
      </c>
      <c r="AJ67" s="39">
        <v>0</v>
      </c>
      <c r="AK67" s="39">
        <v>0</v>
      </c>
      <c r="AL67" s="39">
        <v>0</v>
      </c>
      <c r="AM67" s="39">
        <v>0</v>
      </c>
      <c r="AN67" s="39">
        <v>0</v>
      </c>
      <c r="AO67" s="39">
        <v>158.91877495914031</v>
      </c>
      <c r="AP67" s="39">
        <v>0</v>
      </c>
      <c r="AQ67" s="39">
        <v>293.78285990578087</v>
      </c>
    </row>
    <row r="68" spans="2:43" x14ac:dyDescent="0.25">
      <c r="B68" s="32" t="s">
        <v>152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42.957809832677199</v>
      </c>
      <c r="M68" s="39">
        <v>0</v>
      </c>
      <c r="N68" s="39">
        <v>0</v>
      </c>
      <c r="O68" s="39">
        <v>0</v>
      </c>
      <c r="P68" s="39">
        <v>0</v>
      </c>
      <c r="Q68" s="39">
        <v>21.304026085392543</v>
      </c>
      <c r="R68" s="39">
        <v>0</v>
      </c>
      <c r="S68" s="39">
        <v>1.0483230683554681E-2</v>
      </c>
      <c r="T68" s="39">
        <v>4.666143552430615</v>
      </c>
      <c r="U68" s="39">
        <v>16.977156964170486</v>
      </c>
      <c r="V68" s="39">
        <v>0</v>
      </c>
      <c r="W68" s="39">
        <v>0</v>
      </c>
      <c r="X68" s="39">
        <v>0</v>
      </c>
      <c r="Y68" s="39">
        <v>0</v>
      </c>
      <c r="Z68" s="39">
        <v>0</v>
      </c>
      <c r="AA68" s="39">
        <v>55.053756999430689</v>
      </c>
      <c r="AB68" s="39">
        <v>1.0553111779952415</v>
      </c>
      <c r="AC68" s="39">
        <v>0</v>
      </c>
      <c r="AD68" s="39">
        <v>0</v>
      </c>
      <c r="AE68" s="39">
        <v>1.0553111779952415</v>
      </c>
      <c r="AF68" s="39">
        <v>0</v>
      </c>
      <c r="AG68" s="39">
        <v>0</v>
      </c>
      <c r="AH68" s="39">
        <v>0</v>
      </c>
      <c r="AI68" s="39">
        <v>0</v>
      </c>
      <c r="AJ68" s="39">
        <v>0</v>
      </c>
      <c r="AK68" s="39">
        <v>0</v>
      </c>
      <c r="AL68" s="39">
        <v>0</v>
      </c>
      <c r="AM68" s="39">
        <v>0</v>
      </c>
      <c r="AN68" s="39">
        <v>0</v>
      </c>
      <c r="AO68" s="39">
        <v>76.394684288116821</v>
      </c>
      <c r="AP68" s="39">
        <v>0</v>
      </c>
      <c r="AQ68" s="39">
        <v>175.46156229821995</v>
      </c>
    </row>
    <row r="69" spans="2:43" x14ac:dyDescent="0.25">
      <c r="B69" s="32" t="s">
        <v>153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26.314931444208163</v>
      </c>
      <c r="M69" s="39">
        <v>0</v>
      </c>
      <c r="N69" s="39">
        <v>0</v>
      </c>
      <c r="O69" s="39">
        <v>0</v>
      </c>
      <c r="P69" s="39">
        <v>0</v>
      </c>
      <c r="Q69" s="39">
        <v>14.366260816389191</v>
      </c>
      <c r="R69" s="39">
        <v>0</v>
      </c>
      <c r="S69" s="39">
        <v>3.165625817250748E-2</v>
      </c>
      <c r="T69" s="39">
        <v>2.6817871306674177</v>
      </c>
      <c r="U69" s="39">
        <v>9.2352272389790482</v>
      </c>
      <c r="V69" s="39">
        <v>0</v>
      </c>
      <c r="W69" s="39">
        <v>0</v>
      </c>
      <c r="X69" s="39">
        <v>0</v>
      </c>
      <c r="Y69" s="39">
        <v>0</v>
      </c>
      <c r="Z69" s="39">
        <v>0</v>
      </c>
      <c r="AA69" s="39">
        <v>64.840716945600107</v>
      </c>
      <c r="AB69" s="39">
        <v>1.121760867965059</v>
      </c>
      <c r="AC69" s="39">
        <v>0</v>
      </c>
      <c r="AD69" s="39">
        <v>0</v>
      </c>
      <c r="AE69" s="39">
        <v>1.121760867965059</v>
      </c>
      <c r="AF69" s="39">
        <v>0</v>
      </c>
      <c r="AG69" s="39">
        <v>0</v>
      </c>
      <c r="AH69" s="39">
        <v>0</v>
      </c>
      <c r="AI69" s="39">
        <v>0</v>
      </c>
      <c r="AJ69" s="39">
        <v>0</v>
      </c>
      <c r="AK69" s="39">
        <v>0</v>
      </c>
      <c r="AL69" s="39">
        <v>0</v>
      </c>
      <c r="AM69" s="39">
        <v>0</v>
      </c>
      <c r="AN69" s="39">
        <v>0</v>
      </c>
      <c r="AO69" s="39">
        <v>52.048516832041287</v>
      </c>
      <c r="AP69" s="39">
        <v>0</v>
      </c>
      <c r="AQ69" s="39">
        <v>144.32592608981463</v>
      </c>
    </row>
    <row r="70" spans="2:43" s="33" customFormat="1" x14ac:dyDescent="0.25">
      <c r="B70" s="34" t="s">
        <v>126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175.46549158593075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0">
        <v>175.46549158593075</v>
      </c>
      <c r="V70" s="40">
        <v>0</v>
      </c>
      <c r="W70" s="40">
        <v>0</v>
      </c>
      <c r="X70" s="40">
        <v>0</v>
      </c>
      <c r="Y70" s="40">
        <v>0</v>
      </c>
      <c r="Z70" s="40">
        <v>0</v>
      </c>
      <c r="AA70" s="40">
        <v>0</v>
      </c>
      <c r="AB70" s="40">
        <v>0</v>
      </c>
      <c r="AC70" s="40">
        <v>0</v>
      </c>
      <c r="AD70" s="40">
        <v>0</v>
      </c>
      <c r="AE70" s="40">
        <v>0</v>
      </c>
      <c r="AF70" s="40">
        <v>0</v>
      </c>
      <c r="AG70" s="40">
        <v>0</v>
      </c>
      <c r="AH70" s="40">
        <v>0</v>
      </c>
      <c r="AI70" s="40">
        <v>0</v>
      </c>
      <c r="AJ70" s="40">
        <v>0</v>
      </c>
      <c r="AK70" s="40">
        <v>0</v>
      </c>
      <c r="AL70" s="40">
        <v>0</v>
      </c>
      <c r="AM70" s="40">
        <v>0</v>
      </c>
      <c r="AN70" s="40">
        <v>0</v>
      </c>
      <c r="AO70" s="40">
        <v>46.793657441418105</v>
      </c>
      <c r="AP70" s="40">
        <v>0</v>
      </c>
      <c r="AQ70" s="40">
        <v>222.25914902734885</v>
      </c>
    </row>
    <row r="71" spans="2:43" s="33" customFormat="1" x14ac:dyDescent="0.25">
      <c r="B71" s="36" t="s">
        <v>127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23.527909786636457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23.527909786636457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23.527909786636457</v>
      </c>
    </row>
    <row r="72" spans="2:43" s="33" customFormat="1" x14ac:dyDescent="0.25">
      <c r="B72" s="36" t="s">
        <v>128</v>
      </c>
      <c r="C72" s="42">
        <v>-9.1987956787581311</v>
      </c>
      <c r="D72" s="42">
        <v>-6.9310768518362522</v>
      </c>
      <c r="E72" s="42">
        <v>-2.6469882778086031</v>
      </c>
      <c r="F72" s="42">
        <v>0</v>
      </c>
      <c r="G72" s="42">
        <v>0.52433733288671913</v>
      </c>
      <c r="H72" s="42">
        <v>8.0942833818653526E-4</v>
      </c>
      <c r="I72" s="42">
        <v>2.0251833818818454E-4</v>
      </c>
      <c r="J72" s="42">
        <v>0</v>
      </c>
      <c r="K72" s="42">
        <v>6.0691000000190343E-4</v>
      </c>
      <c r="L72" s="42">
        <v>-18.398747585058118</v>
      </c>
      <c r="M72" s="42">
        <v>0</v>
      </c>
      <c r="N72" s="42">
        <v>-0.93466239120118644</v>
      </c>
      <c r="O72" s="42">
        <v>-2.9620090857373924</v>
      </c>
      <c r="P72" s="42">
        <v>-36.421491823749989</v>
      </c>
      <c r="Q72" s="42">
        <v>12.073866663040121</v>
      </c>
      <c r="R72" s="42">
        <v>4.2521232268800304</v>
      </c>
      <c r="S72" s="42">
        <v>6.6447056102567323</v>
      </c>
      <c r="T72" s="42">
        <v>6.1164319481637506</v>
      </c>
      <c r="U72" s="42">
        <v>-15.662102196444721</v>
      </c>
      <c r="V72" s="42">
        <v>0.47626936567024813</v>
      </c>
      <c r="W72" s="42">
        <v>8.0181210980662954</v>
      </c>
      <c r="X72" s="42">
        <v>0</v>
      </c>
      <c r="Y72" s="42">
        <v>0</v>
      </c>
      <c r="Z72" s="42">
        <v>0</v>
      </c>
      <c r="AA72" s="42">
        <v>-32.866921298701527</v>
      </c>
      <c r="AB72" s="42">
        <v>-11.353391422104323</v>
      </c>
      <c r="AC72" s="42">
        <v>0</v>
      </c>
      <c r="AD72" s="42">
        <v>0</v>
      </c>
      <c r="AE72" s="42">
        <v>0.2004347530799464</v>
      </c>
      <c r="AF72" s="42">
        <v>0</v>
      </c>
      <c r="AG72" s="42">
        <v>0</v>
      </c>
      <c r="AH72" s="42">
        <v>0</v>
      </c>
      <c r="AI72" s="42">
        <v>-12.276690386111994</v>
      </c>
      <c r="AJ72" s="42">
        <v>0.72286421092800879</v>
      </c>
      <c r="AK72" s="42">
        <v>0</v>
      </c>
      <c r="AL72" s="42">
        <v>0</v>
      </c>
      <c r="AM72" s="42">
        <v>0</v>
      </c>
      <c r="AN72" s="42">
        <v>0</v>
      </c>
      <c r="AO72" s="42">
        <v>-35.433208216268213</v>
      </c>
      <c r="AP72" s="42">
        <v>0</v>
      </c>
      <c r="AQ72" s="42">
        <v>-107.25025477255213</v>
      </c>
    </row>
    <row r="74" spans="2:43" x14ac:dyDescent="0.25">
      <c r="B74" s="38" t="s">
        <v>132</v>
      </c>
    </row>
  </sheetData>
  <hyperlinks>
    <hyperlink ref="B74" r:id="rId1" xr:uid="{EC872695-8BB2-4FA0-BA0D-5FD1D1B70D8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8"/>
  <sheetViews>
    <sheetView zoomScaleNormal="100" workbookViewId="0">
      <selection activeCell="G29" sqref="G29"/>
    </sheetView>
  </sheetViews>
  <sheetFormatPr defaultColWidth="9.140625" defaultRowHeight="12" x14ac:dyDescent="0.25"/>
  <cols>
    <col min="1" max="1" width="9.140625" style="1"/>
    <col min="2" max="2" width="33.5703125" style="1" bestFit="1" customWidth="1"/>
    <col min="3" max="5" width="13" style="1" customWidth="1"/>
    <col min="6" max="6" width="14.5703125" style="1" customWidth="1"/>
    <col min="7" max="7" width="13" style="1" customWidth="1"/>
    <col min="8" max="8" width="9.140625" style="1"/>
    <col min="9" max="9" width="1.28515625" style="1" customWidth="1"/>
    <col min="10" max="10" width="1.5703125" style="1" customWidth="1"/>
    <col min="11" max="16384" width="9.140625" style="1"/>
  </cols>
  <sheetData>
    <row r="1" spans="1:12" x14ac:dyDescent="0.25">
      <c r="B1" s="27"/>
      <c r="E1" s="2"/>
    </row>
    <row r="2" spans="1:12" x14ac:dyDescent="0.25">
      <c r="B2" s="28"/>
    </row>
    <row r="3" spans="1:12" x14ac:dyDescent="0.25">
      <c r="A3" s="3"/>
      <c r="B3" s="4"/>
      <c r="C3" s="4"/>
      <c r="D3" s="5"/>
      <c r="E3" s="4"/>
      <c r="F3" s="4"/>
    </row>
    <row r="4" spans="1:12" x14ac:dyDescent="0.25">
      <c r="A4" s="3"/>
      <c r="B4" s="4"/>
      <c r="C4" s="4"/>
      <c r="D4" s="5"/>
      <c r="E4" s="4"/>
      <c r="F4" s="4"/>
    </row>
    <row r="5" spans="1:12" ht="14.25" x14ac:dyDescent="0.25">
      <c r="A5" s="3"/>
      <c r="B5" s="6" t="s">
        <v>30</v>
      </c>
      <c r="C5" s="7" t="s">
        <v>27</v>
      </c>
      <c r="D5" s="8" t="s">
        <v>37</v>
      </c>
      <c r="E5" s="7" t="s">
        <v>129</v>
      </c>
      <c r="F5" s="7" t="s">
        <v>38</v>
      </c>
    </row>
    <row r="6" spans="1:12" x14ac:dyDescent="0.25">
      <c r="A6" s="3"/>
      <c r="B6" s="9" t="s">
        <v>0</v>
      </c>
      <c r="C6" s="10">
        <v>1.0226</v>
      </c>
      <c r="D6" s="11">
        <f>C6*$L$13/1000</f>
        <v>42.814216799999997</v>
      </c>
      <c r="E6" s="11">
        <v>73.333333333333329</v>
      </c>
      <c r="F6" s="12"/>
    </row>
    <row r="7" spans="1:12" x14ac:dyDescent="0.25">
      <c r="A7" s="3"/>
      <c r="B7" s="9" t="s">
        <v>1</v>
      </c>
      <c r="C7" s="10">
        <v>1.0344</v>
      </c>
      <c r="D7" s="11">
        <f t="shared" ref="D7:D22" si="0">C7*$L$13/1000</f>
        <v>43.308259200000002</v>
      </c>
      <c r="E7" s="13">
        <v>52.114752932803896</v>
      </c>
      <c r="F7" s="12"/>
    </row>
    <row r="8" spans="1:12" x14ac:dyDescent="0.25">
      <c r="A8" s="3"/>
      <c r="B8" s="9" t="s">
        <v>2</v>
      </c>
      <c r="C8" s="10">
        <v>1.189770163711209</v>
      </c>
      <c r="D8" s="11">
        <f t="shared" si="0"/>
        <v>49.813297214260899</v>
      </c>
      <c r="E8" s="13">
        <v>63.690000000000005</v>
      </c>
      <c r="F8" s="12"/>
    </row>
    <row r="9" spans="1:12" x14ac:dyDescent="0.25">
      <c r="A9" s="3"/>
      <c r="B9" s="9" t="s">
        <v>3</v>
      </c>
      <c r="C9" s="10">
        <v>1.1263000000000001</v>
      </c>
      <c r="D9" s="11">
        <f t="shared" si="0"/>
        <v>47.155928400000008</v>
      </c>
      <c r="E9" s="13">
        <v>73.333333333333329</v>
      </c>
      <c r="F9" s="12"/>
    </row>
    <row r="10" spans="1:12" x14ac:dyDescent="0.25">
      <c r="A10" s="3"/>
      <c r="B10" s="9" t="s">
        <v>4</v>
      </c>
      <c r="C10" s="10">
        <v>1.0509999999999999</v>
      </c>
      <c r="D10" s="11">
        <f t="shared" si="0"/>
        <v>44.003267999999998</v>
      </c>
      <c r="E10" s="13">
        <v>69.959999999999994</v>
      </c>
      <c r="F10" s="10">
        <v>0.7407407407407407</v>
      </c>
    </row>
    <row r="11" spans="1:12" x14ac:dyDescent="0.25">
      <c r="A11" s="3"/>
      <c r="B11" s="9" t="s">
        <v>5</v>
      </c>
      <c r="C11" s="10">
        <v>1.0649999999999999</v>
      </c>
      <c r="D11" s="11">
        <f t="shared" si="0"/>
        <v>44.589419999999997</v>
      </c>
      <c r="E11" s="13">
        <v>70.033333333333346</v>
      </c>
      <c r="F11" s="10">
        <v>0.7407407407407407</v>
      </c>
    </row>
    <row r="12" spans="1:12" x14ac:dyDescent="0.25">
      <c r="A12" s="3"/>
      <c r="B12" s="9" t="s">
        <v>6</v>
      </c>
      <c r="C12" s="10">
        <v>1.0649999999999999</v>
      </c>
      <c r="D12" s="11">
        <f t="shared" si="0"/>
        <v>44.589419999999997</v>
      </c>
      <c r="E12" s="13">
        <v>71.39</v>
      </c>
      <c r="F12" s="10">
        <v>0.8</v>
      </c>
      <c r="K12" s="14" t="s">
        <v>28</v>
      </c>
      <c r="L12" s="14"/>
    </row>
    <row r="13" spans="1:12" x14ac:dyDescent="0.25">
      <c r="A13" s="3"/>
      <c r="B13" s="9" t="s">
        <v>7</v>
      </c>
      <c r="C13" s="10">
        <v>1.0532999999999999</v>
      </c>
      <c r="D13" s="11">
        <f t="shared" si="0"/>
        <v>44.099564399999998</v>
      </c>
      <c r="E13" s="13">
        <v>71.39</v>
      </c>
      <c r="F13" s="10">
        <v>0.8</v>
      </c>
      <c r="K13" s="15" t="s">
        <v>29</v>
      </c>
      <c r="L13" s="16">
        <v>41868</v>
      </c>
    </row>
    <row r="14" spans="1:12" x14ac:dyDescent="0.25">
      <c r="A14" s="3"/>
      <c r="B14" s="9" t="s">
        <v>8</v>
      </c>
      <c r="C14" s="10">
        <v>1.0344</v>
      </c>
      <c r="D14" s="11">
        <f t="shared" si="0"/>
        <v>43.308259200000002</v>
      </c>
      <c r="E14" s="13">
        <v>73.296666666666667</v>
      </c>
      <c r="F14" s="10">
        <v>0.84499999999999997</v>
      </c>
    </row>
    <row r="15" spans="1:12" x14ac:dyDescent="0.25">
      <c r="A15" s="3"/>
      <c r="B15" s="9" t="s">
        <v>9</v>
      </c>
      <c r="C15" s="10">
        <v>1.0344</v>
      </c>
      <c r="D15" s="11">
        <f t="shared" si="0"/>
        <v>43.308259200000002</v>
      </c>
      <c r="E15" s="13">
        <v>73.296666666666667</v>
      </c>
      <c r="F15" s="10">
        <v>0.84499999999999997</v>
      </c>
    </row>
    <row r="16" spans="1:12" x14ac:dyDescent="0.25">
      <c r="A16" s="3"/>
      <c r="B16" s="9" t="s">
        <v>10</v>
      </c>
      <c r="C16" s="10">
        <v>1.0344</v>
      </c>
      <c r="D16" s="11">
        <f t="shared" si="0"/>
        <v>43.308259200000002</v>
      </c>
      <c r="E16" s="13">
        <v>76.010000000000005</v>
      </c>
      <c r="F16" s="10">
        <v>0.94161958568738224</v>
      </c>
    </row>
    <row r="17" spans="1:6" x14ac:dyDescent="0.25">
      <c r="A17" s="3"/>
      <c r="B17" s="9" t="s">
        <v>11</v>
      </c>
      <c r="C17" s="10">
        <v>0.9849</v>
      </c>
      <c r="D17" s="11">
        <f t="shared" si="0"/>
        <v>41.235793200000003</v>
      </c>
      <c r="E17" s="13">
        <v>78.311379108459292</v>
      </c>
      <c r="F17" s="10"/>
    </row>
    <row r="18" spans="1:6" x14ac:dyDescent="0.25">
      <c r="A18" s="3"/>
      <c r="B18" s="9" t="s">
        <v>12</v>
      </c>
      <c r="C18" s="10">
        <v>0.959804264540422</v>
      </c>
      <c r="D18" s="11">
        <f t="shared" si="0"/>
        <v>40.185084947778385</v>
      </c>
      <c r="E18" s="13">
        <v>76.010000000000005</v>
      </c>
      <c r="F18" s="10">
        <v>0.94161958568738224</v>
      </c>
    </row>
    <row r="19" spans="1:6" x14ac:dyDescent="0.25">
      <c r="A19" s="3"/>
      <c r="B19" s="9" t="s">
        <v>13</v>
      </c>
      <c r="C19" s="10">
        <v>0.9849</v>
      </c>
      <c r="D19" s="11">
        <f t="shared" si="0"/>
        <v>41.235793200000003</v>
      </c>
      <c r="E19" s="13">
        <v>76.010000000000005</v>
      </c>
      <c r="F19" s="10">
        <v>0.94161958568738224</v>
      </c>
    </row>
    <row r="20" spans="1:6" x14ac:dyDescent="0.25">
      <c r="A20" s="3"/>
      <c r="B20" s="9" t="s">
        <v>14</v>
      </c>
      <c r="C20" s="10">
        <v>0.9849</v>
      </c>
      <c r="D20" s="11">
        <f t="shared" si="0"/>
        <v>41.235793200000003</v>
      </c>
      <c r="E20" s="13">
        <v>73.333333333333329</v>
      </c>
      <c r="F20" s="12"/>
    </row>
    <row r="21" spans="1:6" x14ac:dyDescent="0.25">
      <c r="A21" s="3"/>
      <c r="B21" s="9" t="s">
        <v>15</v>
      </c>
      <c r="C21" s="10">
        <v>1.0509999999999999</v>
      </c>
      <c r="D21" s="11">
        <f t="shared" si="0"/>
        <v>44.003267999999998</v>
      </c>
      <c r="E21" s="13">
        <v>73.333333333333329</v>
      </c>
      <c r="F21" s="12"/>
    </row>
    <row r="22" spans="1:6" x14ac:dyDescent="0.25">
      <c r="A22" s="3"/>
      <c r="B22" s="9" t="s">
        <v>23</v>
      </c>
      <c r="C22" s="10">
        <v>0.7456292421724442</v>
      </c>
      <c r="D22" s="11">
        <f t="shared" si="0"/>
        <v>31.218005111275893</v>
      </c>
      <c r="E22" s="13">
        <v>93.664017050069887</v>
      </c>
      <c r="F22" s="12"/>
    </row>
    <row r="23" spans="1:6" x14ac:dyDescent="0.25">
      <c r="A23" s="3"/>
      <c r="B23" s="20" t="s">
        <v>16</v>
      </c>
      <c r="C23" s="21">
        <v>1.01</v>
      </c>
      <c r="D23" s="22">
        <f>C23*$L$13/1000</f>
        <v>42.286679999999997</v>
      </c>
      <c r="E23" s="23">
        <v>80.666666666666671</v>
      </c>
      <c r="F23" s="24"/>
    </row>
    <row r="24" spans="1:6" x14ac:dyDescent="0.25">
      <c r="A24" s="3"/>
      <c r="C24" s="10"/>
      <c r="D24" s="11"/>
      <c r="E24" s="13"/>
      <c r="F24" s="12"/>
    </row>
    <row r="25" spans="1:6" ht="14.25" x14ac:dyDescent="0.25">
      <c r="A25" s="3"/>
      <c r="B25" s="6" t="s">
        <v>31</v>
      </c>
      <c r="C25" s="7" t="s">
        <v>27</v>
      </c>
      <c r="D25" s="8" t="s">
        <v>37</v>
      </c>
      <c r="E25" s="7" t="s">
        <v>129</v>
      </c>
      <c r="F25" s="7" t="s">
        <v>38</v>
      </c>
    </row>
    <row r="26" spans="1:6" x14ac:dyDescent="0.25">
      <c r="A26" s="3"/>
      <c r="B26" s="9" t="s">
        <v>17</v>
      </c>
      <c r="C26" s="10">
        <v>0.58902234408912357</v>
      </c>
      <c r="D26" s="11">
        <v>25.567</v>
      </c>
      <c r="E26" s="13">
        <v>91.691313200311626</v>
      </c>
      <c r="F26" s="12"/>
    </row>
    <row r="27" spans="1:6" x14ac:dyDescent="0.25">
      <c r="A27" s="3"/>
      <c r="B27" s="9" t="s">
        <v>18</v>
      </c>
      <c r="C27" s="10">
        <v>0.66490000000000005</v>
      </c>
      <c r="D27" s="11">
        <v>29.097999999999999</v>
      </c>
      <c r="E27" s="18">
        <v>94.6</v>
      </c>
      <c r="F27" s="12"/>
    </row>
    <row r="28" spans="1:6" x14ac:dyDescent="0.25">
      <c r="A28" s="3"/>
      <c r="B28" s="9" t="s">
        <v>19</v>
      </c>
      <c r="C28" s="10">
        <v>0.66500000000000004</v>
      </c>
      <c r="D28" s="11">
        <v>26.640807129272041</v>
      </c>
      <c r="E28" s="18">
        <v>94.6</v>
      </c>
      <c r="F28" s="12"/>
    </row>
    <row r="29" spans="1:6" x14ac:dyDescent="0.25">
      <c r="A29" s="3"/>
      <c r="B29" s="9" t="s">
        <v>20</v>
      </c>
      <c r="C29" s="10">
        <v>0.66500000000000004</v>
      </c>
      <c r="D29" s="11">
        <v>27.842220000000001</v>
      </c>
      <c r="E29" s="13" t="s">
        <v>154</v>
      </c>
      <c r="F29" s="12"/>
    </row>
    <row r="30" spans="1:6" x14ac:dyDescent="0.25">
      <c r="A30" s="3"/>
      <c r="B30" s="9" t="s">
        <v>21</v>
      </c>
      <c r="C30" s="10">
        <v>0.47330159999999999</v>
      </c>
      <c r="D30" s="11">
        <v>19.8161913888</v>
      </c>
      <c r="E30" s="13" t="s">
        <v>154</v>
      </c>
      <c r="F30" s="12"/>
    </row>
    <row r="31" spans="1:6" x14ac:dyDescent="0.25">
      <c r="A31" s="3"/>
      <c r="B31" s="9" t="s">
        <v>22</v>
      </c>
      <c r="C31" s="10">
        <v>0.76429999999999998</v>
      </c>
      <c r="D31" s="11">
        <f>C31*$L$13/1000</f>
        <v>31.9997124</v>
      </c>
      <c r="E31" s="18">
        <v>98.3</v>
      </c>
      <c r="F31" s="12"/>
    </row>
    <row r="32" spans="1:6" x14ac:dyDescent="0.25">
      <c r="A32" s="3"/>
      <c r="B32" s="9" t="s">
        <v>24</v>
      </c>
      <c r="C32" s="10">
        <v>0.18499893157289601</v>
      </c>
      <c r="D32" s="11">
        <f>C32*$L$13/1000</f>
        <v>7.7455352670940103</v>
      </c>
      <c r="E32" s="13">
        <v>113.29945451005641</v>
      </c>
      <c r="F32" s="12"/>
    </row>
    <row r="33" spans="1:6" x14ac:dyDescent="0.25">
      <c r="A33" s="3"/>
      <c r="B33" s="9" t="s">
        <v>25</v>
      </c>
      <c r="C33" s="10">
        <v>0.313</v>
      </c>
      <c r="D33" s="11">
        <f>C33*$L$13/1000</f>
        <v>13.104683999999999</v>
      </c>
      <c r="E33" s="13" t="s">
        <v>154</v>
      </c>
      <c r="F33" s="12"/>
    </row>
    <row r="34" spans="1:6" x14ac:dyDescent="0.25">
      <c r="A34" s="3"/>
      <c r="B34" s="20" t="s">
        <v>26</v>
      </c>
      <c r="C34" s="21">
        <v>0.443</v>
      </c>
      <c r="D34" s="22">
        <f>C34*$L$13/1000</f>
        <v>18.547524000000003</v>
      </c>
      <c r="E34" s="23" t="s">
        <v>154</v>
      </c>
      <c r="F34" s="24"/>
    </row>
    <row r="35" spans="1:6" x14ac:dyDescent="0.25">
      <c r="A35" s="3"/>
      <c r="B35" s="9"/>
      <c r="C35" s="10"/>
      <c r="D35" s="11"/>
      <c r="E35" s="13"/>
      <c r="F35" s="19"/>
    </row>
    <row r="36" spans="1:6" x14ac:dyDescent="0.25">
      <c r="A36" s="3"/>
      <c r="B36" s="17"/>
    </row>
    <row r="37" spans="1:6" ht="14.25" x14ac:dyDescent="0.25">
      <c r="A37" s="3"/>
      <c r="B37" s="6" t="s">
        <v>32</v>
      </c>
      <c r="C37" s="7" t="s">
        <v>36</v>
      </c>
      <c r="D37" s="8" t="s">
        <v>37</v>
      </c>
      <c r="E37" s="7" t="s">
        <v>129</v>
      </c>
      <c r="F37" s="7" t="s">
        <v>33</v>
      </c>
    </row>
    <row r="38" spans="1:6" x14ac:dyDescent="0.25">
      <c r="A38" s="3"/>
      <c r="B38" s="9" t="s">
        <v>130</v>
      </c>
      <c r="C38" s="10">
        <v>33.840833333333329</v>
      </c>
      <c r="D38" s="11">
        <v>48.610828475322897</v>
      </c>
      <c r="E38" s="13">
        <v>55.147169098113793</v>
      </c>
      <c r="F38" s="10">
        <v>0.69615833333333332</v>
      </c>
    </row>
    <row r="39" spans="1:6" x14ac:dyDescent="0.25">
      <c r="A39" s="3"/>
      <c r="B39" s="9" t="s">
        <v>131</v>
      </c>
      <c r="C39" s="10">
        <v>33.938333333333333</v>
      </c>
      <c r="D39" s="11">
        <v>47.218550724637673</v>
      </c>
      <c r="E39" s="13">
        <v>55.190626146460517</v>
      </c>
      <c r="F39" s="10">
        <v>0.71875000000000011</v>
      </c>
    </row>
    <row r="40" spans="1:6" x14ac:dyDescent="0.25">
      <c r="A40" s="3"/>
      <c r="B40" s="9" t="s">
        <v>34</v>
      </c>
      <c r="C40" s="10">
        <v>35.4925</v>
      </c>
      <c r="D40" s="11">
        <v>46.332840172316253</v>
      </c>
      <c r="E40" s="13">
        <v>56.788673619412862</v>
      </c>
      <c r="F40" s="10">
        <v>0.76603333333333345</v>
      </c>
    </row>
    <row r="41" spans="1:6" x14ac:dyDescent="0.25">
      <c r="A41" s="3"/>
      <c r="B41" s="20" t="s">
        <v>35</v>
      </c>
      <c r="C41" s="21"/>
      <c r="D41" s="22">
        <v>46.809479147527078</v>
      </c>
      <c r="E41" s="23">
        <v>56.036169159640018</v>
      </c>
      <c r="F41" s="24"/>
    </row>
    <row r="42" spans="1:6" x14ac:dyDescent="0.25">
      <c r="C42" s="25"/>
      <c r="D42" s="26"/>
      <c r="E42" s="19"/>
      <c r="F42" s="19"/>
    </row>
    <row r="43" spans="1:6" x14ac:dyDescent="0.25">
      <c r="C43" s="25"/>
      <c r="D43" s="26"/>
      <c r="E43" s="19"/>
      <c r="F43" s="19"/>
    </row>
    <row r="44" spans="1:6" x14ac:dyDescent="0.25">
      <c r="D44" s="27"/>
    </row>
    <row r="45" spans="1:6" ht="15" x14ac:dyDescent="0.25">
      <c r="B45"/>
      <c r="C45"/>
      <c r="D45"/>
    </row>
    <row r="46" spans="1:6" ht="15" x14ac:dyDescent="0.25">
      <c r="B46"/>
      <c r="C46"/>
      <c r="D46"/>
    </row>
    <row r="47" spans="1:6" ht="15" x14ac:dyDescent="0.25">
      <c r="B47"/>
      <c r="C47"/>
      <c r="D47"/>
    </row>
    <row r="48" spans="1:6" ht="15" x14ac:dyDescent="0.25">
      <c r="B48"/>
      <c r="C48"/>
      <c r="D4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D4B48F-EAC7-43F8-ACA9-9CC29A9D508A}"/>
</file>

<file path=customXml/itemProps2.xml><?xml version="1.0" encoding="utf-8"?>
<ds:datastoreItem xmlns:ds="http://schemas.openxmlformats.org/officeDocument/2006/customXml" ds:itemID="{3B2C94C7-1D56-4077-AB6A-EC06039966C6}"/>
</file>

<file path=customXml/itemProps3.xml><?xml version="1.0" encoding="utf-8"?>
<ds:datastoreItem xmlns:ds="http://schemas.openxmlformats.org/officeDocument/2006/customXml" ds:itemID="{168D70F6-81C4-483A-9B6C-164F77623B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4.B</vt:lpstr>
      <vt:lpstr>Table 4.C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Ann Marie Ryan</cp:lastModifiedBy>
  <dcterms:created xsi:type="dcterms:W3CDTF">2014-02-05T11:37:00Z</dcterms:created>
  <dcterms:modified xsi:type="dcterms:W3CDTF">2021-03-11T08:22:13Z</dcterms:modified>
</cp:coreProperties>
</file>