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file\AIRQG\Air Emissions\Annual Inventory Compilation\2021data\Outputs\UNFCCC Reports\NIR 2023\Annexes\Website Annexes\"/>
    </mc:Choice>
  </mc:AlternateContent>
  <xr:revisionPtr revIDLastSave="0" documentId="13_ncr:1_{71D72721-C09A-4E60-B7DE-F008C054B3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4.B" sheetId="3" r:id="rId1"/>
    <sheet name="Table 4.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34" i="2" l="1"/>
  <c r="D33" i="2"/>
  <c r="D32" i="2"/>
  <c r="D31" i="2"/>
  <c r="D22" i="2" l="1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</calcChain>
</file>

<file path=xl/sharedStrings.xml><?xml version="1.0" encoding="utf-8"?>
<sst xmlns="http://schemas.openxmlformats.org/spreadsheetml/2006/main" count="166" uniqueCount="155">
  <si>
    <t>Crude Oil</t>
  </si>
  <si>
    <t>Refinery Gas</t>
  </si>
  <si>
    <t>LPG</t>
  </si>
  <si>
    <t>Naphtha</t>
  </si>
  <si>
    <t>Motor Gasoline</t>
  </si>
  <si>
    <t>Aviation Gasoline</t>
  </si>
  <si>
    <t>Jet Kerosene</t>
  </si>
  <si>
    <t>Other Kerosene</t>
  </si>
  <si>
    <t>DERV (Road Gasoil)</t>
  </si>
  <si>
    <t>Heating and Other Gasoil</t>
  </si>
  <si>
    <t>Residual Fuel Oil</t>
  </si>
  <si>
    <t>Residual Fuel Oil (Electricity Generation)</t>
  </si>
  <si>
    <t>Fuel Oil – Low Sulphur content</t>
  </si>
  <si>
    <t>Fuel Oil – High Sulphur content</t>
  </si>
  <si>
    <t>White Spirits</t>
  </si>
  <si>
    <t>Lubricants</t>
  </si>
  <si>
    <t>Bitumen (including Orimulsion)</t>
  </si>
  <si>
    <t>Coal (electricity generation)</t>
  </si>
  <si>
    <t>Other Bituminous Coal  (imports)</t>
  </si>
  <si>
    <t>Other Bituminous Coal  (default)</t>
  </si>
  <si>
    <t xml:space="preserve">Anthracite </t>
  </si>
  <si>
    <t xml:space="preserve">Lignite/Brown Coal </t>
  </si>
  <si>
    <t>Patent Fuels (Manufactured Ovoids)</t>
  </si>
  <si>
    <t>Petroleum Coke</t>
  </si>
  <si>
    <t>Milled Peat</t>
  </si>
  <si>
    <t>Sod Peat</t>
  </si>
  <si>
    <t xml:space="preserve">BKB/Peat Briquettes </t>
  </si>
  <si>
    <t>NCV (toe/t)</t>
  </si>
  <si>
    <t>Conversions</t>
  </si>
  <si>
    <t>toe to MJ</t>
  </si>
  <si>
    <t>Liquid fuels</t>
  </si>
  <si>
    <t>Solid Fuels</t>
  </si>
  <si>
    <t>Gaseous fuels</t>
  </si>
  <si>
    <r>
      <t>Density (kg m</t>
    </r>
    <r>
      <rPr>
        <b/>
        <vertAlign val="superscript"/>
        <sz val="9"/>
        <color theme="1"/>
        <rFont val="Calibri"/>
        <family val="2"/>
        <scheme val="minor"/>
      </rPr>
      <t>-3</t>
    </r>
    <r>
      <rPr>
        <b/>
        <sz val="9"/>
        <color theme="1"/>
        <rFont val="Calibri"/>
        <family val="2"/>
        <scheme val="minor"/>
      </rPr>
      <t>)</t>
    </r>
  </si>
  <si>
    <t>Natural Gas-Imported</t>
  </si>
  <si>
    <t>Natural Gas- weighted average</t>
  </si>
  <si>
    <r>
      <t>NCV (MJ m</t>
    </r>
    <r>
      <rPr>
        <b/>
        <vertAlign val="superscript"/>
        <sz val="9"/>
        <color theme="1"/>
        <rFont val="Calibri"/>
        <family val="2"/>
        <scheme val="minor"/>
      </rPr>
      <t>-3</t>
    </r>
    <r>
      <rPr>
        <b/>
        <sz val="9"/>
        <color theme="1"/>
        <rFont val="Calibri"/>
        <family val="2"/>
        <scheme val="minor"/>
      </rPr>
      <t>)</t>
    </r>
  </si>
  <si>
    <r>
      <t>NCV (MJ kg</t>
    </r>
    <r>
      <rPr>
        <b/>
        <vertAlign val="superscript"/>
        <sz val="9"/>
        <color theme="1"/>
        <rFont val="Calibri"/>
        <family val="2"/>
        <scheme val="minor"/>
      </rPr>
      <t>-1</t>
    </r>
    <r>
      <rPr>
        <b/>
        <sz val="9"/>
        <color theme="1"/>
        <rFont val="Calibri"/>
        <family val="2"/>
        <scheme val="minor"/>
      </rPr>
      <t>)</t>
    </r>
  </si>
  <si>
    <r>
      <t>Density (kg l</t>
    </r>
    <r>
      <rPr>
        <b/>
        <vertAlign val="superscript"/>
        <sz val="9"/>
        <color theme="1"/>
        <rFont val="Calibri"/>
        <family val="2"/>
        <scheme val="minor"/>
      </rPr>
      <t>-1</t>
    </r>
    <r>
      <rPr>
        <b/>
        <sz val="9"/>
        <color theme="1"/>
        <rFont val="Calibri"/>
        <family val="2"/>
        <scheme val="minor"/>
      </rPr>
      <t>)</t>
    </r>
  </si>
  <si>
    <t xml:space="preserve"> Coal</t>
  </si>
  <si>
    <t xml:space="preserve"> Bituminous Coal</t>
  </si>
  <si>
    <t xml:space="preserve"> Anthracite + Manufactured Ovoids</t>
  </si>
  <si>
    <t xml:space="preserve"> Coke</t>
  </si>
  <si>
    <t xml:space="preserve"> Lignite \ Brown Coal Briquettes</t>
  </si>
  <si>
    <t xml:space="preserve"> Peat</t>
  </si>
  <si>
    <t xml:space="preserve"> Milled Peat</t>
  </si>
  <si>
    <t xml:space="preserve"> Sod Peat</t>
  </si>
  <si>
    <t xml:space="preserve"> Briquettes</t>
  </si>
  <si>
    <t xml:space="preserve"> Oil</t>
  </si>
  <si>
    <t xml:space="preserve"> Crude</t>
  </si>
  <si>
    <t xml:space="preserve"> Refinery Gas</t>
  </si>
  <si>
    <t xml:space="preserve"> Gasoline</t>
  </si>
  <si>
    <t xml:space="preserve"> Kerosene</t>
  </si>
  <si>
    <t xml:space="preserve"> Jet Kerosene</t>
  </si>
  <si>
    <t xml:space="preserve"> Fueloil</t>
  </si>
  <si>
    <t xml:space="preserve"> LPG</t>
  </si>
  <si>
    <t xml:space="preserve"> Gasoil / Diesel /DERV</t>
  </si>
  <si>
    <t xml:space="preserve"> Petroleum Coke</t>
  </si>
  <si>
    <t xml:space="preserve"> Naphta</t>
  </si>
  <si>
    <t xml:space="preserve"> Bitumen</t>
  </si>
  <si>
    <t xml:space="preserve"> White Spirit</t>
  </si>
  <si>
    <t xml:space="preserve"> Lubricants</t>
  </si>
  <si>
    <t xml:space="preserve"> Natural Gas</t>
  </si>
  <si>
    <t xml:space="preserve"> Renewables</t>
  </si>
  <si>
    <t xml:space="preserve"> Hydro</t>
  </si>
  <si>
    <t xml:space="preserve"> Wind</t>
  </si>
  <si>
    <t xml:space="preserve"> Landfill Gas</t>
  </si>
  <si>
    <t xml:space="preserve"> Biogas</t>
  </si>
  <si>
    <t xml:space="preserve"> Non-Renewable  Waste</t>
  </si>
  <si>
    <t xml:space="preserve"> Electricity</t>
  </si>
  <si>
    <t xml:space="preserve"> Heat</t>
  </si>
  <si>
    <t xml:space="preserve"> TOTAL</t>
  </si>
  <si>
    <t>Indigenous Production</t>
  </si>
  <si>
    <t>Imports</t>
  </si>
  <si>
    <t>Exports</t>
  </si>
  <si>
    <t>Mar. Bunkers</t>
  </si>
  <si>
    <t>Stock Change</t>
  </si>
  <si>
    <t>Primary Energy Supply (incl non-energy)</t>
  </si>
  <si>
    <t>Primary Energy Requirement (excl. non-energy)</t>
  </si>
  <si>
    <t>Transformation Input</t>
  </si>
  <si>
    <t>Public Thermal Power Plants</t>
  </si>
  <si>
    <t>Combined Heat and Power Plants</t>
  </si>
  <si>
    <t>Pumped Storage Consumption</t>
  </si>
  <si>
    <t>Briquetting Plants</t>
  </si>
  <si>
    <t>Oil Refineries &amp; other energy sector</t>
  </si>
  <si>
    <t>Transformation Output</t>
  </si>
  <si>
    <t>Pumped Storage Generation</t>
  </si>
  <si>
    <t>Oil Refineries</t>
  </si>
  <si>
    <t>Exchanges and transfers</t>
  </si>
  <si>
    <t>Electricity</t>
  </si>
  <si>
    <t>Heat</t>
  </si>
  <si>
    <t xml:space="preserve">Other </t>
  </si>
  <si>
    <t>Own Use and Distribution Losses</t>
  </si>
  <si>
    <t>Available Final Energy Consumption</t>
  </si>
  <si>
    <t>Non-Energy Consumption</t>
  </si>
  <si>
    <t>Final non-Energy Consumption (Feedstocks)</t>
  </si>
  <si>
    <t>Total Final Energy Consumption</t>
  </si>
  <si>
    <t>Industry*</t>
  </si>
  <si>
    <t>Non-Energy Mining</t>
  </si>
  <si>
    <t>Food &amp; beverages</t>
  </si>
  <si>
    <t>Textiles and textile products</t>
  </si>
  <si>
    <t>Wood and wood products</t>
  </si>
  <si>
    <t>Pulp, paper, publishing and printing</t>
  </si>
  <si>
    <t>Chemicals &amp; man-made fibres</t>
  </si>
  <si>
    <t>Rubber and plastic products</t>
  </si>
  <si>
    <t>Other non-metallic mineral products</t>
  </si>
  <si>
    <t>Basic metals and fabricated metal products</t>
  </si>
  <si>
    <t>Machinery and equipment n.e.c.</t>
  </si>
  <si>
    <t>Electrical and optical equipment</t>
  </si>
  <si>
    <t>Transport equipment manufacture</t>
  </si>
  <si>
    <t>Other manufacturing</t>
  </si>
  <si>
    <t>Transport</t>
  </si>
  <si>
    <t>Road Freight</t>
  </si>
  <si>
    <t>Road Light Goods Vehicle</t>
  </si>
  <si>
    <t>Road Private Car</t>
  </si>
  <si>
    <t>Public Passenger Services</t>
  </si>
  <si>
    <t>Rail</t>
  </si>
  <si>
    <t>Domestic Aviation</t>
  </si>
  <si>
    <t>International Aviation</t>
  </si>
  <si>
    <t>Fuel Tourism</t>
  </si>
  <si>
    <t>Navigation</t>
  </si>
  <si>
    <t>Unspecified</t>
  </si>
  <si>
    <t>Residential</t>
  </si>
  <si>
    <t>Commercial/Public Services</t>
  </si>
  <si>
    <t>Commercial Services</t>
  </si>
  <si>
    <t>Public Services</t>
  </si>
  <si>
    <t>Agricultural</t>
  </si>
  <si>
    <t>Fisheries</t>
  </si>
  <si>
    <t>Statistical Difference</t>
  </si>
  <si>
    <r>
      <t>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(t/TJ)</t>
    </r>
  </si>
  <si>
    <t>Natural Gas-Indigeneous 1</t>
  </si>
  <si>
    <t>Natural Gas-Indigeneous 2</t>
  </si>
  <si>
    <t>https://www.seai.ie/data-and-insights/seai-statistics/key-publications/national-energy-balance/</t>
  </si>
  <si>
    <t>Biomass</t>
  </si>
  <si>
    <t>Renewable  Waste</t>
  </si>
  <si>
    <t>Bioethanol</t>
  </si>
  <si>
    <t>Biodiesel</t>
  </si>
  <si>
    <t xml:space="preserve"> Solar Photovoltaic</t>
  </si>
  <si>
    <t>Solar Thermal</t>
  </si>
  <si>
    <t>Ambient Heat</t>
  </si>
  <si>
    <t>Refinery Feedstocks</t>
  </si>
  <si>
    <t xml:space="preserve">Combined Heat and Power Plants </t>
  </si>
  <si>
    <t>Construction</t>
  </si>
  <si>
    <t>Wholesale, Retail, and Vehicle Repair</t>
  </si>
  <si>
    <t>Transportation and Storage</t>
  </si>
  <si>
    <t>Accommodation and Food Services</t>
  </si>
  <si>
    <t>Information and Communication</t>
  </si>
  <si>
    <t>Financial, Insurance and Real Estate Activities</t>
  </si>
  <si>
    <t>Other Services Sectors</t>
  </si>
  <si>
    <t>Water Supply, Sewerage, and Waste Management</t>
  </si>
  <si>
    <t>Public Administration</t>
  </si>
  <si>
    <t>Education</t>
  </si>
  <si>
    <t>Health, Residential Care and Social Work Activities</t>
  </si>
  <si>
    <t xml:space="preserve">2021                    Units = ktoe
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</si>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</sst>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.0000"/>
    <numFmt numFmtId="167" formatCode="#,##0.00;\-#,##0.00;&quot;-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0" fontId="2" fillId="0" borderId="0" applyNumberFormat="0" applyFill="0" applyBorder="0" applyAlignment="0" applyProtection="0"/>
    <xf numFmtId="4" fontId="4" fillId="0" borderId="0"/>
    <xf numFmtId="0" fontId="3" fillId="0" borderId="0" applyNumberFormat="0">
      <alignment horizontal="right"/>
    </xf>
    <xf numFmtId="4" fontId="1" fillId="4" borderId="0" applyNumberFormat="0" applyFont="0" applyBorder="0" applyAlignment="0" applyProtection="0"/>
    <xf numFmtId="4" fontId="3" fillId="3" borderId="1">
      <alignment horizontal="right" vertical="center"/>
    </xf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Font="1" applyAlignment="1">
      <alignment textRotation="90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textRotation="90"/>
    </xf>
    <xf numFmtId="0" fontId="0" fillId="0" borderId="0" xfId="0" applyFont="1"/>
    <xf numFmtId="0" fontId="15" fillId="0" borderId="0" xfId="0" applyFont="1"/>
    <xf numFmtId="0" fontId="15" fillId="0" borderId="4" xfId="0" applyFont="1" applyBorder="1"/>
    <xf numFmtId="0" fontId="15" fillId="0" borderId="2" xfId="0" applyFont="1" applyBorder="1"/>
    <xf numFmtId="0" fontId="15" fillId="0" borderId="3" xfId="0" applyFont="1" applyBorder="1"/>
    <xf numFmtId="0" fontId="0" fillId="0" borderId="2" xfId="0" applyFont="1" applyBorder="1"/>
    <xf numFmtId="0" fontId="16" fillId="0" borderId="0" xfId="7" applyFont="1"/>
    <xf numFmtId="167" fontId="0" fillId="0" borderId="0" xfId="0" applyNumberFormat="1" applyFont="1"/>
    <xf numFmtId="167" fontId="15" fillId="0" borderId="4" xfId="0" applyNumberFormat="1" applyFont="1" applyBorder="1"/>
    <xf numFmtId="167" fontId="15" fillId="0" borderId="2" xfId="0" applyNumberFormat="1" applyFont="1" applyBorder="1"/>
    <xf numFmtId="167" fontId="15" fillId="0" borderId="3" xfId="0" applyNumberFormat="1" applyFont="1" applyBorder="1"/>
    <xf numFmtId="167" fontId="15" fillId="0" borderId="0" xfId="0" applyNumberFormat="1" applyFont="1"/>
  </cellXfs>
  <cellStyles count="8">
    <cellStyle name="AggOrange 2" xfId="6" xr:uid="{00000000-0005-0000-0000-000000000000}"/>
    <cellStyle name="Constants" xfId="4" xr:uid="{00000000-0005-0000-0000-000001000000}"/>
    <cellStyle name="Headline" xfId="2" xr:uid="{00000000-0005-0000-0000-000002000000}"/>
    <cellStyle name="Hyperlink" xfId="7" builtinId="8"/>
    <cellStyle name="Normal" xfId="0" builtinId="0"/>
    <cellStyle name="Normal 2" xfId="1" xr:uid="{00000000-0005-0000-0000-000004000000}"/>
    <cellStyle name="Normal GHG-Shade 2" xfId="5" xr:uid="{00000000-0005-0000-0000-000005000000}"/>
    <cellStyle name="Обычный_CRF2002 (1)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ai.ie/data-and-insights/seai-statistics/key-publications/national-energy-balan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74"/>
  <sheetViews>
    <sheetView tabSelected="1" topLeftCell="B1" zoomScale="75" zoomScaleNormal="75" workbookViewId="0">
      <pane ySplit="1" topLeftCell="A2" activePane="bottomLeft" state="frozen"/>
      <selection pane="bottomLeft" activeCell="C2" sqref="C2:AQ72"/>
    </sheetView>
  </sheetViews>
  <sheetFormatPr defaultColWidth="9.140625" defaultRowHeight="15" x14ac:dyDescent="0.25"/>
  <cols>
    <col min="1" max="1" width="4.28515625" style="32" customWidth="1"/>
    <col min="2" max="2" width="44.28515625" style="32" bestFit="1" customWidth="1"/>
    <col min="3" max="3" width="9.28515625" style="32" customWidth="1"/>
    <col min="4" max="5" width="7.5703125" style="32" bestFit="1" customWidth="1"/>
    <col min="6" max="6" width="4.85546875" style="32" bestFit="1" customWidth="1"/>
    <col min="7" max="7" width="5.85546875" style="32" bestFit="1" customWidth="1"/>
    <col min="8" max="10" width="7.5703125" style="32" bestFit="1" customWidth="1"/>
    <col min="11" max="11" width="6.42578125" style="32" bestFit="1" customWidth="1"/>
    <col min="12" max="13" width="9.28515625" style="32" bestFit="1" customWidth="1"/>
    <col min="14" max="14" width="7.5703125" style="32" bestFit="1" customWidth="1"/>
    <col min="15" max="15" width="6.42578125" style="32" bestFit="1" customWidth="1"/>
    <col min="16" max="17" width="7.5703125" style="32" bestFit="1" customWidth="1"/>
    <col min="18" max="18" width="9.28515625" style="32" bestFit="1" customWidth="1"/>
    <col min="19" max="19" width="8.140625" style="32" bestFit="1" customWidth="1"/>
    <col min="20" max="20" width="7.5703125" style="32" bestFit="1" customWidth="1"/>
    <col min="21" max="21" width="9.28515625" style="32" bestFit="1" customWidth="1"/>
    <col min="22" max="22" width="7.5703125" style="32" bestFit="1" customWidth="1"/>
    <col min="23" max="23" width="7" style="32" bestFit="1" customWidth="1"/>
    <col min="24" max="24" width="7.5703125" style="32" bestFit="1" customWidth="1"/>
    <col min="25" max="25" width="5.28515625" style="32" bestFit="1" customWidth="1"/>
    <col min="26" max="26" width="6.42578125" style="32" bestFit="1" customWidth="1"/>
    <col min="27" max="28" width="9.28515625" style="32" bestFit="1" customWidth="1"/>
    <col min="29" max="29" width="7" style="32" bestFit="1" customWidth="1"/>
    <col min="30" max="30" width="8.140625" style="32" bestFit="1" customWidth="1"/>
    <col min="31" max="32" width="7.5703125" style="32" bestFit="1" customWidth="1"/>
    <col min="33" max="34" width="6.42578125" style="32" bestFit="1" customWidth="1"/>
    <col min="35" max="35" width="7.5703125" style="32" bestFit="1" customWidth="1"/>
    <col min="36" max="36" width="6.42578125" style="32" bestFit="1" customWidth="1"/>
    <col min="37" max="37" width="5.85546875" style="32" bestFit="1" customWidth="1"/>
    <col min="38" max="39" width="6.42578125" style="32" bestFit="1" customWidth="1"/>
    <col min="40" max="40" width="7.5703125" style="32" bestFit="1" customWidth="1"/>
    <col min="41" max="41" width="9.28515625" style="32" bestFit="1" customWidth="1"/>
    <col min="42" max="42" width="4.85546875" style="32" bestFit="1" customWidth="1"/>
    <col min="43" max="43" width="10.42578125" style="32" bestFit="1" customWidth="1"/>
    <col min="44" max="16384" width="9.140625" style="32"/>
  </cols>
  <sheetData>
    <row r="1" spans="2:43" s="29" customFormat="1" ht="171" x14ac:dyDescent="0.25">
      <c r="B1" s="30" t="s">
        <v>153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1" t="s">
        <v>44</v>
      </c>
      <c r="I1" s="31" t="s">
        <v>45</v>
      </c>
      <c r="J1" s="31" t="s">
        <v>46</v>
      </c>
      <c r="K1" s="31" t="s">
        <v>47</v>
      </c>
      <c r="L1" s="31" t="s">
        <v>48</v>
      </c>
      <c r="M1" s="31" t="s">
        <v>49</v>
      </c>
      <c r="N1" s="31" t="s">
        <v>140</v>
      </c>
      <c r="O1" s="31" t="s">
        <v>50</v>
      </c>
      <c r="P1" s="31" t="s">
        <v>51</v>
      </c>
      <c r="Q1" s="31" t="s">
        <v>52</v>
      </c>
      <c r="R1" s="31" t="s">
        <v>53</v>
      </c>
      <c r="S1" s="31" t="s">
        <v>54</v>
      </c>
      <c r="T1" s="31" t="s">
        <v>55</v>
      </c>
      <c r="U1" s="31" t="s">
        <v>56</v>
      </c>
      <c r="V1" s="31" t="s">
        <v>57</v>
      </c>
      <c r="W1" s="31" t="s">
        <v>58</v>
      </c>
      <c r="X1" s="31" t="s">
        <v>59</v>
      </c>
      <c r="Y1" s="31" t="s">
        <v>60</v>
      </c>
      <c r="Z1" s="31" t="s">
        <v>61</v>
      </c>
      <c r="AA1" s="31" t="s">
        <v>62</v>
      </c>
      <c r="AB1" s="31" t="s">
        <v>63</v>
      </c>
      <c r="AC1" s="31" t="s">
        <v>64</v>
      </c>
      <c r="AD1" s="31" t="s">
        <v>65</v>
      </c>
      <c r="AE1" s="31" t="s">
        <v>133</v>
      </c>
      <c r="AF1" s="31" t="s">
        <v>134</v>
      </c>
      <c r="AG1" s="31" t="s">
        <v>66</v>
      </c>
      <c r="AH1" s="31" t="s">
        <v>67</v>
      </c>
      <c r="AI1" s="31" t="s">
        <v>136</v>
      </c>
      <c r="AJ1" s="31" t="s">
        <v>135</v>
      </c>
      <c r="AK1" s="31" t="s">
        <v>137</v>
      </c>
      <c r="AL1" s="31" t="s">
        <v>138</v>
      </c>
      <c r="AM1" s="31" t="s">
        <v>139</v>
      </c>
      <c r="AN1" s="31" t="s">
        <v>68</v>
      </c>
      <c r="AO1" s="31" t="s">
        <v>69</v>
      </c>
      <c r="AP1" s="31" t="s">
        <v>70</v>
      </c>
      <c r="AQ1" s="31" t="s">
        <v>71</v>
      </c>
    </row>
    <row r="2" spans="2:43" x14ac:dyDescent="0.25">
      <c r="B2" s="32" t="s">
        <v>72</v>
      </c>
      <c r="C2" s="39">
        <v>0</v>
      </c>
      <c r="D2" s="39">
        <v>0</v>
      </c>
      <c r="E2" s="39"/>
      <c r="F2" s="39"/>
      <c r="G2" s="39"/>
      <c r="H2" s="39">
        <v>127.70399999999999</v>
      </c>
      <c r="I2" s="39">
        <v>0</v>
      </c>
      <c r="J2" s="39">
        <v>127.70399999999999</v>
      </c>
      <c r="K2" s="39"/>
      <c r="L2" s="39">
        <v>0</v>
      </c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>
        <v>1258.1586865025404</v>
      </c>
      <c r="AB2" s="39">
        <v>1505.9985359002408</v>
      </c>
      <c r="AC2" s="39">
        <v>64.443382927957998</v>
      </c>
      <c r="AD2" s="39">
        <v>840.7283971325262</v>
      </c>
      <c r="AE2" s="39">
        <v>248.14836788198321</v>
      </c>
      <c r="AF2" s="39">
        <v>143.90327131115362</v>
      </c>
      <c r="AG2" s="39">
        <v>29.401516213591378</v>
      </c>
      <c r="AH2" s="39">
        <v>22.674403886425171</v>
      </c>
      <c r="AI2" s="39">
        <v>70.651467073343994</v>
      </c>
      <c r="AJ2" s="39">
        <v>3.1832405268479995</v>
      </c>
      <c r="AK2" s="39">
        <v>7.9963136756834938</v>
      </c>
      <c r="AL2" s="39">
        <v>14.011375971201144</v>
      </c>
      <c r="AM2" s="39">
        <v>60.856799299526209</v>
      </c>
      <c r="AN2" s="39">
        <v>142.81319437013514</v>
      </c>
      <c r="AO2" s="39"/>
      <c r="AP2" s="39"/>
      <c r="AQ2" s="39">
        <v>3034.6744167729162</v>
      </c>
    </row>
    <row r="3" spans="2:43" x14ac:dyDescent="0.25">
      <c r="B3" s="32" t="s">
        <v>73</v>
      </c>
      <c r="C3" s="39">
        <v>1003.8128532655451</v>
      </c>
      <c r="D3" s="39">
        <v>915.02591548795897</v>
      </c>
      <c r="E3" s="39">
        <v>74.320506393685164</v>
      </c>
      <c r="F3" s="39"/>
      <c r="G3" s="39">
        <v>14.466431383900929</v>
      </c>
      <c r="H3" s="39">
        <v>0</v>
      </c>
      <c r="I3" s="39"/>
      <c r="J3" s="39"/>
      <c r="K3" s="39"/>
      <c r="L3" s="39">
        <v>8490.6966766125879</v>
      </c>
      <c r="M3" s="39">
        <v>3118.6115255463997</v>
      </c>
      <c r="N3" s="39">
        <v>6.1836804383999997</v>
      </c>
      <c r="O3" s="39">
        <v>0</v>
      </c>
      <c r="P3" s="39">
        <v>208.01548286666664</v>
      </c>
      <c r="Q3" s="39">
        <v>366.79325714303997</v>
      </c>
      <c r="R3" s="39">
        <v>755.11072702535967</v>
      </c>
      <c r="S3" s="39">
        <v>365.54681743644068</v>
      </c>
      <c r="T3" s="39">
        <v>163.43759826302875</v>
      </c>
      <c r="U3" s="39">
        <v>2914.9405885267965</v>
      </c>
      <c r="V3" s="39">
        <v>196.97910297201904</v>
      </c>
      <c r="W3" s="39">
        <v>0</v>
      </c>
      <c r="X3" s="39">
        <v>339.8413971723628</v>
      </c>
      <c r="Y3" s="39">
        <v>0.95235964480021496</v>
      </c>
      <c r="Z3" s="39">
        <v>54.284139577274459</v>
      </c>
      <c r="AA3" s="39">
        <v>3125.5692350126933</v>
      </c>
      <c r="AB3" s="39">
        <v>159.03195297688262</v>
      </c>
      <c r="AC3" s="39"/>
      <c r="AD3" s="39"/>
      <c r="AE3" s="39">
        <v>48.990724642338606</v>
      </c>
      <c r="AF3" s="39"/>
      <c r="AG3" s="39"/>
      <c r="AH3" s="39"/>
      <c r="AI3" s="39">
        <v>92.660886266496007</v>
      </c>
      <c r="AJ3" s="39">
        <v>17.380342068047998</v>
      </c>
      <c r="AK3" s="39"/>
      <c r="AL3" s="39"/>
      <c r="AM3" s="39"/>
      <c r="AN3" s="39"/>
      <c r="AO3" s="39">
        <v>210.76152354000004</v>
      </c>
      <c r="AP3" s="39"/>
      <c r="AQ3" s="39">
        <v>12989.872241407709</v>
      </c>
    </row>
    <row r="4" spans="2:43" x14ac:dyDescent="0.25">
      <c r="B4" s="32" t="s">
        <v>74</v>
      </c>
      <c r="C4" s="39">
        <v>35.287254949547993</v>
      </c>
      <c r="D4" s="39">
        <v>0</v>
      </c>
      <c r="E4" s="39">
        <v>34.051923574499995</v>
      </c>
      <c r="F4" s="39"/>
      <c r="G4" s="39">
        <v>1.2353313750479997</v>
      </c>
      <c r="H4" s="39">
        <v>2.6034888500000002</v>
      </c>
      <c r="I4" s="39"/>
      <c r="J4" s="39"/>
      <c r="K4" s="39">
        <v>2.6034888500000002</v>
      </c>
      <c r="L4" s="39">
        <v>1710.7403634774428</v>
      </c>
      <c r="M4" s="39">
        <v>84.3463345336</v>
      </c>
      <c r="N4" s="39">
        <v>0</v>
      </c>
      <c r="O4" s="39"/>
      <c r="P4" s="39">
        <v>327.14106575555553</v>
      </c>
      <c r="Q4" s="39">
        <v>0</v>
      </c>
      <c r="R4" s="39">
        <v>140.76404928983999</v>
      </c>
      <c r="S4" s="39">
        <v>947.24915747909608</v>
      </c>
      <c r="T4" s="39">
        <v>22.034979663550917</v>
      </c>
      <c r="U4" s="39">
        <v>76.071455697717667</v>
      </c>
      <c r="V4" s="39">
        <v>2.6056038479729717</v>
      </c>
      <c r="W4" s="39">
        <v>96.129826777624302</v>
      </c>
      <c r="X4" s="39">
        <v>5.0348218485828076</v>
      </c>
      <c r="Y4" s="39">
        <v>7.8001622777764207E-2</v>
      </c>
      <c r="Z4" s="39">
        <v>9.2850669611246701</v>
      </c>
      <c r="AA4" s="39">
        <v>0</v>
      </c>
      <c r="AB4" s="39">
        <v>17.509651322400003</v>
      </c>
      <c r="AC4" s="39"/>
      <c r="AD4" s="39"/>
      <c r="AE4" s="39">
        <v>1.8328377599999997E-2</v>
      </c>
      <c r="AF4" s="39"/>
      <c r="AG4" s="39"/>
      <c r="AH4" s="39"/>
      <c r="AI4" s="39">
        <v>17.491322944800004</v>
      </c>
      <c r="AJ4" s="39">
        <v>0</v>
      </c>
      <c r="AK4" s="39"/>
      <c r="AL4" s="39"/>
      <c r="AM4" s="39"/>
      <c r="AN4" s="39"/>
      <c r="AO4" s="39">
        <v>74.228516079999991</v>
      </c>
      <c r="AP4" s="39"/>
      <c r="AQ4" s="39">
        <v>1840.3692746793909</v>
      </c>
    </row>
    <row r="5" spans="2:43" x14ac:dyDescent="0.25">
      <c r="B5" s="32" t="s">
        <v>75</v>
      </c>
      <c r="C5" s="39">
        <v>0</v>
      </c>
      <c r="D5" s="39"/>
      <c r="E5" s="39"/>
      <c r="F5" s="39"/>
      <c r="G5" s="39"/>
      <c r="H5" s="39">
        <v>0</v>
      </c>
      <c r="I5" s="39"/>
      <c r="J5" s="39"/>
      <c r="K5" s="39"/>
      <c r="L5" s="39">
        <v>171.78193617661432</v>
      </c>
      <c r="M5" s="39"/>
      <c r="N5" s="39"/>
      <c r="O5" s="39"/>
      <c r="P5" s="39"/>
      <c r="Q5" s="39"/>
      <c r="R5" s="39"/>
      <c r="S5" s="39">
        <v>6.7254842449152532</v>
      </c>
      <c r="T5" s="39"/>
      <c r="U5" s="39">
        <v>165.05645193169906</v>
      </c>
      <c r="V5" s="39"/>
      <c r="W5" s="39"/>
      <c r="X5" s="39"/>
      <c r="Y5" s="39"/>
      <c r="Z5" s="39"/>
      <c r="AA5" s="39"/>
      <c r="AB5" s="39">
        <v>0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>
        <v>171.78193617661432</v>
      </c>
    </row>
    <row r="6" spans="2:43" x14ac:dyDescent="0.25">
      <c r="B6" s="32" t="s">
        <v>76</v>
      </c>
      <c r="C6" s="39">
        <v>-54.657997283376105</v>
      </c>
      <c r="D6" s="39">
        <v>-51.823557341799969</v>
      </c>
      <c r="E6" s="39">
        <v>-2.649971778899975</v>
      </c>
      <c r="F6" s="39"/>
      <c r="G6" s="39">
        <v>-0.18446816267615943</v>
      </c>
      <c r="H6" s="39">
        <v>139.90350040164418</v>
      </c>
      <c r="I6" s="39">
        <v>139.81662440702419</v>
      </c>
      <c r="J6" s="39">
        <v>0</v>
      </c>
      <c r="K6" s="39">
        <v>8.6875994620000146E-2</v>
      </c>
      <c r="L6" s="39">
        <v>131.97501633720142</v>
      </c>
      <c r="M6" s="39">
        <v>58.858587873200001</v>
      </c>
      <c r="N6" s="39">
        <v>-3.2775450167999982</v>
      </c>
      <c r="O6" s="39"/>
      <c r="P6" s="39">
        <v>147.58484185555557</v>
      </c>
      <c r="Q6" s="39">
        <v>10.3839920912</v>
      </c>
      <c r="R6" s="39">
        <v>135.29433232895994</v>
      </c>
      <c r="S6" s="39">
        <v>-14.689704670903957</v>
      </c>
      <c r="T6" s="39">
        <v>-6.3770406106005222</v>
      </c>
      <c r="U6" s="39">
        <v>-179.85481354184273</v>
      </c>
      <c r="V6" s="39">
        <v>-18.754032607616633</v>
      </c>
      <c r="W6" s="39">
        <v>2.8063986360497242</v>
      </c>
      <c r="X6" s="39">
        <v>0</v>
      </c>
      <c r="Y6" s="39">
        <v>0</v>
      </c>
      <c r="Z6" s="39">
        <v>0</v>
      </c>
      <c r="AA6" s="39">
        <v>0</v>
      </c>
      <c r="AB6" s="39">
        <v>2.9074586461644008</v>
      </c>
      <c r="AC6" s="39"/>
      <c r="AD6" s="39"/>
      <c r="AE6" s="39">
        <v>-3.8701138852115995</v>
      </c>
      <c r="AF6" s="39"/>
      <c r="AG6" s="39"/>
      <c r="AH6" s="39"/>
      <c r="AI6" s="39">
        <v>7.4291305847039997</v>
      </c>
      <c r="AJ6" s="39">
        <v>-0.65155805332799943</v>
      </c>
      <c r="AK6" s="39"/>
      <c r="AL6" s="39"/>
      <c r="AM6" s="39"/>
      <c r="AN6" s="39"/>
      <c r="AO6" s="39"/>
      <c r="AP6" s="39"/>
      <c r="AQ6" s="39">
        <v>220.12797810163391</v>
      </c>
    </row>
    <row r="7" spans="2:43" s="33" customFormat="1" x14ac:dyDescent="0.25">
      <c r="B7" s="34" t="s">
        <v>77</v>
      </c>
      <c r="C7" s="40">
        <v>913.867601032621</v>
      </c>
      <c r="D7" s="40">
        <v>863.20235814615899</v>
      </c>
      <c r="E7" s="40">
        <v>37.618611040285195</v>
      </c>
      <c r="F7" s="40">
        <v>0</v>
      </c>
      <c r="G7" s="40">
        <v>13.046631846176769</v>
      </c>
      <c r="H7" s="40">
        <v>265.00401155164417</v>
      </c>
      <c r="I7" s="40">
        <v>139.81662440702419</v>
      </c>
      <c r="J7" s="40">
        <v>127.70399999999999</v>
      </c>
      <c r="K7" s="40">
        <v>-2.51661285538</v>
      </c>
      <c r="L7" s="40">
        <v>6740.1493932957328</v>
      </c>
      <c r="M7" s="40">
        <v>3093.1237788859999</v>
      </c>
      <c r="N7" s="40">
        <v>2.9061354216000015</v>
      </c>
      <c r="O7" s="40">
        <v>0</v>
      </c>
      <c r="P7" s="40">
        <v>28.459258966666681</v>
      </c>
      <c r="Q7" s="40">
        <v>377.17724923423998</v>
      </c>
      <c r="R7" s="40">
        <v>749.6410100644797</v>
      </c>
      <c r="S7" s="40">
        <v>-603.11752895847462</v>
      </c>
      <c r="T7" s="40">
        <v>135.0255779888773</v>
      </c>
      <c r="U7" s="40">
        <v>2493.957867355537</v>
      </c>
      <c r="V7" s="40">
        <v>175.61946651642944</v>
      </c>
      <c r="W7" s="40">
        <v>-93.323428141574581</v>
      </c>
      <c r="X7" s="40">
        <v>334.80657532378001</v>
      </c>
      <c r="Y7" s="40">
        <v>0.87435802202245072</v>
      </c>
      <c r="Z7" s="40">
        <v>44.999072616149789</v>
      </c>
      <c r="AA7" s="40">
        <v>4383.7279215152339</v>
      </c>
      <c r="AB7" s="40">
        <v>1650.4282962008879</v>
      </c>
      <c r="AC7" s="40">
        <v>64.443382927957998</v>
      </c>
      <c r="AD7" s="40">
        <v>840.7283971325262</v>
      </c>
      <c r="AE7" s="40">
        <v>293.2506502615102</v>
      </c>
      <c r="AF7" s="40">
        <v>143.90327131115362</v>
      </c>
      <c r="AG7" s="40">
        <v>29.401516213591378</v>
      </c>
      <c r="AH7" s="40">
        <v>22.674403886425171</v>
      </c>
      <c r="AI7" s="40">
        <v>153.25016097974401</v>
      </c>
      <c r="AJ7" s="40">
        <v>19.912024541567998</v>
      </c>
      <c r="AK7" s="40">
        <v>7.9963136756834938</v>
      </c>
      <c r="AL7" s="40">
        <v>14.011375971201144</v>
      </c>
      <c r="AM7" s="40">
        <v>60.856799299526209</v>
      </c>
      <c r="AN7" s="40">
        <v>142.81319437013514</v>
      </c>
      <c r="AO7" s="40">
        <v>136.53300746000005</v>
      </c>
      <c r="AP7" s="40">
        <v>0</v>
      </c>
      <c r="AQ7" s="40">
        <v>14232.523425426256</v>
      </c>
    </row>
    <row r="8" spans="2:43" s="33" customFormat="1" x14ac:dyDescent="0.25">
      <c r="B8" s="35" t="s">
        <v>78</v>
      </c>
      <c r="C8" s="41">
        <v>913.867601032621</v>
      </c>
      <c r="D8" s="41">
        <v>863.20235814615899</v>
      </c>
      <c r="E8" s="41">
        <v>37.618611040285195</v>
      </c>
      <c r="F8" s="41">
        <v>0</v>
      </c>
      <c r="G8" s="41">
        <v>13.046631846176769</v>
      </c>
      <c r="H8" s="41">
        <v>265.00401155164417</v>
      </c>
      <c r="I8" s="41">
        <v>139.81662440702419</v>
      </c>
      <c r="J8" s="41">
        <v>127.70399999999999</v>
      </c>
      <c r="K8" s="41">
        <v>-2.51661285538</v>
      </c>
      <c r="L8" s="41">
        <v>6359.4693873337801</v>
      </c>
      <c r="M8" s="41">
        <v>3093.1237788859999</v>
      </c>
      <c r="N8" s="41">
        <v>2.9061354216000015</v>
      </c>
      <c r="O8" s="41">
        <v>0</v>
      </c>
      <c r="P8" s="41">
        <v>28.459258966666681</v>
      </c>
      <c r="Q8" s="41">
        <v>377.17724923423998</v>
      </c>
      <c r="R8" s="41">
        <v>749.6410100644797</v>
      </c>
      <c r="S8" s="41">
        <v>-603.11752895847462</v>
      </c>
      <c r="T8" s="41">
        <v>135.0255779888773</v>
      </c>
      <c r="U8" s="41">
        <v>2493.957867355537</v>
      </c>
      <c r="V8" s="41">
        <v>175.61946651642944</v>
      </c>
      <c r="W8" s="41">
        <v>-93.323428141574581</v>
      </c>
      <c r="X8" s="41">
        <v>0</v>
      </c>
      <c r="Y8" s="41">
        <v>0</v>
      </c>
      <c r="Z8" s="41">
        <v>0</v>
      </c>
      <c r="AA8" s="41">
        <v>4383.7279215152339</v>
      </c>
      <c r="AB8" s="41">
        <v>1650.4282962008879</v>
      </c>
      <c r="AC8" s="41">
        <v>64.443382927957998</v>
      </c>
      <c r="AD8" s="41">
        <v>840.7283971325262</v>
      </c>
      <c r="AE8" s="41">
        <v>293.2506502615102</v>
      </c>
      <c r="AF8" s="41">
        <v>143.90327131115362</v>
      </c>
      <c r="AG8" s="41">
        <v>29.401516213591378</v>
      </c>
      <c r="AH8" s="41">
        <v>22.674403886425171</v>
      </c>
      <c r="AI8" s="41">
        <v>153.25016097974401</v>
      </c>
      <c r="AJ8" s="41">
        <v>19.912024541567998</v>
      </c>
      <c r="AK8" s="41">
        <v>7.9963136756834938</v>
      </c>
      <c r="AL8" s="41">
        <v>14.011375971201144</v>
      </c>
      <c r="AM8" s="41">
        <v>60.856799299526209</v>
      </c>
      <c r="AN8" s="41">
        <v>142.81319437013514</v>
      </c>
      <c r="AO8" s="41">
        <v>136.53300746000005</v>
      </c>
      <c r="AP8" s="41">
        <v>0</v>
      </c>
      <c r="AQ8" s="41">
        <v>13851.843419464303</v>
      </c>
    </row>
    <row r="9" spans="2:43" s="33" customFormat="1" x14ac:dyDescent="0.25">
      <c r="B9" s="33" t="s">
        <v>79</v>
      </c>
      <c r="C9" s="39">
        <v>672.78570211449551</v>
      </c>
      <c r="D9" s="39">
        <v>672.78570211449551</v>
      </c>
      <c r="E9" s="39">
        <v>0</v>
      </c>
      <c r="F9" s="39">
        <v>0</v>
      </c>
      <c r="G9" s="39">
        <v>0</v>
      </c>
      <c r="H9" s="39">
        <v>129.36175734289282</v>
      </c>
      <c r="I9" s="39">
        <v>129.36175734289282</v>
      </c>
      <c r="J9" s="39">
        <v>0</v>
      </c>
      <c r="K9" s="39">
        <v>0</v>
      </c>
      <c r="L9" s="39">
        <v>3488.1701553068197</v>
      </c>
      <c r="M9" s="39">
        <v>3093.1237788859994</v>
      </c>
      <c r="N9" s="39">
        <v>35.136316982680086</v>
      </c>
      <c r="O9" s="39">
        <v>0</v>
      </c>
      <c r="P9" s="39">
        <v>0</v>
      </c>
      <c r="Q9" s="39">
        <v>0</v>
      </c>
      <c r="R9" s="39">
        <v>0</v>
      </c>
      <c r="S9" s="39">
        <v>328.83388410655067</v>
      </c>
      <c r="T9" s="39">
        <v>0.45660113346239994</v>
      </c>
      <c r="U9" s="39">
        <v>30.61957419812699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2375.4439030971744</v>
      </c>
      <c r="AB9" s="39">
        <v>236.86674836652452</v>
      </c>
      <c r="AC9" s="39">
        <v>0</v>
      </c>
      <c r="AD9" s="39">
        <v>0</v>
      </c>
      <c r="AE9" s="39">
        <v>100.36314458117718</v>
      </c>
      <c r="AF9" s="39">
        <v>97.260479359108899</v>
      </c>
      <c r="AG9" s="39">
        <v>29.401516213591378</v>
      </c>
      <c r="AH9" s="39">
        <v>9.8416082126470759</v>
      </c>
      <c r="AI9" s="39">
        <v>0</v>
      </c>
      <c r="AJ9" s="39">
        <v>0</v>
      </c>
      <c r="AK9" s="39">
        <v>0</v>
      </c>
      <c r="AL9" s="39">
        <v>0</v>
      </c>
      <c r="AM9" s="39">
        <v>0</v>
      </c>
      <c r="AN9" s="39">
        <v>88.900326252915676</v>
      </c>
      <c r="AO9" s="39">
        <v>53.473718120000001</v>
      </c>
      <c r="AP9" s="39">
        <v>0</v>
      </c>
      <c r="AQ9" s="39">
        <v>7045.002310600823</v>
      </c>
    </row>
    <row r="10" spans="2:43" x14ac:dyDescent="0.25">
      <c r="B10" s="32" t="s">
        <v>80</v>
      </c>
      <c r="C10" s="39">
        <v>672.78570211449551</v>
      </c>
      <c r="D10" s="39">
        <v>672.78570211449551</v>
      </c>
      <c r="E10" s="39"/>
      <c r="F10" s="39"/>
      <c r="G10" s="39"/>
      <c r="H10" s="39">
        <v>66.477586998939529</v>
      </c>
      <c r="I10" s="39">
        <v>66.477586998939529</v>
      </c>
      <c r="J10" s="39">
        <v>0</v>
      </c>
      <c r="K10" s="39"/>
      <c r="L10" s="39">
        <v>359.45345830467767</v>
      </c>
      <c r="M10" s="39"/>
      <c r="N10" s="39"/>
      <c r="O10" s="39"/>
      <c r="P10" s="39"/>
      <c r="Q10" s="39"/>
      <c r="R10" s="39"/>
      <c r="S10" s="39">
        <v>328.83388410655067</v>
      </c>
      <c r="T10" s="39"/>
      <c r="U10" s="39">
        <v>30.61957419812699</v>
      </c>
      <c r="V10" s="39"/>
      <c r="W10" s="39"/>
      <c r="X10" s="39"/>
      <c r="Y10" s="39"/>
      <c r="Z10" s="39"/>
      <c r="AA10" s="39">
        <v>2087.6867920143859</v>
      </c>
      <c r="AB10" s="39">
        <v>223.38461641444889</v>
      </c>
      <c r="AC10" s="39"/>
      <c r="AD10" s="39"/>
      <c r="AE10" s="39">
        <v>96.722620841748608</v>
      </c>
      <c r="AF10" s="39">
        <v>97.260479359108899</v>
      </c>
      <c r="AG10" s="39">
        <v>29.401516213591378</v>
      </c>
      <c r="AH10" s="39"/>
      <c r="AI10" s="39"/>
      <c r="AJ10" s="39"/>
      <c r="AK10" s="39"/>
      <c r="AL10" s="39"/>
      <c r="AM10" s="39"/>
      <c r="AN10" s="39">
        <v>88.900326252915676</v>
      </c>
      <c r="AO10" s="39"/>
      <c r="AP10" s="39"/>
      <c r="AQ10" s="39">
        <v>3498.688482099863</v>
      </c>
    </row>
    <row r="11" spans="2:43" x14ac:dyDescent="0.25">
      <c r="B11" s="32" t="s">
        <v>81</v>
      </c>
      <c r="C11" s="39">
        <v>0</v>
      </c>
      <c r="D11" s="39">
        <v>0</v>
      </c>
      <c r="E11" s="39"/>
      <c r="F11" s="39"/>
      <c r="G11" s="39"/>
      <c r="H11" s="39">
        <v>4.9669183165848452</v>
      </c>
      <c r="I11" s="39">
        <v>4.9669183165848452</v>
      </c>
      <c r="J11" s="39"/>
      <c r="K11" s="39"/>
      <c r="L11" s="39">
        <v>0.45660113346239994</v>
      </c>
      <c r="M11" s="39"/>
      <c r="N11" s="39"/>
      <c r="O11" s="39">
        <v>0</v>
      </c>
      <c r="P11" s="39"/>
      <c r="Q11" s="39"/>
      <c r="R11" s="39"/>
      <c r="S11" s="39">
        <v>0</v>
      </c>
      <c r="T11" s="39">
        <v>0.45660113346239994</v>
      </c>
      <c r="U11" s="39">
        <v>0</v>
      </c>
      <c r="V11" s="39"/>
      <c r="W11" s="39"/>
      <c r="X11" s="39"/>
      <c r="Y11" s="39"/>
      <c r="Z11" s="39"/>
      <c r="AA11" s="39">
        <v>254.88005368973529</v>
      </c>
      <c r="AB11" s="39">
        <v>13.482131952075648</v>
      </c>
      <c r="AC11" s="39"/>
      <c r="AD11" s="39"/>
      <c r="AE11" s="39">
        <v>3.6405237394285717</v>
      </c>
      <c r="AF11" s="39"/>
      <c r="AG11" s="39"/>
      <c r="AH11" s="39">
        <v>9.8416082126470759</v>
      </c>
      <c r="AI11" s="39"/>
      <c r="AJ11" s="39"/>
      <c r="AK11" s="39"/>
      <c r="AL11" s="39"/>
      <c r="AM11" s="39"/>
      <c r="AN11" s="39"/>
      <c r="AO11" s="39"/>
      <c r="AP11" s="39"/>
      <c r="AQ11" s="39">
        <v>273.78570509185818</v>
      </c>
    </row>
    <row r="12" spans="2:43" x14ac:dyDescent="0.25">
      <c r="B12" s="32" t="s">
        <v>82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>
        <v>44.327411720000001</v>
      </c>
      <c r="AP12" s="39"/>
      <c r="AQ12" s="39">
        <v>44.327411720000001</v>
      </c>
    </row>
    <row r="13" spans="2:43" x14ac:dyDescent="0.25">
      <c r="B13" s="32" t="s">
        <v>83</v>
      </c>
      <c r="C13" s="39">
        <v>0</v>
      </c>
      <c r="D13" s="39"/>
      <c r="E13" s="39"/>
      <c r="F13" s="39"/>
      <c r="G13" s="39"/>
      <c r="H13" s="39">
        <v>57.917252027368434</v>
      </c>
      <c r="I13" s="39">
        <v>57.917252027368434</v>
      </c>
      <c r="J13" s="39"/>
      <c r="K13" s="39"/>
      <c r="L13" s="39">
        <v>0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>
        <v>0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>
        <v>57.917252027368434</v>
      </c>
    </row>
    <row r="14" spans="2:43" x14ac:dyDescent="0.25">
      <c r="B14" s="32" t="s">
        <v>84</v>
      </c>
      <c r="C14" s="39">
        <v>0</v>
      </c>
      <c r="D14" s="39"/>
      <c r="E14" s="39"/>
      <c r="F14" s="39"/>
      <c r="G14" s="39"/>
      <c r="H14" s="39">
        <v>0</v>
      </c>
      <c r="I14" s="39"/>
      <c r="J14" s="39"/>
      <c r="K14" s="39"/>
      <c r="L14" s="39">
        <v>3128.2600958686794</v>
      </c>
      <c r="M14" s="39">
        <v>3093.1237788859994</v>
      </c>
      <c r="N14" s="39">
        <v>35.136316982680086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>
        <v>32.877057393053079</v>
      </c>
      <c r="AB14" s="39">
        <v>0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>
        <v>9.1463063999999985</v>
      </c>
      <c r="AP14" s="39"/>
      <c r="AQ14" s="39">
        <v>3170.2834596617326</v>
      </c>
    </row>
    <row r="15" spans="2:43" s="33" customFormat="1" x14ac:dyDescent="0.25">
      <c r="B15" s="36" t="s">
        <v>85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55.021389426000013</v>
      </c>
      <c r="I15" s="42">
        <v>0</v>
      </c>
      <c r="J15" s="42">
        <v>0</v>
      </c>
      <c r="K15" s="42">
        <v>55.021389426000013</v>
      </c>
      <c r="L15" s="42">
        <v>3182.1631523606111</v>
      </c>
      <c r="M15" s="42">
        <v>0</v>
      </c>
      <c r="N15" s="42">
        <v>0</v>
      </c>
      <c r="O15" s="42">
        <v>95.894692029529025</v>
      </c>
      <c r="P15" s="42">
        <v>584.61907413333336</v>
      </c>
      <c r="Q15" s="42">
        <v>268.86374956896009</v>
      </c>
      <c r="R15" s="42">
        <v>0</v>
      </c>
      <c r="S15" s="42">
        <v>956.4914553694914</v>
      </c>
      <c r="T15" s="42">
        <v>47.239381054464758</v>
      </c>
      <c r="U15" s="42">
        <v>1135.2489180618768</v>
      </c>
      <c r="V15" s="42">
        <v>0</v>
      </c>
      <c r="W15" s="42">
        <v>93.805882142955795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1842.6945627819669</v>
      </c>
      <c r="AP15" s="42">
        <v>0</v>
      </c>
      <c r="AQ15" s="42">
        <v>5079.8791045685775</v>
      </c>
    </row>
    <row r="16" spans="2:43" x14ac:dyDescent="0.25">
      <c r="B16" s="32" t="s">
        <v>80</v>
      </c>
      <c r="C16" s="39">
        <v>0</v>
      </c>
      <c r="D16" s="39"/>
      <c r="E16" s="39"/>
      <c r="F16" s="39"/>
      <c r="G16" s="39"/>
      <c r="H16" s="39">
        <v>0</v>
      </c>
      <c r="I16" s="39"/>
      <c r="J16" s="39"/>
      <c r="K16" s="39"/>
      <c r="L16" s="39">
        <v>0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>
        <v>0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>
        <v>1625.7321642262305</v>
      </c>
      <c r="AP16" s="39"/>
      <c r="AQ16" s="39">
        <v>1625.7321642262305</v>
      </c>
    </row>
    <row r="17" spans="2:43" x14ac:dyDescent="0.25">
      <c r="B17" s="32" t="s">
        <v>141</v>
      </c>
      <c r="C17" s="39">
        <v>0</v>
      </c>
      <c r="D17" s="39"/>
      <c r="E17" s="39"/>
      <c r="F17" s="39"/>
      <c r="G17" s="39"/>
      <c r="H17" s="39">
        <v>0</v>
      </c>
      <c r="I17" s="39"/>
      <c r="J17" s="39"/>
      <c r="K17" s="39"/>
      <c r="L17" s="39">
        <v>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>
        <v>0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>
        <v>192.34585510690442</v>
      </c>
      <c r="AP17" s="39"/>
      <c r="AQ17" s="39">
        <v>192.34585510690442</v>
      </c>
    </row>
    <row r="18" spans="2:43" x14ac:dyDescent="0.25">
      <c r="B18" s="32" t="s">
        <v>86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>
        <v>24.616543448831997</v>
      </c>
      <c r="AP18" s="39"/>
      <c r="AQ18" s="39">
        <v>24.616543448831997</v>
      </c>
    </row>
    <row r="19" spans="2:43" x14ac:dyDescent="0.25">
      <c r="B19" s="32" t="s">
        <v>83</v>
      </c>
      <c r="C19" s="39"/>
      <c r="D19" s="39"/>
      <c r="E19" s="39"/>
      <c r="F19" s="39"/>
      <c r="G19" s="39"/>
      <c r="H19" s="39">
        <v>55.021389426000013</v>
      </c>
      <c r="I19" s="39"/>
      <c r="J19" s="39"/>
      <c r="K19" s="39">
        <v>55.021389426000013</v>
      </c>
      <c r="L19" s="39">
        <v>0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>
        <v>0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>
        <v>55.021389426000013</v>
      </c>
    </row>
    <row r="20" spans="2:43" x14ac:dyDescent="0.25">
      <c r="B20" s="32" t="s">
        <v>87</v>
      </c>
      <c r="C20" s="39"/>
      <c r="D20" s="39"/>
      <c r="E20" s="39"/>
      <c r="F20" s="39"/>
      <c r="G20" s="39"/>
      <c r="H20" s="39">
        <v>0</v>
      </c>
      <c r="I20" s="39"/>
      <c r="J20" s="39"/>
      <c r="K20" s="39"/>
      <c r="L20" s="39">
        <v>3182.1631523606111</v>
      </c>
      <c r="M20" s="39"/>
      <c r="N20" s="39"/>
      <c r="O20" s="39">
        <v>95.894692029529025</v>
      </c>
      <c r="P20" s="39">
        <v>584.61907413333336</v>
      </c>
      <c r="Q20" s="39">
        <v>268.86374956896009</v>
      </c>
      <c r="R20" s="39">
        <v>0</v>
      </c>
      <c r="S20" s="39">
        <v>956.4914553694914</v>
      </c>
      <c r="T20" s="39">
        <v>47.239381054464758</v>
      </c>
      <c r="U20" s="39">
        <v>1135.2489180618768</v>
      </c>
      <c r="V20" s="39"/>
      <c r="W20" s="39">
        <v>93.805882142955795</v>
      </c>
      <c r="X20" s="39"/>
      <c r="Y20" s="39"/>
      <c r="Z20" s="39"/>
      <c r="AA20" s="39"/>
      <c r="AB20" s="39">
        <v>0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>
        <v>3182.1631523606111</v>
      </c>
    </row>
    <row r="21" spans="2:43" s="33" customFormat="1" x14ac:dyDescent="0.25">
      <c r="B21" s="36" t="s">
        <v>88</v>
      </c>
      <c r="C21" s="42">
        <v>24.286758787406775</v>
      </c>
      <c r="D21" s="42">
        <v>-19.918310089999999</v>
      </c>
      <c r="E21" s="42">
        <v>44.205068877406774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-36.268309199751016</v>
      </c>
      <c r="M21" s="42">
        <v>0</v>
      </c>
      <c r="N21" s="42">
        <v>32.20625870827056</v>
      </c>
      <c r="O21" s="42">
        <v>0</v>
      </c>
      <c r="P21" s="42">
        <v>-8.6147849999999995</v>
      </c>
      <c r="Q21" s="42">
        <v>316.51399887744003</v>
      </c>
      <c r="R21" s="42">
        <v>-323.60824756991997</v>
      </c>
      <c r="S21" s="42">
        <v>0.12602639435028248</v>
      </c>
      <c r="T21" s="42">
        <v>0</v>
      </c>
      <c r="U21" s="42">
        <v>-28.604801822485136</v>
      </c>
      <c r="V21" s="42">
        <v>-24.286758787406772</v>
      </c>
      <c r="W21" s="42">
        <v>0</v>
      </c>
      <c r="X21" s="42">
        <v>0</v>
      </c>
      <c r="Y21" s="42">
        <v>0</v>
      </c>
      <c r="Z21" s="42">
        <v>0</v>
      </c>
      <c r="AA21" s="42">
        <v>0.42882789873600002</v>
      </c>
      <c r="AB21" s="42">
        <v>-913.59692163490377</v>
      </c>
      <c r="AC21" s="42">
        <v>-64.443382927957998</v>
      </c>
      <c r="AD21" s="42">
        <v>-840.7283971325262</v>
      </c>
      <c r="AE21" s="42">
        <v>0</v>
      </c>
      <c r="AF21" s="42">
        <v>0</v>
      </c>
      <c r="AG21" s="42">
        <v>0</v>
      </c>
      <c r="AH21" s="42">
        <v>-0.42882789873600002</v>
      </c>
      <c r="AI21" s="42">
        <v>0</v>
      </c>
      <c r="AJ21" s="42">
        <v>0</v>
      </c>
      <c r="AK21" s="42">
        <v>-7.9963136756834938</v>
      </c>
      <c r="AL21" s="42">
        <v>0</v>
      </c>
      <c r="AM21" s="42">
        <v>0</v>
      </c>
      <c r="AN21" s="42">
        <v>0</v>
      </c>
      <c r="AO21" s="42">
        <v>913.16809373616775</v>
      </c>
      <c r="AP21" s="42">
        <v>0</v>
      </c>
      <c r="AQ21" s="42">
        <v>-11.981550412344241</v>
      </c>
    </row>
    <row r="22" spans="2:43" x14ac:dyDescent="0.25">
      <c r="B22" s="32" t="s">
        <v>89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>
        <v>-913.16809373616775</v>
      </c>
      <c r="AC22" s="39">
        <v>-64.443382927957998</v>
      </c>
      <c r="AD22" s="39">
        <v>-840.7283971325262</v>
      </c>
      <c r="AE22" s="39"/>
      <c r="AF22" s="39"/>
      <c r="AG22" s="39"/>
      <c r="AH22" s="39"/>
      <c r="AI22" s="39"/>
      <c r="AJ22" s="39"/>
      <c r="AK22" s="39">
        <v>-7.9963136756834938</v>
      </c>
      <c r="AL22" s="39"/>
      <c r="AM22" s="39"/>
      <c r="AN22" s="39"/>
      <c r="AO22" s="39">
        <v>913.16809373616775</v>
      </c>
      <c r="AP22" s="39"/>
      <c r="AQ22" s="39">
        <v>0</v>
      </c>
    </row>
    <row r="23" spans="2:43" x14ac:dyDescent="0.25">
      <c r="B23" s="32" t="s">
        <v>90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>
        <v>0</v>
      </c>
    </row>
    <row r="24" spans="2:43" x14ac:dyDescent="0.25">
      <c r="B24" s="32" t="s">
        <v>91</v>
      </c>
      <c r="C24" s="39">
        <v>24.286758787406775</v>
      </c>
      <c r="D24" s="39">
        <v>-19.918310089999999</v>
      </c>
      <c r="E24" s="39">
        <v>44.205068877406774</v>
      </c>
      <c r="F24" s="39"/>
      <c r="G24" s="39"/>
      <c r="H24" s="39"/>
      <c r="I24" s="39"/>
      <c r="J24" s="39"/>
      <c r="K24" s="39"/>
      <c r="L24" s="39">
        <v>-36.268309199751016</v>
      </c>
      <c r="M24" s="39"/>
      <c r="N24" s="39">
        <v>32.20625870827056</v>
      </c>
      <c r="O24" s="39"/>
      <c r="P24" s="39">
        <v>-8.6147849999999995</v>
      </c>
      <c r="Q24" s="39">
        <v>316.51399887744003</v>
      </c>
      <c r="R24" s="39">
        <v>-323.60824756991997</v>
      </c>
      <c r="S24" s="39">
        <v>0.12602639435028248</v>
      </c>
      <c r="T24" s="39"/>
      <c r="U24" s="39">
        <v>-28.604801822485136</v>
      </c>
      <c r="V24" s="39">
        <v>-24.286758787406772</v>
      </c>
      <c r="W24" s="39">
        <v>0</v>
      </c>
      <c r="X24" s="39"/>
      <c r="Y24" s="39"/>
      <c r="Z24" s="39"/>
      <c r="AA24" s="39">
        <v>0.42882789873600002</v>
      </c>
      <c r="AB24" s="39">
        <v>-0.42882789873600002</v>
      </c>
      <c r="AC24" s="39"/>
      <c r="AD24" s="39"/>
      <c r="AE24" s="39"/>
      <c r="AF24" s="39"/>
      <c r="AG24" s="39"/>
      <c r="AH24" s="39">
        <v>-0.42882789873600002</v>
      </c>
      <c r="AI24" s="39"/>
      <c r="AJ24" s="39"/>
      <c r="AK24" s="39"/>
      <c r="AL24" s="39"/>
      <c r="AM24" s="39"/>
      <c r="AN24" s="39"/>
      <c r="AO24" s="39"/>
      <c r="AP24" s="39"/>
      <c r="AQ24" s="39">
        <v>-11.981550412344241</v>
      </c>
    </row>
    <row r="25" spans="2:43" s="33" customFormat="1" x14ac:dyDescent="0.25">
      <c r="B25" s="36" t="s">
        <v>92</v>
      </c>
      <c r="C25" s="42">
        <v>0</v>
      </c>
      <c r="D25" s="42"/>
      <c r="E25" s="42"/>
      <c r="F25" s="42"/>
      <c r="G25" s="42"/>
      <c r="H25" s="42">
        <v>10.469112896752314</v>
      </c>
      <c r="I25" s="42">
        <v>10.469112896752314</v>
      </c>
      <c r="J25" s="42"/>
      <c r="K25" s="42"/>
      <c r="L25" s="42">
        <v>99.993768447536056</v>
      </c>
      <c r="M25" s="42"/>
      <c r="N25" s="42"/>
      <c r="O25" s="42">
        <v>99.385536260942132</v>
      </c>
      <c r="P25" s="42"/>
      <c r="Q25" s="42"/>
      <c r="R25" s="42"/>
      <c r="S25" s="42">
        <v>0</v>
      </c>
      <c r="T25" s="42">
        <v>1.8276471195184864E-3</v>
      </c>
      <c r="U25" s="42">
        <v>0.60640453947441786</v>
      </c>
      <c r="V25" s="42"/>
      <c r="W25" s="42"/>
      <c r="X25" s="42"/>
      <c r="Y25" s="42"/>
      <c r="Z25" s="42"/>
      <c r="AA25" s="42">
        <v>54.817977940294135</v>
      </c>
      <c r="AB25" s="42">
        <v>0</v>
      </c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>
        <v>280.71058632486131</v>
      </c>
      <c r="AP25" s="42"/>
      <c r="AQ25" s="42">
        <v>445.99144560944382</v>
      </c>
    </row>
    <row r="26" spans="2:43" s="33" customFormat="1" x14ac:dyDescent="0.25">
      <c r="B26" s="33" t="s">
        <v>93</v>
      </c>
      <c r="C26" s="41">
        <v>265.36865770553226</v>
      </c>
      <c r="D26" s="41">
        <v>170.49834594166347</v>
      </c>
      <c r="E26" s="41">
        <v>81.823679917691976</v>
      </c>
      <c r="F26" s="41">
        <v>0</v>
      </c>
      <c r="G26" s="41">
        <v>13.046631846176769</v>
      </c>
      <c r="H26" s="41">
        <v>180.19453073799906</v>
      </c>
      <c r="I26" s="41">
        <v>-1.4245832620936483E-2</v>
      </c>
      <c r="J26" s="41">
        <v>127.70399999999999</v>
      </c>
      <c r="K26" s="41">
        <v>52.50477657062001</v>
      </c>
      <c r="L26" s="41">
        <v>6297.8803127022366</v>
      </c>
      <c r="M26" s="41">
        <v>4.5474735088646412E-13</v>
      </c>
      <c r="N26" s="41">
        <v>-2.3922852809526773E-2</v>
      </c>
      <c r="O26" s="41">
        <v>-3.4908442314131065</v>
      </c>
      <c r="P26" s="41">
        <v>604.46354810000003</v>
      </c>
      <c r="Q26" s="41">
        <v>962.5549976806401</v>
      </c>
      <c r="R26" s="41">
        <v>426.03276249455973</v>
      </c>
      <c r="S26" s="41">
        <v>24.666068698816453</v>
      </c>
      <c r="T26" s="41">
        <v>181.80653026276013</v>
      </c>
      <c r="U26" s="41">
        <v>3569.3760048573272</v>
      </c>
      <c r="V26" s="41">
        <v>151.33270772902267</v>
      </c>
      <c r="W26" s="41">
        <v>0.48245400138121397</v>
      </c>
      <c r="X26" s="41">
        <v>334.80657532378001</v>
      </c>
      <c r="Y26" s="41">
        <v>0.87435802202245072</v>
      </c>
      <c r="Z26" s="41">
        <v>44.999072616149789</v>
      </c>
      <c r="AA26" s="41">
        <v>1953.8948683765013</v>
      </c>
      <c r="AB26" s="41">
        <v>499.96462619945964</v>
      </c>
      <c r="AC26" s="41">
        <v>0</v>
      </c>
      <c r="AD26" s="41">
        <v>0</v>
      </c>
      <c r="AE26" s="41">
        <v>192.88750568033302</v>
      </c>
      <c r="AF26" s="41">
        <v>46.642791952044718</v>
      </c>
      <c r="AG26" s="41">
        <v>0</v>
      </c>
      <c r="AH26" s="41">
        <v>12.403967775042096</v>
      </c>
      <c r="AI26" s="41">
        <v>153.25016097974401</v>
      </c>
      <c r="AJ26" s="41">
        <v>19.912024541567998</v>
      </c>
      <c r="AK26" s="41">
        <v>0</v>
      </c>
      <c r="AL26" s="41">
        <v>14.011375971201144</v>
      </c>
      <c r="AM26" s="41">
        <v>60.856799299526209</v>
      </c>
      <c r="AN26" s="41">
        <v>53.91286811721946</v>
      </c>
      <c r="AO26" s="41">
        <v>2558.2113595332735</v>
      </c>
      <c r="AP26" s="41">
        <v>0</v>
      </c>
      <c r="AQ26" s="41">
        <v>11809.427223372222</v>
      </c>
    </row>
    <row r="27" spans="2:43" s="33" customFormat="1" x14ac:dyDescent="0.25">
      <c r="B27" s="34" t="s">
        <v>94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380.68000596195225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/>
      <c r="X27" s="43">
        <v>334.80657532378001</v>
      </c>
      <c r="Y27" s="43">
        <v>0.87435802202245072</v>
      </c>
      <c r="Z27" s="43">
        <v>44.999072616149789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43">
        <v>0</v>
      </c>
      <c r="AP27" s="43">
        <v>0</v>
      </c>
      <c r="AQ27" s="43">
        <v>380.68000596195225</v>
      </c>
    </row>
    <row r="28" spans="2:43" x14ac:dyDescent="0.25">
      <c r="B28" s="37" t="s">
        <v>95</v>
      </c>
      <c r="C28" s="39">
        <v>0</v>
      </c>
      <c r="D28" s="39"/>
      <c r="E28" s="39"/>
      <c r="F28" s="39"/>
      <c r="G28" s="39"/>
      <c r="H28" s="39">
        <v>0</v>
      </c>
      <c r="I28" s="39"/>
      <c r="J28" s="39"/>
      <c r="K28" s="39"/>
      <c r="L28" s="39">
        <v>380.68000596195225</v>
      </c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>
        <v>334.80657532378001</v>
      </c>
      <c r="Y28" s="39">
        <v>0.87435802202245072</v>
      </c>
      <c r="Z28" s="39">
        <v>44.999072616149789</v>
      </c>
      <c r="AA28" s="39">
        <v>0</v>
      </c>
      <c r="AB28" s="39">
        <v>0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>
        <v>380.68000596195225</v>
      </c>
    </row>
    <row r="29" spans="2:43" s="33" customFormat="1" x14ac:dyDescent="0.25">
      <c r="B29" s="36" t="s">
        <v>96</v>
      </c>
      <c r="C29" s="42">
        <v>275.21663289711449</v>
      </c>
      <c r="D29" s="42">
        <v>171.80343498265034</v>
      </c>
      <c r="E29" s="42">
        <v>91.047445254885147</v>
      </c>
      <c r="F29" s="42">
        <v>0</v>
      </c>
      <c r="G29" s="42">
        <v>12.365752659579009</v>
      </c>
      <c r="H29" s="42">
        <v>179.95417103</v>
      </c>
      <c r="I29" s="42">
        <v>0</v>
      </c>
      <c r="J29" s="42">
        <v>127.70399999999999</v>
      </c>
      <c r="K29" s="42">
        <v>52.250171030000004</v>
      </c>
      <c r="L29" s="42">
        <v>5976.9710573345592</v>
      </c>
      <c r="M29" s="42">
        <v>0</v>
      </c>
      <c r="N29" s="42">
        <v>0</v>
      </c>
      <c r="O29" s="42">
        <v>0</v>
      </c>
      <c r="P29" s="42">
        <v>612.74491157777788</v>
      </c>
      <c r="Q29" s="42">
        <v>943.81500350592023</v>
      </c>
      <c r="R29" s="42">
        <v>445.76882293992008</v>
      </c>
      <c r="S29" s="42">
        <v>21.575486332510842</v>
      </c>
      <c r="T29" s="42">
        <v>178.08896330005223</v>
      </c>
      <c r="U29" s="42">
        <v>3624.1679650346996</v>
      </c>
      <c r="V29" s="42">
        <v>150.80990464367727</v>
      </c>
      <c r="W29" s="42">
        <v>0</v>
      </c>
      <c r="X29" s="42">
        <v>0</v>
      </c>
      <c r="Y29" s="42">
        <v>0</v>
      </c>
      <c r="Z29" s="42">
        <v>0</v>
      </c>
      <c r="AA29" s="42">
        <v>1950.890518641294</v>
      </c>
      <c r="AB29" s="42">
        <v>503.99085012346745</v>
      </c>
      <c r="AC29" s="42">
        <v>0</v>
      </c>
      <c r="AD29" s="42">
        <v>0</v>
      </c>
      <c r="AE29" s="42">
        <v>191.73718189171731</v>
      </c>
      <c r="AF29" s="42">
        <v>46.642791952044703</v>
      </c>
      <c r="AG29" s="42">
        <v>0</v>
      </c>
      <c r="AH29" s="42">
        <v>12.403967775042096</v>
      </c>
      <c r="AI29" s="42">
        <v>158.015300260224</v>
      </c>
      <c r="AJ29" s="42">
        <v>20.323432973711995</v>
      </c>
      <c r="AK29" s="42">
        <v>0</v>
      </c>
      <c r="AL29" s="42">
        <v>14.011375971201142</v>
      </c>
      <c r="AM29" s="42">
        <v>60.856799299526216</v>
      </c>
      <c r="AN29" s="42">
        <v>53.912868117219482</v>
      </c>
      <c r="AO29" s="42">
        <v>2541.5531479649867</v>
      </c>
      <c r="AP29" s="42">
        <v>0</v>
      </c>
      <c r="AQ29" s="42">
        <v>11482.489246108638</v>
      </c>
    </row>
    <row r="30" spans="2:43" s="33" customFormat="1" x14ac:dyDescent="0.25">
      <c r="B30" s="36" t="s">
        <v>97</v>
      </c>
      <c r="C30" s="42">
        <v>89.376412526600021</v>
      </c>
      <c r="D30" s="42">
        <v>89.376412526600021</v>
      </c>
      <c r="E30" s="42">
        <v>0</v>
      </c>
      <c r="F30" s="42"/>
      <c r="G30" s="42"/>
      <c r="H30" s="42">
        <v>0</v>
      </c>
      <c r="I30" s="42">
        <v>0</v>
      </c>
      <c r="J30" s="42">
        <v>0</v>
      </c>
      <c r="K30" s="42">
        <v>0</v>
      </c>
      <c r="L30" s="42">
        <v>329.0193698303159</v>
      </c>
      <c r="M30" s="42">
        <v>0</v>
      </c>
      <c r="N30" s="42">
        <v>0</v>
      </c>
      <c r="O30" s="42">
        <v>0</v>
      </c>
      <c r="P30" s="42">
        <v>0</v>
      </c>
      <c r="Q30" s="42">
        <v>6.0969456844200121</v>
      </c>
      <c r="R30" s="42">
        <v>0</v>
      </c>
      <c r="S30" s="42">
        <v>21.366183209552975</v>
      </c>
      <c r="T30" s="42">
        <v>58.123995838461454</v>
      </c>
      <c r="U30" s="42">
        <v>99.48065253177036</v>
      </c>
      <c r="V30" s="42">
        <v>143.95159256611112</v>
      </c>
      <c r="W30" s="42">
        <v>0</v>
      </c>
      <c r="X30" s="42">
        <v>0</v>
      </c>
      <c r="Y30" s="42">
        <v>0</v>
      </c>
      <c r="Z30" s="42">
        <v>0</v>
      </c>
      <c r="AA30" s="42">
        <v>1003.6634305490658</v>
      </c>
      <c r="AB30" s="42">
        <v>199.07889552905357</v>
      </c>
      <c r="AC30" s="42">
        <v>0</v>
      </c>
      <c r="AD30" s="42">
        <v>0</v>
      </c>
      <c r="AE30" s="42">
        <v>146.1783075013162</v>
      </c>
      <c r="AF30" s="42">
        <v>46.642791952044703</v>
      </c>
      <c r="AG30" s="42">
        <v>0</v>
      </c>
      <c r="AH30" s="42">
        <v>6.2577960756926894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53.912868117219482</v>
      </c>
      <c r="AO30" s="42">
        <v>533.50606911485693</v>
      </c>
      <c r="AP30" s="42">
        <v>0</v>
      </c>
      <c r="AQ30" s="42">
        <v>2208.5570456671117</v>
      </c>
    </row>
    <row r="31" spans="2:43" x14ac:dyDescent="0.25">
      <c r="B31" s="32" t="s">
        <v>98</v>
      </c>
      <c r="C31" s="39">
        <v>0</v>
      </c>
      <c r="D31" s="39">
        <v>0</v>
      </c>
      <c r="E31" s="39"/>
      <c r="F31" s="39"/>
      <c r="G31" s="39"/>
      <c r="H31" s="39">
        <v>0</v>
      </c>
      <c r="I31" s="39"/>
      <c r="J31" s="39"/>
      <c r="K31" s="39"/>
      <c r="L31" s="39">
        <v>30.781395452160016</v>
      </c>
      <c r="M31" s="39"/>
      <c r="N31" s="39"/>
      <c r="O31" s="39"/>
      <c r="P31" s="39"/>
      <c r="Q31" s="39">
        <v>0.17531351509141987</v>
      </c>
      <c r="R31" s="39"/>
      <c r="S31" s="39">
        <v>0</v>
      </c>
      <c r="T31" s="39">
        <v>1.6312466623779592E-2</v>
      </c>
      <c r="U31" s="39">
        <v>30.589769470444818</v>
      </c>
      <c r="V31" s="39">
        <v>0</v>
      </c>
      <c r="W31" s="39"/>
      <c r="X31" s="39"/>
      <c r="Y31" s="39"/>
      <c r="Z31" s="39"/>
      <c r="AA31" s="39">
        <v>14.496693804916042</v>
      </c>
      <c r="AB31" s="39">
        <v>0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>
        <v>24.370762493115389</v>
      </c>
      <c r="AP31" s="39"/>
      <c r="AQ31" s="39">
        <v>69.648851750191454</v>
      </c>
    </row>
    <row r="32" spans="2:43" x14ac:dyDescent="0.25">
      <c r="B32" s="32" t="s">
        <v>99</v>
      </c>
      <c r="C32" s="39">
        <v>0</v>
      </c>
      <c r="D32" s="39">
        <v>0</v>
      </c>
      <c r="E32" s="39"/>
      <c r="F32" s="39"/>
      <c r="G32" s="39"/>
      <c r="H32" s="39">
        <v>0</v>
      </c>
      <c r="I32" s="39">
        <v>0</v>
      </c>
      <c r="J32" s="39"/>
      <c r="K32" s="39"/>
      <c r="L32" s="39">
        <v>65.674183220725553</v>
      </c>
      <c r="M32" s="39"/>
      <c r="N32" s="39"/>
      <c r="O32" s="39"/>
      <c r="P32" s="39"/>
      <c r="Q32" s="39">
        <v>1.6362594741865852</v>
      </c>
      <c r="R32" s="39"/>
      <c r="S32" s="39">
        <v>16.447259565618001</v>
      </c>
      <c r="T32" s="39">
        <v>36.221090662346953</v>
      </c>
      <c r="U32" s="39">
        <v>11.369573518574009</v>
      </c>
      <c r="V32" s="39">
        <v>0</v>
      </c>
      <c r="W32" s="39"/>
      <c r="X32" s="39"/>
      <c r="Y32" s="39"/>
      <c r="Z32" s="39"/>
      <c r="AA32" s="39">
        <v>307.96540496808188</v>
      </c>
      <c r="AB32" s="39">
        <v>26.06264304925261</v>
      </c>
      <c r="AC32" s="39"/>
      <c r="AD32" s="39"/>
      <c r="AE32" s="39">
        <v>19.804846973559922</v>
      </c>
      <c r="AF32" s="39"/>
      <c r="AG32" s="39"/>
      <c r="AH32" s="39">
        <v>6.2577960756926894</v>
      </c>
      <c r="AI32" s="39"/>
      <c r="AJ32" s="39"/>
      <c r="AK32" s="39"/>
      <c r="AL32" s="39"/>
      <c r="AM32" s="39"/>
      <c r="AN32" s="39"/>
      <c r="AO32" s="39">
        <v>91.612971687753827</v>
      </c>
      <c r="AP32" s="39"/>
      <c r="AQ32" s="39">
        <v>491.31520292581388</v>
      </c>
    </row>
    <row r="33" spans="2:43" x14ac:dyDescent="0.25">
      <c r="B33" s="32" t="s">
        <v>100</v>
      </c>
      <c r="C33" s="39">
        <v>0</v>
      </c>
      <c r="D33" s="39">
        <v>0</v>
      </c>
      <c r="E33" s="39"/>
      <c r="F33" s="39"/>
      <c r="G33" s="39"/>
      <c r="H33" s="39">
        <v>0</v>
      </c>
      <c r="I33" s="39"/>
      <c r="J33" s="39"/>
      <c r="K33" s="39"/>
      <c r="L33" s="39">
        <v>2.18273487371013</v>
      </c>
      <c r="M33" s="39"/>
      <c r="N33" s="39"/>
      <c r="O33" s="39"/>
      <c r="P33" s="39"/>
      <c r="Q33" s="39">
        <v>9.5625553686229017E-3</v>
      </c>
      <c r="R33" s="39"/>
      <c r="S33" s="39">
        <v>0</v>
      </c>
      <c r="T33" s="39">
        <v>1.8210644558183036</v>
      </c>
      <c r="U33" s="39">
        <v>0.35210786252320331</v>
      </c>
      <c r="V33" s="39">
        <v>0</v>
      </c>
      <c r="W33" s="39"/>
      <c r="X33" s="39"/>
      <c r="Y33" s="39"/>
      <c r="Z33" s="39"/>
      <c r="AA33" s="39">
        <v>12.067612339269951</v>
      </c>
      <c r="AB33" s="39">
        <v>0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>
        <v>3.200698065731534</v>
      </c>
      <c r="AP33" s="39"/>
      <c r="AQ33" s="39">
        <v>17.451045278711614</v>
      </c>
    </row>
    <row r="34" spans="2:43" x14ac:dyDescent="0.25">
      <c r="B34" s="32" t="s">
        <v>101</v>
      </c>
      <c r="C34" s="39">
        <v>0</v>
      </c>
      <c r="D34" s="39">
        <v>0</v>
      </c>
      <c r="E34" s="39"/>
      <c r="F34" s="39"/>
      <c r="G34" s="39"/>
      <c r="H34" s="39">
        <v>0</v>
      </c>
      <c r="I34" s="39"/>
      <c r="J34" s="39"/>
      <c r="K34" s="39"/>
      <c r="L34" s="39">
        <v>2.6309197225713685</v>
      </c>
      <c r="M34" s="39"/>
      <c r="N34" s="39"/>
      <c r="O34" s="39"/>
      <c r="P34" s="39"/>
      <c r="Q34" s="39">
        <v>0.10412560290278271</v>
      </c>
      <c r="R34" s="39"/>
      <c r="S34" s="39">
        <v>0</v>
      </c>
      <c r="T34" s="39">
        <v>0.61839078019237181</v>
      </c>
      <c r="U34" s="39">
        <v>1.9084033394762139</v>
      </c>
      <c r="V34" s="39">
        <v>0</v>
      </c>
      <c r="W34" s="39"/>
      <c r="X34" s="39"/>
      <c r="Y34" s="39"/>
      <c r="Z34" s="39"/>
      <c r="AA34" s="39">
        <v>9.0463500524848488</v>
      </c>
      <c r="AB34" s="39">
        <v>123.76456927670695</v>
      </c>
      <c r="AC34" s="39"/>
      <c r="AD34" s="39"/>
      <c r="AE34" s="39">
        <v>123.76456927670695</v>
      </c>
      <c r="AF34" s="39"/>
      <c r="AG34" s="39"/>
      <c r="AH34" s="39"/>
      <c r="AI34" s="39"/>
      <c r="AJ34" s="39"/>
      <c r="AK34" s="39"/>
      <c r="AL34" s="39"/>
      <c r="AM34" s="39"/>
      <c r="AN34" s="39"/>
      <c r="AO34" s="39">
        <v>22.075272610744758</v>
      </c>
      <c r="AP34" s="39"/>
      <c r="AQ34" s="39">
        <v>157.51711166250792</v>
      </c>
    </row>
    <row r="35" spans="2:43" x14ac:dyDescent="0.25">
      <c r="B35" s="32" t="s">
        <v>102</v>
      </c>
      <c r="C35" s="39">
        <v>0</v>
      </c>
      <c r="D35" s="39">
        <v>0</v>
      </c>
      <c r="E35" s="39"/>
      <c r="F35" s="39"/>
      <c r="G35" s="39"/>
      <c r="H35" s="39">
        <v>0</v>
      </c>
      <c r="I35" s="39"/>
      <c r="J35" s="39"/>
      <c r="K35" s="39"/>
      <c r="L35" s="39">
        <v>0.67667563964850475</v>
      </c>
      <c r="M35" s="39"/>
      <c r="N35" s="39"/>
      <c r="O35" s="39"/>
      <c r="P35" s="39"/>
      <c r="Q35" s="39">
        <v>3.4000196866214763E-2</v>
      </c>
      <c r="R35" s="39"/>
      <c r="S35" s="39">
        <v>0</v>
      </c>
      <c r="T35" s="39">
        <v>0.36184016874565644</v>
      </c>
      <c r="U35" s="39">
        <v>0.2808352740366335</v>
      </c>
      <c r="V35" s="39">
        <v>0</v>
      </c>
      <c r="W35" s="39"/>
      <c r="X35" s="39"/>
      <c r="Y35" s="39"/>
      <c r="Z35" s="39"/>
      <c r="AA35" s="39">
        <v>6.4442418010472906</v>
      </c>
      <c r="AB35" s="39">
        <v>0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>
        <v>6.0540716871952442</v>
      </c>
      <c r="AP35" s="39"/>
      <c r="AQ35" s="39">
        <v>13.174989127891038</v>
      </c>
    </row>
    <row r="36" spans="2:43" x14ac:dyDescent="0.25">
      <c r="B36" s="32" t="s">
        <v>103</v>
      </c>
      <c r="C36" s="39">
        <v>0</v>
      </c>
      <c r="D36" s="39">
        <v>0</v>
      </c>
      <c r="E36" s="39"/>
      <c r="F36" s="39"/>
      <c r="G36" s="39"/>
      <c r="H36" s="39">
        <v>0</v>
      </c>
      <c r="I36" s="39"/>
      <c r="J36" s="39"/>
      <c r="K36" s="39"/>
      <c r="L36" s="39">
        <v>15.806066183907301</v>
      </c>
      <c r="M36" s="39"/>
      <c r="N36" s="39"/>
      <c r="O36" s="39"/>
      <c r="P36" s="39"/>
      <c r="Q36" s="39">
        <v>0.32618938868524788</v>
      </c>
      <c r="R36" s="39"/>
      <c r="S36" s="39">
        <v>1.1441721186</v>
      </c>
      <c r="T36" s="39">
        <v>3.458242924241274</v>
      </c>
      <c r="U36" s="39">
        <v>4.0370070642766063</v>
      </c>
      <c r="V36" s="39">
        <v>6.8404546881041739</v>
      </c>
      <c r="W36" s="39"/>
      <c r="X36" s="39"/>
      <c r="Y36" s="39"/>
      <c r="Z36" s="39"/>
      <c r="AA36" s="39">
        <v>124.67384692023025</v>
      </c>
      <c r="AB36" s="39">
        <v>0</v>
      </c>
      <c r="AC36" s="39"/>
      <c r="AD36" s="39"/>
      <c r="AE36" s="39">
        <v>0</v>
      </c>
      <c r="AF36" s="39"/>
      <c r="AG36" s="39"/>
      <c r="AH36" s="39"/>
      <c r="AI36" s="39"/>
      <c r="AJ36" s="39"/>
      <c r="AK36" s="39"/>
      <c r="AL36" s="39"/>
      <c r="AM36" s="39"/>
      <c r="AN36" s="39"/>
      <c r="AO36" s="39">
        <v>80.491702017614386</v>
      </c>
      <c r="AP36" s="39"/>
      <c r="AQ36" s="39">
        <v>220.97161512175194</v>
      </c>
    </row>
    <row r="37" spans="2:43" x14ac:dyDescent="0.25">
      <c r="B37" s="32" t="s">
        <v>104</v>
      </c>
      <c r="C37" s="39">
        <v>0</v>
      </c>
      <c r="D37" s="39">
        <v>0</v>
      </c>
      <c r="E37" s="39"/>
      <c r="F37" s="39"/>
      <c r="G37" s="39"/>
      <c r="H37" s="39">
        <v>0</v>
      </c>
      <c r="I37" s="39"/>
      <c r="J37" s="39"/>
      <c r="K37" s="39"/>
      <c r="L37" s="39">
        <v>3.5674771079434349</v>
      </c>
      <c r="M37" s="39"/>
      <c r="N37" s="39"/>
      <c r="O37" s="39"/>
      <c r="P37" s="39"/>
      <c r="Q37" s="39">
        <v>0.67256639425981068</v>
      </c>
      <c r="R37" s="39"/>
      <c r="S37" s="39">
        <v>0</v>
      </c>
      <c r="T37" s="39">
        <v>2.0524048915737234</v>
      </c>
      <c r="U37" s="39">
        <v>0.84250582210990044</v>
      </c>
      <c r="V37" s="39">
        <v>0</v>
      </c>
      <c r="W37" s="39"/>
      <c r="X37" s="39"/>
      <c r="Y37" s="39"/>
      <c r="Z37" s="39"/>
      <c r="AA37" s="39">
        <v>11.872454220412134</v>
      </c>
      <c r="AB37" s="39">
        <v>0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>
        <v>20.134978548149434</v>
      </c>
      <c r="AP37" s="39"/>
      <c r="AQ37" s="39">
        <v>35.574909876505004</v>
      </c>
    </row>
    <row r="38" spans="2:43" x14ac:dyDescent="0.25">
      <c r="B38" s="32" t="s">
        <v>105</v>
      </c>
      <c r="C38" s="39">
        <v>89.376412526600021</v>
      </c>
      <c r="D38" s="39">
        <v>89.376412526600021</v>
      </c>
      <c r="E38" s="39"/>
      <c r="F38" s="39"/>
      <c r="G38" s="39"/>
      <c r="H38" s="39">
        <v>0</v>
      </c>
      <c r="I38" s="39"/>
      <c r="J38" s="39"/>
      <c r="K38" s="39"/>
      <c r="L38" s="39">
        <v>152.99278886904418</v>
      </c>
      <c r="M38" s="39"/>
      <c r="N38" s="39"/>
      <c r="O38" s="39"/>
      <c r="P38" s="39"/>
      <c r="Q38" s="39">
        <v>0.98494320296815896</v>
      </c>
      <c r="R38" s="39"/>
      <c r="S38" s="39">
        <v>0</v>
      </c>
      <c r="T38" s="39">
        <v>2.3208191151104605</v>
      </c>
      <c r="U38" s="39">
        <v>12.575888672958639</v>
      </c>
      <c r="V38" s="39">
        <v>137.11113787800693</v>
      </c>
      <c r="W38" s="39"/>
      <c r="X38" s="39"/>
      <c r="Y38" s="39"/>
      <c r="Z38" s="39"/>
      <c r="AA38" s="39">
        <v>33.732846118313844</v>
      </c>
      <c r="AB38" s="39">
        <v>49.251683203094025</v>
      </c>
      <c r="AC38" s="39"/>
      <c r="AD38" s="39"/>
      <c r="AE38" s="39">
        <v>2.6088912510493198</v>
      </c>
      <c r="AF38" s="39">
        <v>46.642791952044703</v>
      </c>
      <c r="AG38" s="39"/>
      <c r="AH38" s="39"/>
      <c r="AI38" s="39"/>
      <c r="AJ38" s="39"/>
      <c r="AK38" s="39"/>
      <c r="AL38" s="39"/>
      <c r="AM38" s="39"/>
      <c r="AN38" s="39">
        <v>53.912868117219482</v>
      </c>
      <c r="AO38" s="39">
        <v>61.96641976074585</v>
      </c>
      <c r="AP38" s="39"/>
      <c r="AQ38" s="39">
        <v>441.23301859501743</v>
      </c>
    </row>
    <row r="39" spans="2:43" x14ac:dyDescent="0.25">
      <c r="B39" s="32" t="s">
        <v>106</v>
      </c>
      <c r="C39" s="39">
        <v>0</v>
      </c>
      <c r="D39" s="39">
        <v>0</v>
      </c>
      <c r="E39" s="39"/>
      <c r="F39" s="39"/>
      <c r="G39" s="39"/>
      <c r="H39" s="39">
        <v>0</v>
      </c>
      <c r="I39" s="39"/>
      <c r="J39" s="39"/>
      <c r="K39" s="39"/>
      <c r="L39" s="39">
        <v>4.0417169341852723</v>
      </c>
      <c r="M39" s="39"/>
      <c r="N39" s="39"/>
      <c r="O39" s="39"/>
      <c r="P39" s="39"/>
      <c r="Q39" s="39">
        <v>0.41650241161113083</v>
      </c>
      <c r="R39" s="39"/>
      <c r="S39" s="39">
        <v>0.74378131254000013</v>
      </c>
      <c r="T39" s="39">
        <v>1.2219520452722168</v>
      </c>
      <c r="U39" s="39">
        <v>1.659481164761925</v>
      </c>
      <c r="V39" s="39">
        <v>0</v>
      </c>
      <c r="W39" s="39"/>
      <c r="X39" s="39"/>
      <c r="Y39" s="39"/>
      <c r="Z39" s="39"/>
      <c r="AA39" s="39">
        <v>401.7285430845439</v>
      </c>
      <c r="AB39" s="39">
        <v>0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>
        <v>57.864449199407176</v>
      </c>
      <c r="AP39" s="39"/>
      <c r="AQ39" s="39">
        <v>463.63470921813632</v>
      </c>
    </row>
    <row r="40" spans="2:43" x14ac:dyDescent="0.25">
      <c r="B40" s="32" t="s">
        <v>107</v>
      </c>
      <c r="C40" s="39">
        <v>0</v>
      </c>
      <c r="D40" s="39">
        <v>0</v>
      </c>
      <c r="E40" s="39"/>
      <c r="F40" s="39"/>
      <c r="G40" s="39"/>
      <c r="H40" s="39">
        <v>0</v>
      </c>
      <c r="I40" s="39"/>
      <c r="J40" s="39"/>
      <c r="K40" s="39"/>
      <c r="L40" s="39">
        <v>3.3919342651208808</v>
      </c>
      <c r="M40" s="39"/>
      <c r="N40" s="39"/>
      <c r="O40" s="39"/>
      <c r="P40" s="39"/>
      <c r="Q40" s="39">
        <v>0.2943142041231715</v>
      </c>
      <c r="R40" s="39"/>
      <c r="S40" s="39">
        <v>0</v>
      </c>
      <c r="T40" s="39">
        <v>1.81364969826204</v>
      </c>
      <c r="U40" s="39">
        <v>1.2839703627356689</v>
      </c>
      <c r="V40" s="39">
        <v>0</v>
      </c>
      <c r="W40" s="39"/>
      <c r="X40" s="39"/>
      <c r="Y40" s="39"/>
      <c r="Z40" s="39"/>
      <c r="AA40" s="39">
        <v>14.592596248203561</v>
      </c>
      <c r="AB40" s="39">
        <v>0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>
        <v>16.520049346336446</v>
      </c>
      <c r="AP40" s="39"/>
      <c r="AQ40" s="39">
        <v>34.504579859660893</v>
      </c>
    </row>
    <row r="41" spans="2:43" x14ac:dyDescent="0.25">
      <c r="B41" s="32" t="s">
        <v>108</v>
      </c>
      <c r="C41" s="39">
        <v>0</v>
      </c>
      <c r="D41" s="39">
        <v>0</v>
      </c>
      <c r="E41" s="39"/>
      <c r="F41" s="39"/>
      <c r="G41" s="39"/>
      <c r="H41" s="39">
        <v>0</v>
      </c>
      <c r="I41" s="39"/>
      <c r="J41" s="39"/>
      <c r="K41" s="39"/>
      <c r="L41" s="39">
        <v>2.3851524668045321</v>
      </c>
      <c r="M41" s="39"/>
      <c r="N41" s="39"/>
      <c r="O41" s="39"/>
      <c r="P41" s="39"/>
      <c r="Q41" s="39">
        <v>0.25818899495281827</v>
      </c>
      <c r="R41" s="39"/>
      <c r="S41" s="39">
        <v>0</v>
      </c>
      <c r="T41" s="39">
        <v>1.6312466623779593</v>
      </c>
      <c r="U41" s="39">
        <v>0.49571680947375452</v>
      </c>
      <c r="V41" s="39">
        <v>0</v>
      </c>
      <c r="W41" s="39"/>
      <c r="X41" s="39"/>
      <c r="Y41" s="39"/>
      <c r="Z41" s="39"/>
      <c r="AA41" s="39">
        <v>20.035562889612638</v>
      </c>
      <c r="AB41" s="39">
        <v>0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>
        <v>90.480477536614259</v>
      </c>
      <c r="AP41" s="39"/>
      <c r="AQ41" s="39">
        <v>112.90119289303144</v>
      </c>
    </row>
    <row r="42" spans="2:43" x14ac:dyDescent="0.25">
      <c r="B42" s="32" t="s">
        <v>109</v>
      </c>
      <c r="C42" s="39">
        <v>0</v>
      </c>
      <c r="D42" s="39">
        <v>0</v>
      </c>
      <c r="E42" s="39"/>
      <c r="F42" s="39"/>
      <c r="G42" s="39"/>
      <c r="H42" s="39">
        <v>0</v>
      </c>
      <c r="I42" s="39"/>
      <c r="J42" s="39"/>
      <c r="K42" s="39"/>
      <c r="L42" s="39">
        <v>1.3629959293979583</v>
      </c>
      <c r="M42" s="39"/>
      <c r="N42" s="39"/>
      <c r="O42" s="39"/>
      <c r="P42" s="39"/>
      <c r="Q42" s="39">
        <v>8.1812973709329259E-2</v>
      </c>
      <c r="R42" s="39"/>
      <c r="S42" s="39">
        <v>0</v>
      </c>
      <c r="T42" s="39">
        <v>1.0024752216068187</v>
      </c>
      <c r="U42" s="39">
        <v>0.27870773408181054</v>
      </c>
      <c r="V42" s="39">
        <v>0</v>
      </c>
      <c r="W42" s="39"/>
      <c r="X42" s="39"/>
      <c r="Y42" s="39"/>
      <c r="Z42" s="39"/>
      <c r="AA42" s="39">
        <v>1.2494143485639613</v>
      </c>
      <c r="AB42" s="39">
        <v>0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>
        <v>3.4939068033853906</v>
      </c>
      <c r="AP42" s="39"/>
      <c r="AQ42" s="39">
        <v>6.10631708134731</v>
      </c>
    </row>
    <row r="43" spans="2:43" x14ac:dyDescent="0.25">
      <c r="B43" s="32" t="s">
        <v>110</v>
      </c>
      <c r="C43" s="39">
        <v>0</v>
      </c>
      <c r="D43" s="39">
        <v>0</v>
      </c>
      <c r="E43" s="39"/>
      <c r="F43" s="39"/>
      <c r="G43" s="39"/>
      <c r="H43" s="39">
        <v>0</v>
      </c>
      <c r="I43" s="39"/>
      <c r="J43" s="39"/>
      <c r="K43" s="39">
        <v>0</v>
      </c>
      <c r="L43" s="39">
        <v>10.073348216446458</v>
      </c>
      <c r="M43" s="39"/>
      <c r="N43" s="39"/>
      <c r="O43" s="39"/>
      <c r="P43" s="39"/>
      <c r="Q43" s="39">
        <v>0.37187715322422382</v>
      </c>
      <c r="R43" s="39"/>
      <c r="S43" s="39">
        <v>3.0309702127950002</v>
      </c>
      <c r="T43" s="39">
        <v>4.9812341262977871</v>
      </c>
      <c r="U43" s="39">
        <v>1.6892667241294468</v>
      </c>
      <c r="V43" s="39">
        <v>0</v>
      </c>
      <c r="W43" s="39"/>
      <c r="X43" s="39"/>
      <c r="Y43" s="39"/>
      <c r="Z43" s="39"/>
      <c r="AA43" s="39">
        <v>42.455273932282111</v>
      </c>
      <c r="AB43" s="39">
        <v>0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>
        <v>46.430292352845171</v>
      </c>
      <c r="AP43" s="39"/>
      <c r="AQ43" s="39">
        <v>98.958914501573744</v>
      </c>
    </row>
    <row r="44" spans="2:43" x14ac:dyDescent="0.25">
      <c r="B44" s="32" t="s">
        <v>142</v>
      </c>
      <c r="C44" s="39">
        <v>0</v>
      </c>
      <c r="D44" s="39">
        <v>0</v>
      </c>
      <c r="E44" s="39"/>
      <c r="F44" s="39"/>
      <c r="G44" s="39"/>
      <c r="H44" s="39">
        <v>0</v>
      </c>
      <c r="I44" s="39"/>
      <c r="J44" s="39"/>
      <c r="K44" s="39"/>
      <c r="L44" s="39">
        <v>33.451980948650331</v>
      </c>
      <c r="M44" s="39"/>
      <c r="N44" s="39"/>
      <c r="O44" s="39"/>
      <c r="P44" s="39"/>
      <c r="Q44" s="39">
        <v>0.73128961647049617</v>
      </c>
      <c r="R44" s="39"/>
      <c r="S44" s="39">
        <v>0</v>
      </c>
      <c r="T44" s="39">
        <v>0.6032726199921028</v>
      </c>
      <c r="U44" s="39">
        <v>32.117418712187728</v>
      </c>
      <c r="V44" s="39">
        <v>0</v>
      </c>
      <c r="W44" s="39"/>
      <c r="X44" s="39"/>
      <c r="Y44" s="39"/>
      <c r="Z44" s="39"/>
      <c r="AA44" s="39">
        <v>3.3025898211032834</v>
      </c>
      <c r="AB44" s="39">
        <v>0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>
        <v>8.8100170052180591</v>
      </c>
      <c r="AP44" s="39"/>
      <c r="AQ44" s="39">
        <v>45.56458777497167</v>
      </c>
    </row>
    <row r="45" spans="2:43" s="33" customFormat="1" x14ac:dyDescent="0.25">
      <c r="B45" s="36" t="s">
        <v>111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3950.4664140450905</v>
      </c>
      <c r="M45" s="42">
        <v>0</v>
      </c>
      <c r="N45" s="42">
        <v>0</v>
      </c>
      <c r="O45" s="42">
        <v>0</v>
      </c>
      <c r="P45" s="42">
        <v>612.74491157777788</v>
      </c>
      <c r="Q45" s="42">
        <v>0</v>
      </c>
      <c r="R45" s="42">
        <v>445.76882293992008</v>
      </c>
      <c r="S45" s="42">
        <v>0</v>
      </c>
      <c r="T45" s="42">
        <v>1.1651176501305485</v>
      </c>
      <c r="U45" s="42">
        <v>2890.7875618772614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16.679762707720784</v>
      </c>
      <c r="AB45" s="42">
        <v>178.33873323393601</v>
      </c>
      <c r="AC45" s="42">
        <v>0</v>
      </c>
      <c r="AD45" s="42">
        <v>0</v>
      </c>
      <c r="AE45" s="42">
        <v>0</v>
      </c>
      <c r="AF45" s="42">
        <v>0</v>
      </c>
      <c r="AG45" s="42">
        <v>0</v>
      </c>
      <c r="AH45" s="42">
        <v>0</v>
      </c>
      <c r="AI45" s="42">
        <v>158.015300260224</v>
      </c>
      <c r="AJ45" s="42">
        <v>20.323432973711995</v>
      </c>
      <c r="AK45" s="42">
        <v>0</v>
      </c>
      <c r="AL45" s="42">
        <v>0</v>
      </c>
      <c r="AM45" s="42">
        <v>0</v>
      </c>
      <c r="AN45" s="42">
        <v>0</v>
      </c>
      <c r="AO45" s="42">
        <v>9.6632240150826227</v>
      </c>
      <c r="AP45" s="42">
        <v>0</v>
      </c>
      <c r="AQ45" s="42">
        <v>4155.1481340018299</v>
      </c>
    </row>
    <row r="46" spans="2:43" x14ac:dyDescent="0.25">
      <c r="B46" s="32" t="s">
        <v>112</v>
      </c>
      <c r="C46" s="39">
        <v>0</v>
      </c>
      <c r="D46" s="39"/>
      <c r="E46" s="39"/>
      <c r="F46" s="39"/>
      <c r="G46" s="39"/>
      <c r="H46" s="39">
        <v>0</v>
      </c>
      <c r="I46" s="39"/>
      <c r="J46" s="39"/>
      <c r="K46" s="39"/>
      <c r="L46" s="39">
        <v>750.6885351801825</v>
      </c>
      <c r="M46" s="39"/>
      <c r="N46" s="39"/>
      <c r="O46" s="39"/>
      <c r="P46" s="39"/>
      <c r="Q46" s="39"/>
      <c r="R46" s="39"/>
      <c r="S46" s="39"/>
      <c r="T46" s="39"/>
      <c r="U46" s="39">
        <v>750.6885351801825</v>
      </c>
      <c r="V46" s="39"/>
      <c r="W46" s="39"/>
      <c r="X46" s="39"/>
      <c r="Y46" s="39"/>
      <c r="Z46" s="39"/>
      <c r="AA46" s="39">
        <v>1.5422209556599999</v>
      </c>
      <c r="AB46" s="39">
        <v>43.357464819817523</v>
      </c>
      <c r="AC46" s="39"/>
      <c r="AD46" s="39"/>
      <c r="AE46" s="39"/>
      <c r="AF46" s="39"/>
      <c r="AG46" s="39"/>
      <c r="AH46" s="39"/>
      <c r="AI46" s="39">
        <v>43.357464819817523</v>
      </c>
      <c r="AJ46" s="39">
        <v>0</v>
      </c>
      <c r="AK46" s="39"/>
      <c r="AL46" s="39"/>
      <c r="AM46" s="39"/>
      <c r="AN46" s="39"/>
      <c r="AO46" s="39"/>
      <c r="AP46" s="39"/>
      <c r="AQ46" s="39">
        <v>795.58822095566006</v>
      </c>
    </row>
    <row r="47" spans="2:43" x14ac:dyDescent="0.25">
      <c r="B47" s="32" t="s">
        <v>113</v>
      </c>
      <c r="C47" s="39">
        <v>0</v>
      </c>
      <c r="D47" s="39"/>
      <c r="E47" s="39"/>
      <c r="F47" s="39"/>
      <c r="G47" s="39"/>
      <c r="H47" s="39">
        <v>0</v>
      </c>
      <c r="I47" s="39"/>
      <c r="J47" s="39"/>
      <c r="K47" s="39"/>
      <c r="L47" s="39">
        <v>264.16957015874345</v>
      </c>
      <c r="M47" s="39"/>
      <c r="N47" s="39"/>
      <c r="O47" s="39"/>
      <c r="P47" s="39"/>
      <c r="Q47" s="39"/>
      <c r="R47" s="39"/>
      <c r="S47" s="39"/>
      <c r="T47" s="39"/>
      <c r="U47" s="39">
        <v>264.16957015874345</v>
      </c>
      <c r="V47" s="39"/>
      <c r="W47" s="39"/>
      <c r="X47" s="39"/>
      <c r="Y47" s="39"/>
      <c r="Z47" s="39"/>
      <c r="AA47" s="39"/>
      <c r="AB47" s="39">
        <v>15.257623245671226</v>
      </c>
      <c r="AC47" s="39"/>
      <c r="AD47" s="39"/>
      <c r="AE47" s="39"/>
      <c r="AF47" s="39"/>
      <c r="AG47" s="39"/>
      <c r="AH47" s="39"/>
      <c r="AI47" s="39">
        <v>15.257623245671226</v>
      </c>
      <c r="AJ47" s="39">
        <v>0</v>
      </c>
      <c r="AK47" s="39"/>
      <c r="AL47" s="39"/>
      <c r="AM47" s="39"/>
      <c r="AN47" s="39"/>
      <c r="AO47" s="39"/>
      <c r="AP47" s="39"/>
      <c r="AQ47" s="39">
        <v>279.42719340441465</v>
      </c>
    </row>
    <row r="48" spans="2:43" x14ac:dyDescent="0.25">
      <c r="B48" s="32" t="s">
        <v>114</v>
      </c>
      <c r="C48" s="39">
        <v>0</v>
      </c>
      <c r="D48" s="39"/>
      <c r="E48" s="39"/>
      <c r="F48" s="39"/>
      <c r="G48" s="39"/>
      <c r="H48" s="39">
        <v>0</v>
      </c>
      <c r="I48" s="39"/>
      <c r="J48" s="39"/>
      <c r="K48" s="39"/>
      <c r="L48" s="39">
        <v>1702.5510697247998</v>
      </c>
      <c r="M48" s="39"/>
      <c r="N48" s="39"/>
      <c r="O48" s="39"/>
      <c r="P48" s="39">
        <v>490.32148720695693</v>
      </c>
      <c r="Q48" s="39"/>
      <c r="R48" s="39"/>
      <c r="S48" s="39"/>
      <c r="T48" s="39">
        <v>1.1651176501305485</v>
      </c>
      <c r="U48" s="39">
        <v>1211.0644648677123</v>
      </c>
      <c r="V48" s="39"/>
      <c r="W48" s="39"/>
      <c r="X48" s="39"/>
      <c r="Y48" s="39"/>
      <c r="Z48" s="39"/>
      <c r="AA48" s="39"/>
      <c r="AB48" s="39">
        <v>86.230799945115393</v>
      </c>
      <c r="AC48" s="39"/>
      <c r="AD48" s="39"/>
      <c r="AE48" s="39"/>
      <c r="AF48" s="39"/>
      <c r="AG48" s="39"/>
      <c r="AH48" s="39"/>
      <c r="AI48" s="39">
        <v>69.947364944676664</v>
      </c>
      <c r="AJ48" s="39">
        <v>16.283435000438729</v>
      </c>
      <c r="AK48" s="39"/>
      <c r="AL48" s="39"/>
      <c r="AM48" s="39"/>
      <c r="AN48" s="39"/>
      <c r="AO48" s="39">
        <v>5.4347890010826223</v>
      </c>
      <c r="AP48" s="39"/>
      <c r="AQ48" s="39">
        <v>1794.216658670998</v>
      </c>
    </row>
    <row r="49" spans="2:43" x14ac:dyDescent="0.25">
      <c r="B49" s="32" t="s">
        <v>115</v>
      </c>
      <c r="C49" s="39">
        <v>0</v>
      </c>
      <c r="D49" s="39"/>
      <c r="E49" s="39"/>
      <c r="F49" s="39"/>
      <c r="G49" s="39"/>
      <c r="H49" s="39">
        <v>0</v>
      </c>
      <c r="I49" s="39"/>
      <c r="J49" s="39"/>
      <c r="K49" s="39"/>
      <c r="L49" s="39">
        <v>110.33058643845176</v>
      </c>
      <c r="M49" s="39"/>
      <c r="N49" s="39"/>
      <c r="O49" s="39"/>
      <c r="P49" s="39">
        <v>3.013673979165604</v>
      </c>
      <c r="Q49" s="39"/>
      <c r="R49" s="39"/>
      <c r="S49" s="39"/>
      <c r="T49" s="39"/>
      <c r="U49" s="39">
        <v>107.31691245928616</v>
      </c>
      <c r="V49" s="39"/>
      <c r="W49" s="39"/>
      <c r="X49" s="39"/>
      <c r="Y49" s="39"/>
      <c r="Z49" s="39"/>
      <c r="AA49" s="39"/>
      <c r="AB49" s="39">
        <v>6.2983785920849726</v>
      </c>
      <c r="AC49" s="39"/>
      <c r="AD49" s="39"/>
      <c r="AE49" s="39"/>
      <c r="AF49" s="39"/>
      <c r="AG49" s="39"/>
      <c r="AH49" s="39"/>
      <c r="AI49" s="39">
        <v>6.1982953494928656</v>
      </c>
      <c r="AJ49" s="39">
        <v>0.10008324259210719</v>
      </c>
      <c r="AK49" s="39"/>
      <c r="AL49" s="39"/>
      <c r="AM49" s="39"/>
      <c r="AN49" s="39"/>
      <c r="AO49" s="39"/>
      <c r="AP49" s="39"/>
      <c r="AQ49" s="39">
        <v>116.62896503053673</v>
      </c>
    </row>
    <row r="50" spans="2:43" x14ac:dyDescent="0.25">
      <c r="B50" s="32" t="s">
        <v>116</v>
      </c>
      <c r="C50" s="39">
        <v>0</v>
      </c>
      <c r="D50" s="39"/>
      <c r="E50" s="39"/>
      <c r="F50" s="39"/>
      <c r="G50" s="39"/>
      <c r="H50" s="39">
        <v>0</v>
      </c>
      <c r="I50" s="39"/>
      <c r="J50" s="39"/>
      <c r="K50" s="39"/>
      <c r="L50" s="39">
        <v>34.300961069822492</v>
      </c>
      <c r="M50" s="39"/>
      <c r="N50" s="39"/>
      <c r="O50" s="39"/>
      <c r="P50" s="39"/>
      <c r="Q50" s="39"/>
      <c r="R50" s="39"/>
      <c r="S50" s="39"/>
      <c r="T50" s="39"/>
      <c r="U50" s="39">
        <v>34.300961069822492</v>
      </c>
      <c r="V50" s="39"/>
      <c r="W50" s="39"/>
      <c r="X50" s="39"/>
      <c r="Y50" s="39"/>
      <c r="Z50" s="39"/>
      <c r="AA50" s="39"/>
      <c r="AB50" s="39">
        <v>0</v>
      </c>
      <c r="AC50" s="39"/>
      <c r="AD50" s="39"/>
      <c r="AE50" s="39"/>
      <c r="AF50" s="39"/>
      <c r="AG50" s="39"/>
      <c r="AH50" s="39"/>
      <c r="AI50" s="39">
        <v>0</v>
      </c>
      <c r="AJ50" s="39"/>
      <c r="AK50" s="39"/>
      <c r="AL50" s="39"/>
      <c r="AM50" s="39"/>
      <c r="AN50" s="39"/>
      <c r="AO50" s="39">
        <v>4.2284350140000004</v>
      </c>
      <c r="AP50" s="39"/>
      <c r="AQ50" s="39">
        <v>38.52939608382249</v>
      </c>
    </row>
    <row r="51" spans="2:43" x14ac:dyDescent="0.25">
      <c r="B51" s="32" t="s">
        <v>117</v>
      </c>
      <c r="C51" s="39">
        <v>0</v>
      </c>
      <c r="D51" s="39"/>
      <c r="E51" s="39"/>
      <c r="F51" s="39"/>
      <c r="G51" s="39"/>
      <c r="H51" s="39">
        <v>0</v>
      </c>
      <c r="I51" s="39"/>
      <c r="J51" s="39"/>
      <c r="K51" s="39"/>
      <c r="L51" s="39">
        <v>2.8676894342374828</v>
      </c>
      <c r="M51" s="39"/>
      <c r="N51" s="39"/>
      <c r="O51" s="39"/>
      <c r="P51" s="39">
        <v>0.77232222222222213</v>
      </c>
      <c r="Q51" s="39"/>
      <c r="R51" s="39">
        <v>2.0953672120152609</v>
      </c>
      <c r="S51" s="39"/>
      <c r="T51" s="39"/>
      <c r="U51" s="39"/>
      <c r="V51" s="39"/>
      <c r="W51" s="39"/>
      <c r="X51" s="39"/>
      <c r="Y51" s="39"/>
      <c r="Z51" s="39"/>
      <c r="AA51" s="39"/>
      <c r="AB51" s="39">
        <v>0</v>
      </c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>
        <v>2.8676894342374828</v>
      </c>
    </row>
    <row r="52" spans="2:43" x14ac:dyDescent="0.25">
      <c r="B52" s="32" t="s">
        <v>118</v>
      </c>
      <c r="C52" s="39">
        <v>0</v>
      </c>
      <c r="D52" s="39"/>
      <c r="E52" s="39"/>
      <c r="F52" s="39"/>
      <c r="G52" s="39"/>
      <c r="H52" s="39">
        <v>0</v>
      </c>
      <c r="I52" s="39"/>
      <c r="J52" s="39"/>
      <c r="K52" s="39"/>
      <c r="L52" s="39">
        <v>443.67345572790481</v>
      </c>
      <c r="M52" s="39"/>
      <c r="N52" s="39"/>
      <c r="O52" s="39"/>
      <c r="P52" s="39"/>
      <c r="Q52" s="39"/>
      <c r="R52" s="39">
        <v>443.67345572790481</v>
      </c>
      <c r="S52" s="39"/>
      <c r="T52" s="39"/>
      <c r="U52" s="39"/>
      <c r="V52" s="39"/>
      <c r="W52" s="39"/>
      <c r="X52" s="39"/>
      <c r="Y52" s="39"/>
      <c r="Z52" s="39"/>
      <c r="AA52" s="39"/>
      <c r="AB52" s="39">
        <v>0</v>
      </c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>
        <v>443.67345572790481</v>
      </c>
    </row>
    <row r="53" spans="2:43" x14ac:dyDescent="0.25">
      <c r="B53" s="32" t="s">
        <v>119</v>
      </c>
      <c r="C53" s="39">
        <v>0</v>
      </c>
      <c r="D53" s="39"/>
      <c r="E53" s="39"/>
      <c r="F53" s="39"/>
      <c r="G53" s="39"/>
      <c r="H53" s="39">
        <v>0</v>
      </c>
      <c r="I53" s="39"/>
      <c r="J53" s="39"/>
      <c r="K53" s="39"/>
      <c r="L53" s="39">
        <v>194.54628765102007</v>
      </c>
      <c r="M53" s="39"/>
      <c r="N53" s="39"/>
      <c r="O53" s="39"/>
      <c r="P53" s="39">
        <v>0</v>
      </c>
      <c r="Q53" s="39"/>
      <c r="R53" s="39"/>
      <c r="S53" s="39"/>
      <c r="T53" s="39"/>
      <c r="U53" s="39">
        <v>194.54628765102007</v>
      </c>
      <c r="V53" s="39"/>
      <c r="W53" s="39"/>
      <c r="X53" s="39"/>
      <c r="Y53" s="39"/>
      <c r="Z53" s="39"/>
      <c r="AA53" s="39"/>
      <c r="AB53" s="39">
        <v>11.23639622474133</v>
      </c>
      <c r="AC53" s="39"/>
      <c r="AD53" s="39"/>
      <c r="AE53" s="39"/>
      <c r="AF53" s="39"/>
      <c r="AG53" s="39"/>
      <c r="AH53" s="39"/>
      <c r="AI53" s="39">
        <v>11.23639622474133</v>
      </c>
      <c r="AJ53" s="39">
        <v>0</v>
      </c>
      <c r="AK53" s="39"/>
      <c r="AL53" s="39"/>
      <c r="AM53" s="39"/>
      <c r="AN53" s="39"/>
      <c r="AO53" s="39"/>
      <c r="AP53" s="39"/>
      <c r="AQ53" s="39">
        <v>205.78268387576139</v>
      </c>
    </row>
    <row r="54" spans="2:43" x14ac:dyDescent="0.25">
      <c r="B54" s="32" t="s">
        <v>120</v>
      </c>
      <c r="C54" s="39">
        <v>0</v>
      </c>
      <c r="D54" s="39"/>
      <c r="E54" s="39"/>
      <c r="F54" s="39"/>
      <c r="G54" s="39"/>
      <c r="H54" s="39">
        <v>0</v>
      </c>
      <c r="I54" s="39"/>
      <c r="J54" s="39"/>
      <c r="K54" s="39"/>
      <c r="L54" s="39">
        <v>120.61920677599325</v>
      </c>
      <c r="M54" s="39"/>
      <c r="N54" s="39"/>
      <c r="O54" s="39"/>
      <c r="P54" s="39"/>
      <c r="Q54" s="39"/>
      <c r="R54" s="39"/>
      <c r="S54" s="39"/>
      <c r="T54" s="39"/>
      <c r="U54" s="39">
        <v>120.61920677599325</v>
      </c>
      <c r="V54" s="39"/>
      <c r="W54" s="39"/>
      <c r="X54" s="39"/>
      <c r="Y54" s="39"/>
      <c r="Z54" s="39"/>
      <c r="AA54" s="39"/>
      <c r="AB54" s="39">
        <v>0</v>
      </c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>
        <v>120.61920677599325</v>
      </c>
    </row>
    <row r="55" spans="2:43" x14ac:dyDescent="0.25">
      <c r="B55" s="32" t="s">
        <v>121</v>
      </c>
      <c r="C55" s="39">
        <v>0</v>
      </c>
      <c r="D55" s="39"/>
      <c r="E55" s="39"/>
      <c r="F55" s="39"/>
      <c r="G55" s="39"/>
      <c r="H55" s="39">
        <v>0</v>
      </c>
      <c r="I55" s="39"/>
      <c r="J55" s="39"/>
      <c r="K55" s="39"/>
      <c r="L55" s="39">
        <v>326.71905188393453</v>
      </c>
      <c r="M55" s="39"/>
      <c r="N55" s="39"/>
      <c r="O55" s="39"/>
      <c r="P55" s="39">
        <v>118.63742816943314</v>
      </c>
      <c r="Q55" s="39"/>
      <c r="R55" s="39"/>
      <c r="S55" s="39">
        <v>0</v>
      </c>
      <c r="T55" s="39"/>
      <c r="U55" s="39">
        <v>208.08162371450138</v>
      </c>
      <c r="V55" s="39"/>
      <c r="W55" s="39"/>
      <c r="X55" s="39"/>
      <c r="Y55" s="39"/>
      <c r="Z55" s="39"/>
      <c r="AA55" s="39">
        <v>15.137541752060784</v>
      </c>
      <c r="AB55" s="39">
        <v>15.958070406505541</v>
      </c>
      <c r="AC55" s="39"/>
      <c r="AD55" s="39"/>
      <c r="AE55" s="39"/>
      <c r="AF55" s="39"/>
      <c r="AG55" s="39"/>
      <c r="AH55" s="39"/>
      <c r="AI55" s="39">
        <v>12.018155675824381</v>
      </c>
      <c r="AJ55" s="39">
        <v>3.9399147306811595</v>
      </c>
      <c r="AK55" s="39"/>
      <c r="AL55" s="39"/>
      <c r="AM55" s="39"/>
      <c r="AN55" s="39"/>
      <c r="AO55" s="39"/>
      <c r="AP55" s="39"/>
      <c r="AQ55" s="39">
        <v>357.81466404250085</v>
      </c>
    </row>
    <row r="56" spans="2:43" s="33" customFormat="1" x14ac:dyDescent="0.25">
      <c r="B56" s="34" t="s">
        <v>122</v>
      </c>
      <c r="C56" s="40">
        <v>185.43928067126637</v>
      </c>
      <c r="D56" s="40">
        <v>82.026082756802197</v>
      </c>
      <c r="E56" s="40">
        <v>91.047445254885147</v>
      </c>
      <c r="F56" s="40"/>
      <c r="G56" s="40">
        <v>12.365752659579009</v>
      </c>
      <c r="H56" s="40">
        <v>179.95417103</v>
      </c>
      <c r="I56" s="40"/>
      <c r="J56" s="40">
        <v>127.70399999999999</v>
      </c>
      <c r="K56" s="40">
        <v>52.250171030000004</v>
      </c>
      <c r="L56" s="40">
        <v>1270.5434133595299</v>
      </c>
      <c r="M56" s="40"/>
      <c r="N56" s="40"/>
      <c r="O56" s="40"/>
      <c r="P56" s="40">
        <v>0</v>
      </c>
      <c r="Q56" s="40">
        <v>872.60769683390004</v>
      </c>
      <c r="R56" s="40"/>
      <c r="S56" s="40">
        <v>0</v>
      </c>
      <c r="T56" s="40">
        <v>47.769438325478852</v>
      </c>
      <c r="U56" s="40">
        <v>343.3079661225849</v>
      </c>
      <c r="V56" s="40">
        <v>6.8583120775661648</v>
      </c>
      <c r="W56" s="40"/>
      <c r="X56" s="40"/>
      <c r="Y56" s="40"/>
      <c r="Z56" s="40"/>
      <c r="AA56" s="40">
        <v>594.99540666478595</v>
      </c>
      <c r="AB56" s="40">
        <v>85.430226743192407</v>
      </c>
      <c r="AC56" s="40"/>
      <c r="AD56" s="40"/>
      <c r="AE56" s="40">
        <v>27.002049674297623</v>
      </c>
      <c r="AF56" s="40"/>
      <c r="AG56" s="40"/>
      <c r="AH56" s="40"/>
      <c r="AI56" s="40"/>
      <c r="AJ56" s="40"/>
      <c r="AK56" s="40"/>
      <c r="AL56" s="40">
        <v>13.844881309543936</v>
      </c>
      <c r="AM56" s="40">
        <v>44.583295759350854</v>
      </c>
      <c r="AN56" s="40"/>
      <c r="AO56" s="40">
        <v>757.03789576582255</v>
      </c>
      <c r="AP56" s="40"/>
      <c r="AQ56" s="40">
        <v>3073.4003942345976</v>
      </c>
    </row>
    <row r="57" spans="2:43" s="33" customFormat="1" x14ac:dyDescent="0.25">
      <c r="B57" s="36" t="s">
        <v>123</v>
      </c>
      <c r="C57" s="42">
        <v>0.40093969924812034</v>
      </c>
      <c r="D57" s="42">
        <v>0.40093969924812034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225.31993931711571</v>
      </c>
      <c r="M57" s="42">
        <v>0</v>
      </c>
      <c r="N57" s="42">
        <v>0</v>
      </c>
      <c r="O57" s="42">
        <v>0</v>
      </c>
      <c r="P57" s="42">
        <v>0</v>
      </c>
      <c r="Q57" s="42">
        <v>65.11036098760016</v>
      </c>
      <c r="R57" s="42">
        <v>0</v>
      </c>
      <c r="S57" s="42">
        <v>0.2093031229578676</v>
      </c>
      <c r="T57" s="42">
        <v>71.030411485981347</v>
      </c>
      <c r="U57" s="42">
        <v>88.969863720576313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335.55191871972141</v>
      </c>
      <c r="AB57" s="42">
        <v>41.14299461728546</v>
      </c>
      <c r="AC57" s="42">
        <v>0</v>
      </c>
      <c r="AD57" s="42">
        <v>0</v>
      </c>
      <c r="AE57" s="42">
        <v>18.556824716103481</v>
      </c>
      <c r="AF57" s="42">
        <v>0</v>
      </c>
      <c r="AG57" s="42">
        <v>0</v>
      </c>
      <c r="AH57" s="42">
        <v>6.1461716993494075</v>
      </c>
      <c r="AI57" s="42">
        <v>0</v>
      </c>
      <c r="AJ57" s="42">
        <v>0</v>
      </c>
      <c r="AK57" s="42">
        <v>0</v>
      </c>
      <c r="AL57" s="42">
        <v>0.16649466165720572</v>
      </c>
      <c r="AM57" s="42">
        <v>16.273503540175366</v>
      </c>
      <c r="AN57" s="42">
        <v>0</v>
      </c>
      <c r="AO57" s="42">
        <v>1191.6257668350472</v>
      </c>
      <c r="AP57" s="42">
        <v>0</v>
      </c>
      <c r="AQ57" s="42">
        <v>1794.041559188418</v>
      </c>
    </row>
    <row r="58" spans="2:43" s="33" customFormat="1" x14ac:dyDescent="0.25">
      <c r="B58" s="35" t="s">
        <v>124</v>
      </c>
      <c r="C58" s="41">
        <v>0.39794015037593988</v>
      </c>
      <c r="D58" s="41">
        <v>0.39794015037593988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105.69813986669266</v>
      </c>
      <c r="M58" s="41">
        <v>0</v>
      </c>
      <c r="N58" s="41">
        <v>0</v>
      </c>
      <c r="O58" s="41">
        <v>0</v>
      </c>
      <c r="P58" s="41">
        <v>0</v>
      </c>
      <c r="Q58" s="41">
        <v>18.91437691147916</v>
      </c>
      <c r="R58" s="41">
        <v>0</v>
      </c>
      <c r="S58" s="41">
        <v>0</v>
      </c>
      <c r="T58" s="41">
        <v>45.528094346968842</v>
      </c>
      <c r="U58" s="41">
        <v>41.255668608244662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209.84460560993824</v>
      </c>
      <c r="AB58" s="41">
        <v>22.359947874888334</v>
      </c>
      <c r="AC58" s="41">
        <v>0</v>
      </c>
      <c r="AD58" s="41">
        <v>0</v>
      </c>
      <c r="AE58" s="41">
        <v>3.8821169186557625</v>
      </c>
      <c r="AF58" s="41"/>
      <c r="AG58" s="41">
        <v>0</v>
      </c>
      <c r="AH58" s="41">
        <v>2.0378327544000001</v>
      </c>
      <c r="AI58" s="41">
        <v>0</v>
      </c>
      <c r="AJ58" s="41">
        <v>0</v>
      </c>
      <c r="AK58" s="41"/>
      <c r="AL58" s="41">
        <v>0.16649466165720572</v>
      </c>
      <c r="AM58" s="41">
        <v>16.273503540175366</v>
      </c>
      <c r="AN58" s="41">
        <v>0</v>
      </c>
      <c r="AO58" s="41">
        <v>942.52133007157317</v>
      </c>
      <c r="AP58" s="41">
        <v>0</v>
      </c>
      <c r="AQ58" s="41">
        <v>1280.8219635734683</v>
      </c>
    </row>
    <row r="59" spans="2:43" x14ac:dyDescent="0.25">
      <c r="B59" s="32" t="s">
        <v>143</v>
      </c>
      <c r="C59" s="39">
        <v>1.9996992481203005E-3</v>
      </c>
      <c r="D59" s="39">
        <v>1.9996992481203005E-3</v>
      </c>
      <c r="E59" s="39"/>
      <c r="F59" s="39"/>
      <c r="G59" s="39"/>
      <c r="H59" s="39">
        <v>0</v>
      </c>
      <c r="I59" s="39"/>
      <c r="J59" s="39"/>
      <c r="K59" s="39"/>
      <c r="L59" s="39">
        <v>28.298812819706448</v>
      </c>
      <c r="M59" s="39"/>
      <c r="N59" s="39"/>
      <c r="O59" s="39"/>
      <c r="P59" s="39"/>
      <c r="Q59" s="39">
        <v>6.1924967210597073</v>
      </c>
      <c r="R59" s="39"/>
      <c r="S59" s="39">
        <v>0</v>
      </c>
      <c r="T59" s="39">
        <v>12.250662434458475</v>
      </c>
      <c r="U59" s="39">
        <v>9.8556536641882673</v>
      </c>
      <c r="V59" s="39">
        <v>0</v>
      </c>
      <c r="W59" s="39"/>
      <c r="X59" s="39"/>
      <c r="Y59" s="39"/>
      <c r="Z59" s="39"/>
      <c r="AA59" s="39">
        <v>53.199700812766935</v>
      </c>
      <c r="AB59" s="39">
        <v>0.85513283545707919</v>
      </c>
      <c r="AC59" s="39"/>
      <c r="AD59" s="39"/>
      <c r="AE59" s="39">
        <v>0.85513283545707919</v>
      </c>
      <c r="AF59" s="39"/>
      <c r="AG59" s="39"/>
      <c r="AH59" s="39">
        <v>0</v>
      </c>
      <c r="AI59" s="39"/>
      <c r="AJ59" s="39"/>
      <c r="AK59" s="39"/>
      <c r="AL59" s="39">
        <v>0</v>
      </c>
      <c r="AM59" s="39">
        <v>0</v>
      </c>
      <c r="AN59" s="39"/>
      <c r="AO59" s="39">
        <v>208.61604899684247</v>
      </c>
      <c r="AP59" s="39"/>
      <c r="AQ59" s="39">
        <v>290.97169516402107</v>
      </c>
    </row>
    <row r="60" spans="2:43" x14ac:dyDescent="0.25">
      <c r="B60" s="32" t="s">
        <v>144</v>
      </c>
      <c r="C60" s="39">
        <v>5.9990977443609029E-3</v>
      </c>
      <c r="D60" s="39">
        <v>5.9990977443609029E-3</v>
      </c>
      <c r="E60" s="39"/>
      <c r="F60" s="39"/>
      <c r="G60" s="39"/>
      <c r="H60" s="39">
        <v>0</v>
      </c>
      <c r="I60" s="39"/>
      <c r="J60" s="39"/>
      <c r="K60" s="39"/>
      <c r="L60" s="39">
        <v>23.118874722380422</v>
      </c>
      <c r="M60" s="39"/>
      <c r="N60" s="39"/>
      <c r="O60" s="39"/>
      <c r="P60" s="39"/>
      <c r="Q60" s="39">
        <v>4.2924554606475143</v>
      </c>
      <c r="R60" s="39"/>
      <c r="S60" s="39">
        <v>0</v>
      </c>
      <c r="T60" s="39">
        <v>3.4048566698361769</v>
      </c>
      <c r="U60" s="39">
        <v>15.421562591896731</v>
      </c>
      <c r="V60" s="39">
        <v>0</v>
      </c>
      <c r="W60" s="39"/>
      <c r="X60" s="39"/>
      <c r="Y60" s="39"/>
      <c r="Z60" s="39"/>
      <c r="AA60" s="39">
        <v>19.600983985764305</v>
      </c>
      <c r="AB60" s="39">
        <v>5.4979837870948831E-2</v>
      </c>
      <c r="AC60" s="39"/>
      <c r="AD60" s="39"/>
      <c r="AE60" s="39">
        <v>5.4979837870948831E-2</v>
      </c>
      <c r="AF60" s="39"/>
      <c r="AG60" s="39"/>
      <c r="AH60" s="39">
        <v>0</v>
      </c>
      <c r="AI60" s="39"/>
      <c r="AJ60" s="39"/>
      <c r="AK60" s="39"/>
      <c r="AL60" s="39">
        <v>0</v>
      </c>
      <c r="AM60" s="39">
        <v>0</v>
      </c>
      <c r="AN60" s="39"/>
      <c r="AO60" s="39">
        <v>61.034645685047195</v>
      </c>
      <c r="AP60" s="39"/>
      <c r="AQ60" s="39">
        <v>103.81548332880723</v>
      </c>
    </row>
    <row r="61" spans="2:43" x14ac:dyDescent="0.25">
      <c r="B61" s="32" t="s">
        <v>145</v>
      </c>
      <c r="C61" s="39">
        <v>0.37494360902255641</v>
      </c>
      <c r="D61" s="39">
        <v>0.37494360902255641</v>
      </c>
      <c r="E61" s="39"/>
      <c r="F61" s="39"/>
      <c r="G61" s="39"/>
      <c r="H61" s="39">
        <v>0</v>
      </c>
      <c r="I61" s="39"/>
      <c r="J61" s="39"/>
      <c r="K61" s="39"/>
      <c r="L61" s="39">
        <v>31.320482426704977</v>
      </c>
      <c r="M61" s="39"/>
      <c r="N61" s="39"/>
      <c r="O61" s="39"/>
      <c r="P61" s="39"/>
      <c r="Q61" s="39">
        <v>4.1722128058696564</v>
      </c>
      <c r="R61" s="39"/>
      <c r="S61" s="39">
        <v>0</v>
      </c>
      <c r="T61" s="39">
        <v>22.752925037150025</v>
      </c>
      <c r="U61" s="39">
        <v>4.3953445836852953</v>
      </c>
      <c r="V61" s="39">
        <v>0</v>
      </c>
      <c r="W61" s="39"/>
      <c r="X61" s="39"/>
      <c r="Y61" s="39"/>
      <c r="Z61" s="39"/>
      <c r="AA61" s="39">
        <v>37.042486381418058</v>
      </c>
      <c r="AB61" s="39">
        <v>1.100578540238101</v>
      </c>
      <c r="AC61" s="39"/>
      <c r="AD61" s="39"/>
      <c r="AE61" s="39">
        <v>1.100578540238101</v>
      </c>
      <c r="AF61" s="39"/>
      <c r="AG61" s="39"/>
      <c r="AH61" s="39">
        <v>0</v>
      </c>
      <c r="AI61" s="39"/>
      <c r="AJ61" s="39"/>
      <c r="AK61" s="39"/>
      <c r="AL61" s="39">
        <v>0</v>
      </c>
      <c r="AM61" s="39">
        <v>0</v>
      </c>
      <c r="AN61" s="39"/>
      <c r="AO61" s="39">
        <v>115.15920759646002</v>
      </c>
      <c r="AP61" s="39"/>
      <c r="AQ61" s="39">
        <v>184.99769855384372</v>
      </c>
    </row>
    <row r="62" spans="2:43" x14ac:dyDescent="0.25">
      <c r="B62" s="32" t="s">
        <v>146</v>
      </c>
      <c r="C62" s="39">
        <v>1.0998345864661654E-2</v>
      </c>
      <c r="D62" s="39">
        <v>1.0998345864661654E-2</v>
      </c>
      <c r="E62" s="39"/>
      <c r="F62" s="39"/>
      <c r="G62" s="39"/>
      <c r="H62" s="39">
        <v>0</v>
      </c>
      <c r="I62" s="39"/>
      <c r="J62" s="39"/>
      <c r="K62" s="39"/>
      <c r="L62" s="39">
        <v>3.3145138724301684</v>
      </c>
      <c r="M62" s="39"/>
      <c r="N62" s="39"/>
      <c r="O62" s="39"/>
      <c r="P62" s="39"/>
      <c r="Q62" s="39">
        <v>0.4944460890434349</v>
      </c>
      <c r="R62" s="39"/>
      <c r="S62" s="39">
        <v>0</v>
      </c>
      <c r="T62" s="39">
        <v>0.94019125813420568</v>
      </c>
      <c r="U62" s="39">
        <v>1.8798765252525278</v>
      </c>
      <c r="V62" s="39">
        <v>0</v>
      </c>
      <c r="W62" s="39"/>
      <c r="X62" s="39"/>
      <c r="Y62" s="39"/>
      <c r="Z62" s="39"/>
      <c r="AA62" s="39">
        <v>19.606349157416755</v>
      </c>
      <c r="AB62" s="39">
        <v>9.4251150635912287E-2</v>
      </c>
      <c r="AC62" s="39"/>
      <c r="AD62" s="39"/>
      <c r="AE62" s="39">
        <v>9.4251150635912287E-2</v>
      </c>
      <c r="AF62" s="39"/>
      <c r="AG62" s="39"/>
      <c r="AH62" s="39">
        <v>0</v>
      </c>
      <c r="AI62" s="39"/>
      <c r="AJ62" s="39"/>
      <c r="AK62" s="39"/>
      <c r="AL62" s="39">
        <v>0</v>
      </c>
      <c r="AM62" s="39">
        <v>0</v>
      </c>
      <c r="AN62" s="39"/>
      <c r="AO62" s="39">
        <v>419.12307099873118</v>
      </c>
      <c r="AP62" s="39"/>
      <c r="AQ62" s="39">
        <v>442.14918352507868</v>
      </c>
    </row>
    <row r="63" spans="2:43" x14ac:dyDescent="0.25">
      <c r="B63" s="32" t="s">
        <v>147</v>
      </c>
      <c r="C63" s="39">
        <v>3.9993984962406011E-3</v>
      </c>
      <c r="D63" s="39">
        <v>3.9993984962406011E-3</v>
      </c>
      <c r="E63" s="39"/>
      <c r="F63" s="39"/>
      <c r="G63" s="39"/>
      <c r="H63" s="39">
        <v>0</v>
      </c>
      <c r="I63" s="39"/>
      <c r="J63" s="39"/>
      <c r="K63" s="39"/>
      <c r="L63" s="39">
        <v>1.1472193816013303</v>
      </c>
      <c r="M63" s="39"/>
      <c r="N63" s="39"/>
      <c r="O63" s="39"/>
      <c r="P63" s="39"/>
      <c r="Q63" s="39">
        <v>0.69139526497268589</v>
      </c>
      <c r="R63" s="39"/>
      <c r="S63" s="39">
        <v>0</v>
      </c>
      <c r="T63" s="39">
        <v>0.1230849754339733</v>
      </c>
      <c r="U63" s="39">
        <v>0.33273914119467107</v>
      </c>
      <c r="V63" s="39">
        <v>0</v>
      </c>
      <c r="W63" s="39"/>
      <c r="X63" s="39"/>
      <c r="Y63" s="39"/>
      <c r="Z63" s="39"/>
      <c r="AA63" s="39">
        <v>12.596081747036134</v>
      </c>
      <c r="AB63" s="39">
        <v>0.52427202541226203</v>
      </c>
      <c r="AC63" s="39"/>
      <c r="AD63" s="39"/>
      <c r="AE63" s="39">
        <v>0.52427202541226203</v>
      </c>
      <c r="AF63" s="39"/>
      <c r="AG63" s="39"/>
      <c r="AH63" s="39">
        <v>0</v>
      </c>
      <c r="AI63" s="39"/>
      <c r="AJ63" s="39"/>
      <c r="AK63" s="39"/>
      <c r="AL63" s="39">
        <v>0</v>
      </c>
      <c r="AM63" s="39">
        <v>0</v>
      </c>
      <c r="AN63" s="39"/>
      <c r="AO63" s="39">
        <v>39.425752073120982</v>
      </c>
      <c r="AP63" s="39"/>
      <c r="AQ63" s="39">
        <v>53.697324625666951</v>
      </c>
    </row>
    <row r="64" spans="2:43" x14ac:dyDescent="0.25">
      <c r="B64" s="32" t="s">
        <v>148</v>
      </c>
      <c r="C64" s="39">
        <v>0</v>
      </c>
      <c r="D64" s="39">
        <v>0</v>
      </c>
      <c r="E64" s="39"/>
      <c r="F64" s="39"/>
      <c r="G64" s="39"/>
      <c r="H64" s="39">
        <v>0</v>
      </c>
      <c r="I64" s="39"/>
      <c r="J64" s="39"/>
      <c r="K64" s="39"/>
      <c r="L64" s="39">
        <v>18.498236643869323</v>
      </c>
      <c r="M64" s="39"/>
      <c r="N64" s="39"/>
      <c r="O64" s="39"/>
      <c r="P64" s="39"/>
      <c r="Q64" s="39">
        <v>3.0713705698861591</v>
      </c>
      <c r="R64" s="39"/>
      <c r="S64" s="39">
        <v>0</v>
      </c>
      <c r="T64" s="39">
        <v>6.0563739719559866</v>
      </c>
      <c r="U64" s="39">
        <v>9.3704921020271765</v>
      </c>
      <c r="V64" s="39">
        <v>0</v>
      </c>
      <c r="W64" s="39"/>
      <c r="X64" s="39"/>
      <c r="Y64" s="39"/>
      <c r="Z64" s="39"/>
      <c r="AA64" s="39">
        <v>67.799003525536065</v>
      </c>
      <c r="AB64" s="39">
        <v>19.73073348527403</v>
      </c>
      <c r="AC64" s="39"/>
      <c r="AD64" s="39"/>
      <c r="AE64" s="39">
        <v>1.2529025290414595</v>
      </c>
      <c r="AF64" s="39"/>
      <c r="AG64" s="39"/>
      <c r="AH64" s="39">
        <v>2.0378327544000001</v>
      </c>
      <c r="AI64" s="39"/>
      <c r="AJ64" s="39"/>
      <c r="AK64" s="39"/>
      <c r="AL64" s="39">
        <v>0.16649466165720572</v>
      </c>
      <c r="AM64" s="39">
        <v>16.273503540175366</v>
      </c>
      <c r="AN64" s="39"/>
      <c r="AO64" s="39">
        <v>99.162604721371409</v>
      </c>
      <c r="AP64" s="39"/>
      <c r="AQ64" s="39">
        <v>205.19057837605084</v>
      </c>
    </row>
    <row r="65" spans="2:43" s="33" customFormat="1" x14ac:dyDescent="0.25">
      <c r="B65" s="36" t="s">
        <v>125</v>
      </c>
      <c r="C65" s="42">
        <v>2.9995488721804506E-3</v>
      </c>
      <c r="D65" s="42">
        <v>2.9995488721804506E-3</v>
      </c>
      <c r="E65" s="42"/>
      <c r="F65" s="42"/>
      <c r="G65" s="42"/>
      <c r="H65" s="42">
        <v>0</v>
      </c>
      <c r="I65" s="42"/>
      <c r="J65" s="42">
        <v>0</v>
      </c>
      <c r="K65" s="42">
        <v>0</v>
      </c>
      <c r="L65" s="42">
        <v>119.62179945042304</v>
      </c>
      <c r="M65" s="42"/>
      <c r="N65" s="42"/>
      <c r="O65" s="42"/>
      <c r="P65" s="42"/>
      <c r="Q65" s="42">
        <v>46.195984076121007</v>
      </c>
      <c r="R65" s="42"/>
      <c r="S65" s="42">
        <v>0.2093031229578676</v>
      </c>
      <c r="T65" s="42">
        <v>25.502317139012511</v>
      </c>
      <c r="U65" s="42">
        <v>47.714195112331652</v>
      </c>
      <c r="V65" s="42">
        <v>0</v>
      </c>
      <c r="W65" s="42"/>
      <c r="X65" s="42"/>
      <c r="Y65" s="42"/>
      <c r="Z65" s="42"/>
      <c r="AA65" s="42">
        <v>125.70731310978317</v>
      </c>
      <c r="AB65" s="42">
        <v>18.783046742397126</v>
      </c>
      <c r="AC65" s="42"/>
      <c r="AD65" s="42"/>
      <c r="AE65" s="42">
        <v>14.67470779744772</v>
      </c>
      <c r="AF65" s="42"/>
      <c r="AG65" s="42"/>
      <c r="AH65" s="42">
        <v>4.1083389449494074</v>
      </c>
      <c r="AI65" s="42"/>
      <c r="AJ65" s="42"/>
      <c r="AK65" s="42"/>
      <c r="AL65" s="42"/>
      <c r="AM65" s="42"/>
      <c r="AN65" s="42"/>
      <c r="AO65" s="42">
        <v>249.10443676347404</v>
      </c>
      <c r="AP65" s="42"/>
      <c r="AQ65" s="42">
        <v>513.21959561494964</v>
      </c>
    </row>
    <row r="66" spans="2:43" x14ac:dyDescent="0.25">
      <c r="B66" s="32" t="s">
        <v>149</v>
      </c>
      <c r="C66" s="39">
        <v>0</v>
      </c>
      <c r="D66" s="39">
        <v>0</v>
      </c>
      <c r="E66" s="39"/>
      <c r="F66" s="39"/>
      <c r="G66" s="39"/>
      <c r="H66" s="39">
        <v>0</v>
      </c>
      <c r="I66" s="39"/>
      <c r="J66" s="39"/>
      <c r="K66" s="39"/>
      <c r="L66" s="39">
        <v>3.339895010168223</v>
      </c>
      <c r="M66" s="39"/>
      <c r="N66" s="39"/>
      <c r="O66" s="39"/>
      <c r="P66" s="39"/>
      <c r="Q66" s="39">
        <v>0.12646210243878211</v>
      </c>
      <c r="R66" s="39"/>
      <c r="S66" s="39">
        <v>1.0374380320092571E-3</v>
      </c>
      <c r="T66" s="39">
        <v>0.76965183434014628</v>
      </c>
      <c r="U66" s="39">
        <v>2.4427436353572856</v>
      </c>
      <c r="V66" s="39">
        <v>0</v>
      </c>
      <c r="W66" s="39"/>
      <c r="X66" s="39"/>
      <c r="Y66" s="39"/>
      <c r="Z66" s="39"/>
      <c r="AA66" s="39">
        <v>7.8418690165101443</v>
      </c>
      <c r="AB66" s="39">
        <v>4.1083389449494074</v>
      </c>
      <c r="AC66" s="39"/>
      <c r="AD66" s="39"/>
      <c r="AE66" s="39">
        <v>0</v>
      </c>
      <c r="AF66" s="39"/>
      <c r="AG66" s="39"/>
      <c r="AH66" s="39">
        <v>4.1083389449494074</v>
      </c>
      <c r="AI66" s="39"/>
      <c r="AJ66" s="39"/>
      <c r="AK66" s="39"/>
      <c r="AL66" s="39"/>
      <c r="AM66" s="39"/>
      <c r="AN66" s="39"/>
      <c r="AO66" s="39">
        <v>76.026664260992888</v>
      </c>
      <c r="AP66" s="39"/>
      <c r="AQ66" s="39">
        <v>91.316767232620663</v>
      </c>
    </row>
    <row r="67" spans="2:43" x14ac:dyDescent="0.25">
      <c r="B67" s="32" t="s">
        <v>150</v>
      </c>
      <c r="C67" s="39">
        <v>1.9996992481203005E-3</v>
      </c>
      <c r="D67" s="39">
        <v>1.9996992481203005E-3</v>
      </c>
      <c r="E67" s="39"/>
      <c r="F67" s="39"/>
      <c r="G67" s="39"/>
      <c r="H67" s="39">
        <v>0</v>
      </c>
      <c r="I67" s="39"/>
      <c r="J67" s="39"/>
      <c r="K67" s="39"/>
      <c r="L67" s="39">
        <v>34.826195356904009</v>
      </c>
      <c r="M67" s="39"/>
      <c r="N67" s="39"/>
      <c r="O67" s="39"/>
      <c r="P67" s="39"/>
      <c r="Q67" s="39">
        <v>7.0082809392508674</v>
      </c>
      <c r="R67" s="39"/>
      <c r="S67" s="39">
        <v>0.11783566980238479</v>
      </c>
      <c r="T67" s="39">
        <v>6.2224645412162882</v>
      </c>
      <c r="U67" s="39">
        <v>21.477614206634467</v>
      </c>
      <c r="V67" s="39">
        <v>0</v>
      </c>
      <c r="W67" s="39"/>
      <c r="X67" s="39"/>
      <c r="Y67" s="39"/>
      <c r="Z67" s="39"/>
      <c r="AA67" s="39">
        <v>48.494445273569532</v>
      </c>
      <c r="AB67" s="39">
        <v>2.964984113754741</v>
      </c>
      <c r="AC67" s="39"/>
      <c r="AD67" s="39"/>
      <c r="AE67" s="39">
        <v>2.964984113754741</v>
      </c>
      <c r="AF67" s="39"/>
      <c r="AG67" s="39"/>
      <c r="AH67" s="39">
        <v>0</v>
      </c>
      <c r="AI67" s="39"/>
      <c r="AJ67" s="39"/>
      <c r="AK67" s="39"/>
      <c r="AL67" s="39"/>
      <c r="AM67" s="39"/>
      <c r="AN67" s="39"/>
      <c r="AO67" s="39">
        <v>88.469341094451551</v>
      </c>
      <c r="AP67" s="39"/>
      <c r="AQ67" s="39">
        <v>174.75696553792795</v>
      </c>
    </row>
    <row r="68" spans="2:43" x14ac:dyDescent="0.25">
      <c r="B68" s="32" t="s">
        <v>151</v>
      </c>
      <c r="C68" s="39">
        <v>9.9984962406015026E-4</v>
      </c>
      <c r="D68" s="39">
        <v>9.9984962406015026E-4</v>
      </c>
      <c r="E68" s="39"/>
      <c r="F68" s="39"/>
      <c r="G68" s="39"/>
      <c r="H68" s="39">
        <v>0</v>
      </c>
      <c r="I68" s="39"/>
      <c r="J68" s="39"/>
      <c r="K68" s="39"/>
      <c r="L68" s="39">
        <v>55.379346700753132</v>
      </c>
      <c r="M68" s="39"/>
      <c r="N68" s="39"/>
      <c r="O68" s="39"/>
      <c r="P68" s="39"/>
      <c r="Q68" s="39">
        <v>24.079628193876292</v>
      </c>
      <c r="R68" s="39"/>
      <c r="S68" s="39">
        <v>1.7636446544157369E-2</v>
      </c>
      <c r="T68" s="39">
        <v>15.554678401529468</v>
      </c>
      <c r="U68" s="39">
        <v>15.72740365880321</v>
      </c>
      <c r="V68" s="39">
        <v>0</v>
      </c>
      <c r="W68" s="39"/>
      <c r="X68" s="39"/>
      <c r="Y68" s="39"/>
      <c r="Z68" s="39"/>
      <c r="AA68" s="39">
        <v>29.523868956967942</v>
      </c>
      <c r="AB68" s="39">
        <v>10.336209519738382</v>
      </c>
      <c r="AC68" s="39"/>
      <c r="AD68" s="39"/>
      <c r="AE68" s="39">
        <v>10.336209519738382</v>
      </c>
      <c r="AF68" s="39"/>
      <c r="AG68" s="39"/>
      <c r="AH68" s="39">
        <v>0</v>
      </c>
      <c r="AI68" s="39"/>
      <c r="AJ68" s="39"/>
      <c r="AK68" s="39"/>
      <c r="AL68" s="39"/>
      <c r="AM68" s="39"/>
      <c r="AN68" s="39"/>
      <c r="AO68" s="39">
        <v>52.276756511030477</v>
      </c>
      <c r="AP68" s="39"/>
      <c r="AQ68" s="39">
        <v>147.51718153811399</v>
      </c>
    </row>
    <row r="69" spans="2:43" x14ac:dyDescent="0.25">
      <c r="B69" s="32" t="s">
        <v>152</v>
      </c>
      <c r="C69" s="39">
        <v>0</v>
      </c>
      <c r="D69" s="39">
        <v>0</v>
      </c>
      <c r="E69" s="39"/>
      <c r="F69" s="39"/>
      <c r="G69" s="39"/>
      <c r="H69" s="39">
        <v>0</v>
      </c>
      <c r="I69" s="39"/>
      <c r="J69" s="39"/>
      <c r="K69" s="39"/>
      <c r="L69" s="39">
        <v>26.076362382597672</v>
      </c>
      <c r="M69" s="39"/>
      <c r="N69" s="39"/>
      <c r="O69" s="39"/>
      <c r="P69" s="39"/>
      <c r="Q69" s="39">
        <v>14.981612840555064</v>
      </c>
      <c r="R69" s="39"/>
      <c r="S69" s="39">
        <v>7.2793568579316195E-2</v>
      </c>
      <c r="T69" s="39">
        <v>2.9555223619266116</v>
      </c>
      <c r="U69" s="39">
        <v>8.0664336115366808</v>
      </c>
      <c r="V69" s="39">
        <v>0</v>
      </c>
      <c r="W69" s="39"/>
      <c r="X69" s="39"/>
      <c r="Y69" s="39"/>
      <c r="Z69" s="39"/>
      <c r="AA69" s="39">
        <v>39.847129862735549</v>
      </c>
      <c r="AB69" s="39">
        <v>1.3735141639545967</v>
      </c>
      <c r="AC69" s="39"/>
      <c r="AD69" s="39"/>
      <c r="AE69" s="39">
        <v>1.3735141639545967</v>
      </c>
      <c r="AF69" s="39"/>
      <c r="AG69" s="39"/>
      <c r="AH69" s="39">
        <v>0</v>
      </c>
      <c r="AI69" s="39"/>
      <c r="AJ69" s="39"/>
      <c r="AK69" s="39"/>
      <c r="AL69" s="39"/>
      <c r="AM69" s="39"/>
      <c r="AN69" s="39"/>
      <c r="AO69" s="39">
        <v>32.331674896999139</v>
      </c>
      <c r="AP69" s="39"/>
      <c r="AQ69" s="39">
        <v>99.62868130628695</v>
      </c>
    </row>
    <row r="70" spans="2:43" s="33" customFormat="1" x14ac:dyDescent="0.25">
      <c r="B70" s="34" t="s">
        <v>126</v>
      </c>
      <c r="C70" s="40">
        <v>0</v>
      </c>
      <c r="D70" s="40">
        <v>0</v>
      </c>
      <c r="E70" s="40"/>
      <c r="F70" s="40"/>
      <c r="G70" s="40"/>
      <c r="H70" s="40">
        <v>0</v>
      </c>
      <c r="I70" s="40"/>
      <c r="J70" s="40"/>
      <c r="K70" s="40"/>
      <c r="L70" s="40">
        <v>182.59186374784875</v>
      </c>
      <c r="M70" s="40"/>
      <c r="N70" s="40"/>
      <c r="O70" s="40"/>
      <c r="P70" s="40">
        <v>0</v>
      </c>
      <c r="Q70" s="40">
        <v>0</v>
      </c>
      <c r="R70" s="40"/>
      <c r="S70" s="40"/>
      <c r="T70" s="40">
        <v>0</v>
      </c>
      <c r="U70" s="40">
        <v>182.59186374784875</v>
      </c>
      <c r="V70" s="40"/>
      <c r="W70" s="40"/>
      <c r="X70" s="40"/>
      <c r="Y70" s="40"/>
      <c r="Z70" s="40"/>
      <c r="AA70" s="40">
        <v>0</v>
      </c>
      <c r="AB70" s="40">
        <v>0</v>
      </c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>
        <v>49.72019223417734</v>
      </c>
      <c r="AP70" s="40"/>
      <c r="AQ70" s="40">
        <v>232.3120559820261</v>
      </c>
    </row>
    <row r="71" spans="2:43" s="33" customFormat="1" x14ac:dyDescent="0.25">
      <c r="B71" s="36" t="s">
        <v>127</v>
      </c>
      <c r="C71" s="42">
        <v>0</v>
      </c>
      <c r="D71" s="42"/>
      <c r="E71" s="42"/>
      <c r="F71" s="42"/>
      <c r="G71" s="42"/>
      <c r="H71" s="42">
        <v>0</v>
      </c>
      <c r="I71" s="42"/>
      <c r="J71" s="42"/>
      <c r="K71" s="42"/>
      <c r="L71" s="42">
        <v>19.030057034657652</v>
      </c>
      <c r="M71" s="42"/>
      <c r="N71" s="42"/>
      <c r="O71" s="42"/>
      <c r="P71" s="42"/>
      <c r="Q71" s="42"/>
      <c r="R71" s="42"/>
      <c r="S71" s="42"/>
      <c r="T71" s="42"/>
      <c r="U71" s="42">
        <v>19.030057034657652</v>
      </c>
      <c r="V71" s="42"/>
      <c r="W71" s="42"/>
      <c r="X71" s="42"/>
      <c r="Y71" s="42"/>
      <c r="Z71" s="42"/>
      <c r="AA71" s="42"/>
      <c r="AB71" s="42">
        <v>0</v>
      </c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>
        <v>19.030057034657652</v>
      </c>
    </row>
    <row r="72" spans="2:43" s="33" customFormat="1" x14ac:dyDescent="0.25">
      <c r="B72" s="36" t="s">
        <v>128</v>
      </c>
      <c r="C72" s="42">
        <v>-9.8479751915822362</v>
      </c>
      <c r="D72" s="42">
        <v>-1.3050890409868714</v>
      </c>
      <c r="E72" s="42">
        <v>-9.2237653371931714</v>
      </c>
      <c r="F72" s="42">
        <v>0</v>
      </c>
      <c r="G72" s="42">
        <v>0.68087918659776037</v>
      </c>
      <c r="H72" s="42">
        <v>0.24035970799906181</v>
      </c>
      <c r="I72" s="42">
        <v>-1.4245832620936483E-2</v>
      </c>
      <c r="J72" s="42">
        <v>0</v>
      </c>
      <c r="K72" s="42">
        <v>0.2546055406200054</v>
      </c>
      <c r="L72" s="42">
        <v>-59.770750594275341</v>
      </c>
      <c r="M72" s="42">
        <v>4.5474735088646412E-13</v>
      </c>
      <c r="N72" s="42">
        <v>-2.3922852809526773E-2</v>
      </c>
      <c r="O72" s="42">
        <v>-3.4908442314131065</v>
      </c>
      <c r="P72" s="42">
        <v>-8.2813634777778589</v>
      </c>
      <c r="Q72" s="42">
        <v>18.739994174719868</v>
      </c>
      <c r="R72" s="42">
        <v>-19.736060445360351</v>
      </c>
      <c r="S72" s="42">
        <v>3.0905823663056111</v>
      </c>
      <c r="T72" s="42">
        <v>3.717566962707906</v>
      </c>
      <c r="U72" s="42">
        <v>-54.791960177372403</v>
      </c>
      <c r="V72" s="42">
        <v>0.52280308534540154</v>
      </c>
      <c r="W72" s="42">
        <v>0.48245400138121397</v>
      </c>
      <c r="X72" s="42">
        <v>0</v>
      </c>
      <c r="Y72" s="42">
        <v>0</v>
      </c>
      <c r="Z72" s="42">
        <v>0</v>
      </c>
      <c r="AA72" s="42">
        <v>3.00434973520737</v>
      </c>
      <c r="AB72" s="42">
        <v>-4.0262239240078088</v>
      </c>
      <c r="AC72" s="42">
        <v>0</v>
      </c>
      <c r="AD72" s="42">
        <v>0</v>
      </c>
      <c r="AE72" s="42">
        <v>1.1503237886157081</v>
      </c>
      <c r="AF72" s="42">
        <v>0</v>
      </c>
      <c r="AG72" s="42">
        <v>0</v>
      </c>
      <c r="AH72" s="42">
        <v>0</v>
      </c>
      <c r="AI72" s="42">
        <v>-4.7651392804799855</v>
      </c>
      <c r="AJ72" s="42">
        <v>-0.41140843214399681</v>
      </c>
      <c r="AK72" s="42">
        <v>0</v>
      </c>
      <c r="AL72" s="42">
        <v>0</v>
      </c>
      <c r="AM72" s="42">
        <v>0</v>
      </c>
      <c r="AN72" s="42">
        <v>0</v>
      </c>
      <c r="AO72" s="42">
        <v>16.658211568286788</v>
      </c>
      <c r="AP72" s="42">
        <v>0</v>
      </c>
      <c r="AQ72" s="42">
        <v>-53.742028698372167</v>
      </c>
    </row>
    <row r="74" spans="2:43" x14ac:dyDescent="0.25">
      <c r="B74" s="38" t="s">
        <v>132</v>
      </c>
    </row>
  </sheetData>
  <hyperlinks>
    <hyperlink ref="B74" r:id="rId1" xr:uid="{EC872695-8BB2-4FA0-BA0D-5FD1D1B70D8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zoomScaleNormal="100" workbookViewId="0">
      <selection activeCell="C41" sqref="C41"/>
    </sheetView>
  </sheetViews>
  <sheetFormatPr defaultColWidth="9.140625" defaultRowHeight="12" x14ac:dyDescent="0.25"/>
  <cols>
    <col min="1" max="1" width="9.140625" style="1"/>
    <col min="2" max="2" width="33.5703125" style="1" bestFit="1" customWidth="1"/>
    <col min="3" max="5" width="13" style="1" customWidth="1"/>
    <col min="6" max="6" width="14.5703125" style="1" customWidth="1"/>
    <col min="7" max="7" width="13" style="1" customWidth="1"/>
    <col min="8" max="8" width="9.140625" style="1"/>
    <col min="9" max="9" width="1.28515625" style="1" customWidth="1"/>
    <col min="10" max="10" width="1.5703125" style="1" customWidth="1"/>
    <col min="11" max="16384" width="9.140625" style="1"/>
  </cols>
  <sheetData>
    <row r="1" spans="1:12" x14ac:dyDescent="0.25">
      <c r="B1" s="27"/>
      <c r="E1" s="2"/>
    </row>
    <row r="2" spans="1:12" x14ac:dyDescent="0.25">
      <c r="B2" s="28"/>
    </row>
    <row r="3" spans="1:12" x14ac:dyDescent="0.25">
      <c r="A3" s="3"/>
      <c r="B3" s="4"/>
      <c r="C3" s="4"/>
      <c r="D3" s="5"/>
      <c r="E3" s="4"/>
      <c r="F3" s="4"/>
    </row>
    <row r="4" spans="1:12" x14ac:dyDescent="0.25">
      <c r="A4" s="3"/>
      <c r="B4" s="4"/>
      <c r="C4" s="4"/>
      <c r="D4" s="5"/>
      <c r="E4" s="4"/>
      <c r="F4" s="4"/>
    </row>
    <row r="5" spans="1:12" ht="14.25" x14ac:dyDescent="0.25">
      <c r="A5" s="3"/>
      <c r="B5" s="6" t="s">
        <v>30</v>
      </c>
      <c r="C5" s="7" t="s">
        <v>27</v>
      </c>
      <c r="D5" s="8" t="s">
        <v>37</v>
      </c>
      <c r="E5" s="7" t="s">
        <v>129</v>
      </c>
      <c r="F5" s="7" t="s">
        <v>38</v>
      </c>
    </row>
    <row r="6" spans="1:12" x14ac:dyDescent="0.25">
      <c r="A6" s="3"/>
      <c r="B6" s="9" t="s">
        <v>0</v>
      </c>
      <c r="C6" s="10">
        <v>1.0226</v>
      </c>
      <c r="D6" s="11">
        <f>C6*$L$13/1000</f>
        <v>42.814216799999997</v>
      </c>
      <c r="E6" s="11">
        <v>73.333333333333329</v>
      </c>
      <c r="F6" s="12"/>
    </row>
    <row r="7" spans="1:12" x14ac:dyDescent="0.25">
      <c r="A7" s="3"/>
      <c r="B7" s="9" t="s">
        <v>1</v>
      </c>
      <c r="C7" s="10">
        <v>1.0344</v>
      </c>
      <c r="D7" s="11">
        <f t="shared" ref="D7:D22" si="0">C7*$L$13/1000</f>
        <v>43.308259200000002</v>
      </c>
      <c r="E7" s="13">
        <v>51.38651779557393</v>
      </c>
      <c r="F7" s="12"/>
    </row>
    <row r="8" spans="1:12" x14ac:dyDescent="0.25">
      <c r="A8" s="3"/>
      <c r="B8" s="9" t="s">
        <v>2</v>
      </c>
      <c r="C8" s="10">
        <v>1.1263000000000001</v>
      </c>
      <c r="D8" s="11">
        <f t="shared" si="0"/>
        <v>47.155928400000008</v>
      </c>
      <c r="E8" s="13">
        <v>63.690000000000005</v>
      </c>
      <c r="F8" s="12"/>
    </row>
    <row r="9" spans="1:12" x14ac:dyDescent="0.25">
      <c r="A9" s="3"/>
      <c r="B9" s="9" t="s">
        <v>3</v>
      </c>
      <c r="C9" s="10">
        <v>1.0509999999999999</v>
      </c>
      <c r="D9" s="11">
        <f t="shared" si="0"/>
        <v>44.003267999999998</v>
      </c>
      <c r="E9" s="13">
        <v>73.333333333333329</v>
      </c>
      <c r="F9" s="12"/>
    </row>
    <row r="10" spans="1:12" x14ac:dyDescent="0.25">
      <c r="A10" s="3"/>
      <c r="B10" s="9" t="s">
        <v>4</v>
      </c>
      <c r="C10" s="10">
        <v>1.0649999999999999</v>
      </c>
      <c r="D10" s="11">
        <f t="shared" si="0"/>
        <v>44.589419999999997</v>
      </c>
      <c r="E10" s="13">
        <v>69.959999999999994</v>
      </c>
      <c r="F10" s="10">
        <v>0.7407407407407407</v>
      </c>
    </row>
    <row r="11" spans="1:12" x14ac:dyDescent="0.25">
      <c r="A11" s="3"/>
      <c r="B11" s="9" t="s">
        <v>5</v>
      </c>
      <c r="C11" s="10">
        <v>1.0649999999999999</v>
      </c>
      <c r="D11" s="11">
        <f t="shared" si="0"/>
        <v>44.589419999999997</v>
      </c>
      <c r="E11" s="13">
        <v>70.033333333333346</v>
      </c>
      <c r="F11" s="10">
        <v>0.7407407407407407</v>
      </c>
    </row>
    <row r="12" spans="1:12" x14ac:dyDescent="0.25">
      <c r="A12" s="3"/>
      <c r="B12" s="9" t="s">
        <v>6</v>
      </c>
      <c r="C12" s="10">
        <v>1.0532999999999999</v>
      </c>
      <c r="D12" s="11">
        <f t="shared" si="0"/>
        <v>44.099564399999998</v>
      </c>
      <c r="E12" s="13">
        <v>71.39</v>
      </c>
      <c r="F12" s="10">
        <v>0.8</v>
      </c>
      <c r="K12" s="14" t="s">
        <v>28</v>
      </c>
      <c r="L12" s="14"/>
    </row>
    <row r="13" spans="1:12" x14ac:dyDescent="0.25">
      <c r="A13" s="3"/>
      <c r="B13" s="9" t="s">
        <v>7</v>
      </c>
      <c r="C13" s="10">
        <v>1.0556000000000001</v>
      </c>
      <c r="D13" s="11">
        <f t="shared" si="0"/>
        <v>44.195860800000005</v>
      </c>
      <c r="E13" s="13">
        <v>71.39</v>
      </c>
      <c r="F13" s="10">
        <v>0.8</v>
      </c>
      <c r="K13" s="15" t="s">
        <v>29</v>
      </c>
      <c r="L13" s="16">
        <v>41868</v>
      </c>
    </row>
    <row r="14" spans="1:12" x14ac:dyDescent="0.25">
      <c r="A14" s="3"/>
      <c r="B14" s="9" t="s">
        <v>8</v>
      </c>
      <c r="C14" s="10">
        <v>1.0344</v>
      </c>
      <c r="D14" s="11">
        <f t="shared" si="0"/>
        <v>43.308259200000002</v>
      </c>
      <c r="E14" s="13">
        <v>73.296666666666667</v>
      </c>
      <c r="F14" s="10">
        <v>0.84499999999999997</v>
      </c>
    </row>
    <row r="15" spans="1:12" x14ac:dyDescent="0.25">
      <c r="A15" s="3"/>
      <c r="B15" s="9" t="s">
        <v>9</v>
      </c>
      <c r="C15" s="10">
        <v>1.0344</v>
      </c>
      <c r="D15" s="11">
        <f t="shared" si="0"/>
        <v>43.308259200000002</v>
      </c>
      <c r="E15" s="13">
        <v>73.296666666666667</v>
      </c>
      <c r="F15" s="10">
        <v>0.84499999999999997</v>
      </c>
    </row>
    <row r="16" spans="1:12" x14ac:dyDescent="0.25">
      <c r="A16" s="3"/>
      <c r="B16" s="9" t="s">
        <v>10</v>
      </c>
      <c r="C16" s="10">
        <v>0.9849</v>
      </c>
      <c r="D16" s="11">
        <f t="shared" si="0"/>
        <v>41.235793200000003</v>
      </c>
      <c r="E16" s="13">
        <v>76.010000000000005</v>
      </c>
      <c r="F16" s="10">
        <v>0.94161958568738224</v>
      </c>
    </row>
    <row r="17" spans="1:6" x14ac:dyDescent="0.25">
      <c r="A17" s="3"/>
      <c r="B17" s="9" t="s">
        <v>11</v>
      </c>
      <c r="C17" s="10">
        <v>0.96738029354990485</v>
      </c>
      <c r="D17" s="11">
        <f t="shared" si="0"/>
        <v>40.50227813034742</v>
      </c>
      <c r="E17" s="13">
        <v>0</v>
      </c>
      <c r="F17" s="10"/>
    </row>
    <row r="18" spans="1:6" x14ac:dyDescent="0.25">
      <c r="A18" s="3"/>
      <c r="B18" s="9" t="s">
        <v>12</v>
      </c>
      <c r="C18" s="10">
        <v>0.9849</v>
      </c>
      <c r="D18" s="11">
        <f t="shared" si="0"/>
        <v>41.235793200000003</v>
      </c>
      <c r="E18" s="13">
        <v>76.010000000000005</v>
      </c>
      <c r="F18" s="10">
        <v>0.94161958568738224</v>
      </c>
    </row>
    <row r="19" spans="1:6" x14ac:dyDescent="0.25">
      <c r="A19" s="3"/>
      <c r="B19" s="9" t="s">
        <v>13</v>
      </c>
      <c r="C19" s="10">
        <v>0.9849</v>
      </c>
      <c r="D19" s="11">
        <f t="shared" si="0"/>
        <v>41.235793200000003</v>
      </c>
      <c r="E19" s="13">
        <v>76.010000000000005</v>
      </c>
      <c r="F19" s="10">
        <v>0.94161958568738224</v>
      </c>
    </row>
    <row r="20" spans="1:6" x14ac:dyDescent="0.25">
      <c r="A20" s="3"/>
      <c r="B20" s="9" t="s">
        <v>14</v>
      </c>
      <c r="C20" s="10">
        <v>1.0509999999999999</v>
      </c>
      <c r="D20" s="11">
        <f t="shared" si="0"/>
        <v>44.003267999999998</v>
      </c>
      <c r="E20" s="13">
        <v>73.333333333333329</v>
      </c>
      <c r="F20" s="12"/>
    </row>
    <row r="21" spans="1:6" x14ac:dyDescent="0.25">
      <c r="A21" s="3"/>
      <c r="B21" s="9" t="s">
        <v>15</v>
      </c>
      <c r="C21" s="10">
        <v>1.01</v>
      </c>
      <c r="D21" s="11">
        <f t="shared" si="0"/>
        <v>42.286679999999997</v>
      </c>
      <c r="E21" s="13">
        <v>73.333333333333329</v>
      </c>
      <c r="F21" s="12"/>
    </row>
    <row r="22" spans="1:6" x14ac:dyDescent="0.25">
      <c r="A22" s="3"/>
      <c r="B22" s="9" t="s">
        <v>23</v>
      </c>
      <c r="C22" s="10">
        <v>0.76811056105446196</v>
      </c>
      <c r="D22" s="11">
        <f t="shared" si="0"/>
        <v>32.159252970228209</v>
      </c>
      <c r="E22" s="13">
        <v>93.738263076580822</v>
      </c>
      <c r="F22" s="12"/>
    </row>
    <row r="23" spans="1:6" x14ac:dyDescent="0.25">
      <c r="A23" s="3"/>
      <c r="B23" s="20" t="s">
        <v>16</v>
      </c>
      <c r="C23" s="21">
        <v>0.90039999999999998</v>
      </c>
      <c r="D23" s="22">
        <f>C23*$L$13/1000</f>
        <v>37.697947200000002</v>
      </c>
      <c r="E23" s="23">
        <v>80.666666666666671</v>
      </c>
      <c r="F23" s="24"/>
    </row>
    <row r="24" spans="1:6" x14ac:dyDescent="0.25">
      <c r="A24" s="3"/>
      <c r="C24" s="10"/>
      <c r="D24" s="11"/>
      <c r="E24" s="13"/>
      <c r="F24" s="12"/>
    </row>
    <row r="25" spans="1:6" ht="14.25" x14ac:dyDescent="0.25">
      <c r="A25" s="3"/>
      <c r="B25" s="6" t="s">
        <v>31</v>
      </c>
      <c r="C25" s="7" t="s">
        <v>27</v>
      </c>
      <c r="D25" s="8" t="s">
        <v>37</v>
      </c>
      <c r="E25" s="7" t="s">
        <v>129</v>
      </c>
      <c r="F25" s="7" t="s">
        <v>38</v>
      </c>
    </row>
    <row r="26" spans="1:6" x14ac:dyDescent="0.25">
      <c r="A26" s="3"/>
      <c r="B26" s="9" t="s">
        <v>17</v>
      </c>
      <c r="C26" s="10">
        <v>0.58902234408912357</v>
      </c>
      <c r="D26" s="11">
        <v>24.718371650000002</v>
      </c>
      <c r="E26" s="13">
        <v>92.946815383311176</v>
      </c>
      <c r="F26" s="12"/>
    </row>
    <row r="27" spans="1:6" x14ac:dyDescent="0.25">
      <c r="A27" s="3"/>
      <c r="B27" s="9" t="s">
        <v>18</v>
      </c>
      <c r="C27" s="10">
        <v>0.66490000000000005</v>
      </c>
      <c r="D27" s="11">
        <v>29.097999999999999</v>
      </c>
      <c r="E27" s="18">
        <v>94.6</v>
      </c>
      <c r="F27" s="12"/>
    </row>
    <row r="28" spans="1:6" x14ac:dyDescent="0.25">
      <c r="A28" s="3"/>
      <c r="B28" s="9" t="s">
        <v>19</v>
      </c>
      <c r="C28" s="10">
        <v>0.66500000000000004</v>
      </c>
      <c r="D28" s="11">
        <v>26.640807129272041</v>
      </c>
      <c r="E28" s="18">
        <v>94.6</v>
      </c>
      <c r="F28" s="12"/>
    </row>
    <row r="29" spans="1:6" x14ac:dyDescent="0.25">
      <c r="A29" s="3"/>
      <c r="B29" s="9" t="s">
        <v>20</v>
      </c>
      <c r="C29" s="10">
        <v>0.66500000000000004</v>
      </c>
      <c r="D29" s="11">
        <v>27.842220000000001</v>
      </c>
      <c r="E29" s="13" t="s">
        <v>154</v>
      </c>
      <c r="F29" s="12"/>
    </row>
    <row r="30" spans="1:6" x14ac:dyDescent="0.25">
      <c r="A30" s="3"/>
      <c r="B30" s="9" t="s">
        <v>21</v>
      </c>
      <c r="C30" s="10">
        <v>0.47330159999999999</v>
      </c>
      <c r="D30" s="11">
        <v>19.8161913888</v>
      </c>
      <c r="E30" s="13" t="s">
        <v>154</v>
      </c>
      <c r="F30" s="12"/>
    </row>
    <row r="31" spans="1:6" x14ac:dyDescent="0.25">
      <c r="A31" s="3"/>
      <c r="B31" s="9" t="s">
        <v>22</v>
      </c>
      <c r="C31" s="10">
        <v>0.76429999999999998</v>
      </c>
      <c r="D31" s="11">
        <f>C31*$L$13/1000</f>
        <v>31.9997124</v>
      </c>
      <c r="E31" s="18">
        <v>98.3</v>
      </c>
      <c r="F31" s="12"/>
    </row>
    <row r="32" spans="1:6" x14ac:dyDescent="0.25">
      <c r="A32" s="3"/>
      <c r="B32" s="9" t="s">
        <v>24</v>
      </c>
      <c r="C32" s="10">
        <v>0.18499893157289601</v>
      </c>
      <c r="D32" s="11">
        <f>C32*$L$13/1000</f>
        <v>7.7455352670940103</v>
      </c>
      <c r="E32" s="13">
        <v>119.58447972678036</v>
      </c>
      <c r="F32" s="12"/>
    </row>
    <row r="33" spans="1:6" x14ac:dyDescent="0.25">
      <c r="A33" s="3"/>
      <c r="B33" s="9" t="s">
        <v>25</v>
      </c>
      <c r="C33" s="10">
        <v>0.313</v>
      </c>
      <c r="D33" s="11">
        <f>C33*$L$13/1000</f>
        <v>13.104683999999999</v>
      </c>
      <c r="E33" s="13" t="s">
        <v>154</v>
      </c>
      <c r="F33" s="12"/>
    </row>
    <row r="34" spans="1:6" x14ac:dyDescent="0.25">
      <c r="A34" s="3"/>
      <c r="B34" s="20" t="s">
        <v>26</v>
      </c>
      <c r="C34" s="21">
        <v>0.443</v>
      </c>
      <c r="D34" s="22">
        <f>C34*$L$13/1000</f>
        <v>18.547524000000003</v>
      </c>
      <c r="E34" s="23" t="s">
        <v>154</v>
      </c>
      <c r="F34" s="24"/>
    </row>
    <row r="35" spans="1:6" x14ac:dyDescent="0.25">
      <c r="A35" s="3"/>
      <c r="B35" s="9"/>
      <c r="C35" s="10"/>
      <c r="D35" s="11"/>
      <c r="E35" s="13"/>
      <c r="F35" s="19"/>
    </row>
    <row r="36" spans="1:6" x14ac:dyDescent="0.25">
      <c r="A36" s="3"/>
      <c r="B36" s="17"/>
    </row>
    <row r="37" spans="1:6" ht="14.25" x14ac:dyDescent="0.25">
      <c r="A37" s="3"/>
      <c r="B37" s="6" t="s">
        <v>32</v>
      </c>
      <c r="C37" s="7" t="s">
        <v>36</v>
      </c>
      <c r="D37" s="8" t="s">
        <v>37</v>
      </c>
      <c r="E37" s="7" t="s">
        <v>129</v>
      </c>
      <c r="F37" s="7" t="s">
        <v>33</v>
      </c>
    </row>
    <row r="38" spans="1:6" x14ac:dyDescent="0.25">
      <c r="A38" s="3"/>
      <c r="B38" s="9" t="s">
        <v>130</v>
      </c>
      <c r="C38" s="10">
        <v>33.85</v>
      </c>
      <c r="D38" s="11">
        <v>48.179909618190237</v>
      </c>
      <c r="E38" s="13">
        <v>55.200869590759829</v>
      </c>
      <c r="F38" s="10">
        <v>0.70257499999999995</v>
      </c>
    </row>
    <row r="39" spans="1:6" x14ac:dyDescent="0.25">
      <c r="A39" s="3"/>
      <c r="B39" s="9" t="s">
        <v>131</v>
      </c>
      <c r="C39" s="10">
        <v>33.9375</v>
      </c>
      <c r="D39" s="11">
        <v>47.234916142800806</v>
      </c>
      <c r="E39" s="13">
        <v>55.166722984656751</v>
      </c>
      <c r="F39" s="10">
        <v>0.71848333333333336</v>
      </c>
    </row>
    <row r="40" spans="1:6" x14ac:dyDescent="0.25">
      <c r="A40" s="3"/>
      <c r="B40" s="9" t="s">
        <v>34</v>
      </c>
      <c r="C40" s="10">
        <v>35.703636363636363</v>
      </c>
      <c r="D40" s="11">
        <v>46.366169248205516</v>
      </c>
      <c r="E40" s="13">
        <v>56.836356922483318</v>
      </c>
      <c r="F40" s="10">
        <v>0.77003636363636363</v>
      </c>
    </row>
    <row r="41" spans="1:6" x14ac:dyDescent="0.25">
      <c r="A41" s="3"/>
      <c r="B41" s="20" t="s">
        <v>35</v>
      </c>
      <c r="C41" s="21"/>
      <c r="D41" s="22">
        <v>46.615505309059714</v>
      </c>
      <c r="E41" s="23">
        <v>56.357161023521179</v>
      </c>
      <c r="F41" s="24"/>
    </row>
    <row r="42" spans="1:6" x14ac:dyDescent="0.25">
      <c r="C42" s="25"/>
      <c r="D42" s="26"/>
      <c r="E42" s="19"/>
      <c r="F42" s="19"/>
    </row>
    <row r="43" spans="1:6" x14ac:dyDescent="0.25">
      <c r="C43" s="25"/>
      <c r="D43" s="26"/>
      <c r="E43" s="19"/>
      <c r="F43" s="19"/>
    </row>
    <row r="44" spans="1:6" x14ac:dyDescent="0.25">
      <c r="D44" s="27"/>
    </row>
    <row r="45" spans="1:6" ht="15" x14ac:dyDescent="0.25">
      <c r="B45"/>
      <c r="C45"/>
      <c r="D45"/>
    </row>
    <row r="46" spans="1:6" ht="15" x14ac:dyDescent="0.25">
      <c r="B46"/>
      <c r="C46"/>
      <c r="D46"/>
    </row>
    <row r="47" spans="1:6" ht="15" x14ac:dyDescent="0.25">
      <c r="B47"/>
      <c r="C47"/>
      <c r="D47"/>
    </row>
    <row r="48" spans="1:6" ht="15" x14ac:dyDescent="0.25">
      <c r="B48"/>
      <c r="C48"/>
      <c r="D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4.B</vt:lpstr>
      <vt:lpstr>Table 4.C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Ann Marie Ryan</cp:lastModifiedBy>
  <dcterms:created xsi:type="dcterms:W3CDTF">2014-02-05T11:37:00Z</dcterms:created>
  <dcterms:modified xsi:type="dcterms:W3CDTF">2023-03-14T15:55:50Z</dcterms:modified>
</cp:coreProperties>
</file>