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ir Emissions\Annual Inventory Compilation\2022data\Outputs\UNFCCC Reports\NIR 2024\Annexes\Website Annexes\"/>
    </mc:Choice>
  </mc:AlternateContent>
  <xr:revisionPtr revIDLastSave="0" documentId="13_ncr:1_{050361A2-310A-4704-9270-7C1162B1EDC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le 4.B" sheetId="3" r:id="rId1"/>
    <sheet name="Table 4.C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  <c r="D34" i="2" l="1"/>
  <c r="D33" i="2"/>
  <c r="D32" i="2"/>
  <c r="D22" i="2" l="1"/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3" i="2"/>
</calcChain>
</file>

<file path=xl/sharedStrings.xml><?xml version="1.0" encoding="utf-8"?>
<sst xmlns="http://schemas.openxmlformats.org/spreadsheetml/2006/main" count="161" uniqueCount="152">
  <si>
    <t>Crude Oil</t>
  </si>
  <si>
    <t>Refinery Gas</t>
  </si>
  <si>
    <t>LPG</t>
  </si>
  <si>
    <t>Naphtha</t>
  </si>
  <si>
    <t>Motor Gasoline</t>
  </si>
  <si>
    <t>Aviation Gasoline</t>
  </si>
  <si>
    <t>Jet Kerosene</t>
  </si>
  <si>
    <t>Other Kerosene</t>
  </si>
  <si>
    <t>DERV (Road Gasoil)</t>
  </si>
  <si>
    <t>Heating and Other Gasoil</t>
  </si>
  <si>
    <t>Residual Fuel Oil</t>
  </si>
  <si>
    <t>Residual Fuel Oil (Electricity Generation)</t>
  </si>
  <si>
    <t>Fuel Oil – Low Sulphur content</t>
  </si>
  <si>
    <t>Fuel Oil – High Sulphur content</t>
  </si>
  <si>
    <t>White Spirits</t>
  </si>
  <si>
    <t>Lubricants</t>
  </si>
  <si>
    <t>Bitumen (including Orimulsion)</t>
  </si>
  <si>
    <t>Coal (electricity generation)</t>
  </si>
  <si>
    <t>Other Bituminous Coal  (imports)</t>
  </si>
  <si>
    <t>Other Bituminous Coal  (default)</t>
  </si>
  <si>
    <t xml:space="preserve">Anthracite </t>
  </si>
  <si>
    <t xml:space="preserve">Lignite/Brown Coal </t>
  </si>
  <si>
    <t>Patent Fuels (Manufactured Ovoids)</t>
  </si>
  <si>
    <t>Petroleum Coke</t>
  </si>
  <si>
    <t>Milled Peat</t>
  </si>
  <si>
    <t>Sod Peat</t>
  </si>
  <si>
    <t xml:space="preserve">BKB/Peat Briquettes </t>
  </si>
  <si>
    <t>NCV (toe/t)</t>
  </si>
  <si>
    <t>Conversions</t>
  </si>
  <si>
    <t>toe to MJ</t>
  </si>
  <si>
    <t>Liquid fuels</t>
  </si>
  <si>
    <t>Solid Fuels</t>
  </si>
  <si>
    <t>Gaseous fuels</t>
  </si>
  <si>
    <r>
      <t>Density (kg m</t>
    </r>
    <r>
      <rPr>
        <b/>
        <vertAlign val="superscript"/>
        <sz val="9"/>
        <color theme="1"/>
        <rFont val="Calibri"/>
        <family val="2"/>
        <scheme val="minor"/>
      </rPr>
      <t>-3</t>
    </r>
    <r>
      <rPr>
        <b/>
        <sz val="9"/>
        <color theme="1"/>
        <rFont val="Calibri"/>
        <family val="2"/>
        <scheme val="minor"/>
      </rPr>
      <t>)</t>
    </r>
  </si>
  <si>
    <t>Natural Gas-Imported</t>
  </si>
  <si>
    <t>Natural Gas- weighted average</t>
  </si>
  <si>
    <r>
      <t>NCV (MJ m</t>
    </r>
    <r>
      <rPr>
        <b/>
        <vertAlign val="superscript"/>
        <sz val="9"/>
        <color theme="1"/>
        <rFont val="Calibri"/>
        <family val="2"/>
        <scheme val="minor"/>
      </rPr>
      <t>-3</t>
    </r>
    <r>
      <rPr>
        <b/>
        <sz val="9"/>
        <color theme="1"/>
        <rFont val="Calibri"/>
        <family val="2"/>
        <scheme val="minor"/>
      </rPr>
      <t>)</t>
    </r>
  </si>
  <si>
    <r>
      <t>NCV (MJ kg</t>
    </r>
    <r>
      <rPr>
        <b/>
        <vertAlign val="superscript"/>
        <sz val="9"/>
        <color theme="1"/>
        <rFont val="Calibri"/>
        <family val="2"/>
        <scheme val="minor"/>
      </rPr>
      <t>-1</t>
    </r>
    <r>
      <rPr>
        <b/>
        <sz val="9"/>
        <color theme="1"/>
        <rFont val="Calibri"/>
        <family val="2"/>
        <scheme val="minor"/>
      </rPr>
      <t>)</t>
    </r>
  </si>
  <si>
    <r>
      <t>Density (kg l</t>
    </r>
    <r>
      <rPr>
        <b/>
        <vertAlign val="superscript"/>
        <sz val="9"/>
        <color theme="1"/>
        <rFont val="Calibri"/>
        <family val="2"/>
        <scheme val="minor"/>
      </rPr>
      <t>-1</t>
    </r>
    <r>
      <rPr>
        <b/>
        <sz val="9"/>
        <color theme="1"/>
        <rFont val="Calibri"/>
        <family val="2"/>
        <scheme val="minor"/>
      </rPr>
      <t>)</t>
    </r>
  </si>
  <si>
    <t xml:space="preserve"> Coal</t>
  </si>
  <si>
    <t xml:space="preserve"> Bituminous Coal</t>
  </si>
  <si>
    <t xml:space="preserve"> Anthracite + Manufactured Ovoids</t>
  </si>
  <si>
    <t xml:space="preserve"> Coke</t>
  </si>
  <si>
    <t xml:space="preserve"> Lignite \ Brown Coal Briquettes</t>
  </si>
  <si>
    <t xml:space="preserve"> Peat</t>
  </si>
  <si>
    <t xml:space="preserve"> Milled Peat</t>
  </si>
  <si>
    <t xml:space="preserve"> Sod Peat</t>
  </si>
  <si>
    <t xml:space="preserve"> Briquettes</t>
  </si>
  <si>
    <t xml:space="preserve"> Oil</t>
  </si>
  <si>
    <t xml:space="preserve"> Crude</t>
  </si>
  <si>
    <t xml:space="preserve"> Refinery Gas</t>
  </si>
  <si>
    <t xml:space="preserve"> Gasoline</t>
  </si>
  <si>
    <t xml:space="preserve"> Kerosene</t>
  </si>
  <si>
    <t xml:space="preserve"> Jet Kerosene</t>
  </si>
  <si>
    <t xml:space="preserve"> Fueloil</t>
  </si>
  <si>
    <t xml:space="preserve"> LPG</t>
  </si>
  <si>
    <t xml:space="preserve"> Gasoil / Diesel /DERV</t>
  </si>
  <si>
    <t xml:space="preserve"> Petroleum Coke</t>
  </si>
  <si>
    <t xml:space="preserve"> Bitumen</t>
  </si>
  <si>
    <t xml:space="preserve"> White Spirit</t>
  </si>
  <si>
    <t xml:space="preserve"> Lubricants</t>
  </si>
  <si>
    <t xml:space="preserve"> Natural Gas</t>
  </si>
  <si>
    <t xml:space="preserve"> Renewables</t>
  </si>
  <si>
    <t xml:space="preserve"> Hydro</t>
  </si>
  <si>
    <t xml:space="preserve"> Wind</t>
  </si>
  <si>
    <t xml:space="preserve"> Landfill Gas</t>
  </si>
  <si>
    <t xml:space="preserve"> Biogas</t>
  </si>
  <si>
    <t xml:space="preserve"> Non-Renewable  Waste</t>
  </si>
  <si>
    <t xml:space="preserve"> Electricity</t>
  </si>
  <si>
    <t xml:space="preserve"> Heat</t>
  </si>
  <si>
    <t xml:space="preserve"> TOTAL</t>
  </si>
  <si>
    <t>Indigenous Production</t>
  </si>
  <si>
    <t>Imports</t>
  </si>
  <si>
    <t>Exports</t>
  </si>
  <si>
    <t>Mar. Bunkers</t>
  </si>
  <si>
    <t>Stock Change</t>
  </si>
  <si>
    <t>Primary Energy Supply (incl non-energy)</t>
  </si>
  <si>
    <t>Primary Energy Requirement (excl. non-energy)</t>
  </si>
  <si>
    <t>Transformation Input</t>
  </si>
  <si>
    <t>Public Thermal Power Plants</t>
  </si>
  <si>
    <t>Combined Heat and Power Plants</t>
  </si>
  <si>
    <t>Pumped Storage Consumption</t>
  </si>
  <si>
    <t>Briquetting Plants</t>
  </si>
  <si>
    <t>Oil Refineries &amp; other energy sector</t>
  </si>
  <si>
    <t>Transformation Output</t>
  </si>
  <si>
    <t>Pumped Storage Generation</t>
  </si>
  <si>
    <t>Oil Refineries</t>
  </si>
  <si>
    <t>Exchanges and transfers</t>
  </si>
  <si>
    <t>Electricity</t>
  </si>
  <si>
    <t>Heat</t>
  </si>
  <si>
    <t xml:space="preserve">Other </t>
  </si>
  <si>
    <t>Own Use and Distribution Losses</t>
  </si>
  <si>
    <t>Available Final Energy Consumption</t>
  </si>
  <si>
    <t>Non-Energy Consumption</t>
  </si>
  <si>
    <t>Final non-Energy Consumption (Feedstocks)</t>
  </si>
  <si>
    <t>Total Final Energy Consumption</t>
  </si>
  <si>
    <t>Industry*</t>
  </si>
  <si>
    <t>Non-Energy Mining</t>
  </si>
  <si>
    <t>Food &amp; beverages</t>
  </si>
  <si>
    <t>Textiles and textile products</t>
  </si>
  <si>
    <t>Wood and wood products</t>
  </si>
  <si>
    <t>Pulp, paper, publishing and printing</t>
  </si>
  <si>
    <t>Chemicals &amp; man-made fibres</t>
  </si>
  <si>
    <t>Rubber and plastic products</t>
  </si>
  <si>
    <t>Other non-metallic mineral products</t>
  </si>
  <si>
    <t>Basic metals and fabricated metal products</t>
  </si>
  <si>
    <t>Machinery and equipment n.e.c.</t>
  </si>
  <si>
    <t>Electrical and optical equipment</t>
  </si>
  <si>
    <t>Transport equipment manufacture</t>
  </si>
  <si>
    <t>Other manufacturing</t>
  </si>
  <si>
    <t>Transport</t>
  </si>
  <si>
    <t>Road Freight</t>
  </si>
  <si>
    <t>Road Light Goods Vehicle</t>
  </si>
  <si>
    <t>Road Private Car</t>
  </si>
  <si>
    <t>Public Passenger Services</t>
  </si>
  <si>
    <t>Rail</t>
  </si>
  <si>
    <t>Domestic Aviation</t>
  </si>
  <si>
    <t>International Aviation</t>
  </si>
  <si>
    <t>Fuel Tourism</t>
  </si>
  <si>
    <t>Navigation</t>
  </si>
  <si>
    <t>Unspecified</t>
  </si>
  <si>
    <t>Residential</t>
  </si>
  <si>
    <t>Agricultural</t>
  </si>
  <si>
    <t>Fisheries</t>
  </si>
  <si>
    <t>Statistical Difference</t>
  </si>
  <si>
    <r>
      <t>CO</t>
    </r>
    <r>
      <rPr>
        <b/>
        <vertAlign val="sub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 xml:space="preserve"> (t/TJ)</t>
    </r>
  </si>
  <si>
    <t>https://www.seai.ie/data-and-insights/seai-statistics/key-publications/national-energy-balance/</t>
  </si>
  <si>
    <t xml:space="preserve"> Solar Photovoltaic</t>
  </si>
  <si>
    <t>Construction</t>
  </si>
  <si>
    <t>Wholesale, Retail, and Vehicle Repair</t>
  </si>
  <si>
    <t>Transportation and Storage</t>
  </si>
  <si>
    <t>Accommodation and Food Services</t>
  </si>
  <si>
    <t>Information and Communication</t>
  </si>
  <si>
    <t>Financial, Insurance and Real Estate Activities</t>
  </si>
  <si>
    <t>Other Services Sectors</t>
  </si>
  <si>
    <t>Water Supply, Sewerage, and Waste Management</t>
  </si>
  <si>
    <t>Public Administration</t>
  </si>
  <si>
    <t>Education</t>
  </si>
  <si>
    <t>Health, Residential Care and Social Work Activities</t>
  </si>
  <si>
    <t xml:space="preserve">2022                        Units = ktoe
</t>
  </si>
  <si>
    <t xml:space="preserve"> Refinery Feedstocks</t>
  </si>
  <si>
    <t xml:space="preserve"> naphtha</t>
  </si>
  <si>
    <t xml:space="preserve"> Biomass</t>
  </si>
  <si>
    <t xml:space="preserve"> Renewable Waste</t>
  </si>
  <si>
    <t xml:space="preserve"> Biodiesel</t>
  </si>
  <si>
    <t xml:space="preserve"> Bioethanol</t>
  </si>
  <si>
    <t xml:space="preserve"> Solar Thermal</t>
  </si>
  <si>
    <t xml:space="preserve"> Ambient Heat</t>
  </si>
  <si>
    <t>Commercial/Public Services*</t>
  </si>
  <si>
    <t>Commercial Services*</t>
  </si>
  <si>
    <t>Public Services*</t>
  </si>
  <si>
    <t>Natural Gas-Indigeneous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</si>
</sst>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0"/>
    <numFmt numFmtId="165" formatCode="0.000"/>
    <numFmt numFmtId="166" formatCode="0.0000"/>
    <numFmt numFmtId="167" formatCode="#,##0.00;\-#,##0.00;&quot;-&quot;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color theme="4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b/>
      <vertAlign val="superscript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4" fontId="1" fillId="0" borderId="0"/>
    <xf numFmtId="0" fontId="2" fillId="0" borderId="0" applyNumberFormat="0" applyFill="0" applyBorder="0" applyAlignment="0" applyProtection="0"/>
    <xf numFmtId="4" fontId="4" fillId="0" borderId="0"/>
    <xf numFmtId="0" fontId="3" fillId="0" borderId="0" applyNumberFormat="0">
      <alignment horizontal="right"/>
    </xf>
    <xf numFmtId="4" fontId="1" fillId="4" borderId="0" applyNumberFormat="0" applyFont="0" applyBorder="0" applyAlignment="0" applyProtection="0"/>
    <xf numFmtId="4" fontId="3" fillId="3" borderId="1">
      <alignment horizontal="right" vertical="center"/>
    </xf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66" fontId="5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0" fontId="9" fillId="2" borderId="0" xfId="0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66" fontId="5" fillId="0" borderId="2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Alignment="1">
      <alignment textRotation="90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textRotation="90"/>
    </xf>
    <xf numFmtId="0" fontId="0" fillId="0" borderId="0" xfId="0" applyFont="1"/>
    <xf numFmtId="0" fontId="15" fillId="0" borderId="0" xfId="0" applyFont="1"/>
    <xf numFmtId="0" fontId="15" fillId="0" borderId="4" xfId="0" applyFont="1" applyBorder="1"/>
    <xf numFmtId="0" fontId="15" fillId="0" borderId="2" xfId="0" applyFont="1" applyBorder="1"/>
    <xf numFmtId="0" fontId="15" fillId="0" borderId="3" xfId="0" applyFont="1" applyBorder="1"/>
    <xf numFmtId="0" fontId="0" fillId="0" borderId="2" xfId="0" applyFont="1" applyBorder="1"/>
    <xf numFmtId="0" fontId="16" fillId="0" borderId="0" xfId="7" applyFont="1"/>
    <xf numFmtId="167" fontId="0" fillId="0" borderId="0" xfId="0" applyNumberFormat="1" applyFont="1"/>
    <xf numFmtId="167" fontId="15" fillId="0" borderId="4" xfId="0" applyNumberFormat="1" applyFont="1" applyBorder="1"/>
    <xf numFmtId="167" fontId="15" fillId="0" borderId="2" xfId="0" applyNumberFormat="1" applyFont="1" applyBorder="1"/>
    <xf numFmtId="167" fontId="15" fillId="0" borderId="3" xfId="0" applyNumberFormat="1" applyFont="1" applyBorder="1"/>
    <xf numFmtId="167" fontId="15" fillId="0" borderId="0" xfId="0" applyNumberFormat="1" applyFont="1"/>
  </cellXfs>
  <cellStyles count="9">
    <cellStyle name="AggOrange 2" xfId="6" xr:uid="{00000000-0005-0000-0000-000000000000}"/>
    <cellStyle name="Comma 2" xfId="8" xr:uid="{84038F14-08A6-497E-BCD7-E6361287F144}"/>
    <cellStyle name="Constants" xfId="4" xr:uid="{00000000-0005-0000-0000-000001000000}"/>
    <cellStyle name="Headline" xfId="2" xr:uid="{00000000-0005-0000-0000-000002000000}"/>
    <cellStyle name="Hyperlink" xfId="7" builtinId="8"/>
    <cellStyle name="Normal" xfId="0" builtinId="0"/>
    <cellStyle name="Normal 2" xfId="1" xr:uid="{00000000-0005-0000-0000-000004000000}"/>
    <cellStyle name="Normal GHG-Shade 2" xfId="5" xr:uid="{00000000-0005-0000-0000-000005000000}"/>
    <cellStyle name="Обычный_CRF2002 (1)" xfId="3" xr:uid="{00000000-0005-0000-0000-000006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ai.ie/data-and-insights/seai-statistics/key-publications/national-energy-balanc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74"/>
  <sheetViews>
    <sheetView tabSelected="1" topLeftCell="B1" zoomScale="75" zoomScaleNormal="75" workbookViewId="0">
      <pane ySplit="1" topLeftCell="A2" activePane="bottomLeft" state="frozen"/>
      <selection pane="bottomLeft" activeCell="B74" sqref="B74"/>
    </sheetView>
  </sheetViews>
  <sheetFormatPr defaultColWidth="9.140625" defaultRowHeight="15" x14ac:dyDescent="0.25"/>
  <cols>
    <col min="1" max="1" width="4.28515625" style="32" customWidth="1"/>
    <col min="2" max="2" width="44.28515625" style="32" bestFit="1" customWidth="1"/>
    <col min="3" max="3" width="9.28515625" style="32" customWidth="1"/>
    <col min="4" max="4" width="8.140625" style="32" bestFit="1" customWidth="1"/>
    <col min="5" max="5" width="6.42578125" style="32" bestFit="1" customWidth="1"/>
    <col min="6" max="6" width="4.85546875" style="32" bestFit="1" customWidth="1"/>
    <col min="7" max="7" width="5.85546875" style="32" bestFit="1" customWidth="1"/>
    <col min="8" max="8" width="7.5703125" style="32" bestFit="1" customWidth="1"/>
    <col min="9" max="9" width="6.42578125" style="32" bestFit="1" customWidth="1"/>
    <col min="10" max="10" width="7.5703125" style="32" bestFit="1" customWidth="1"/>
    <col min="11" max="11" width="6.42578125" style="32" bestFit="1" customWidth="1"/>
    <col min="12" max="13" width="9.28515625" style="32" bestFit="1" customWidth="1"/>
    <col min="14" max="14" width="6.42578125" style="32" bestFit="1" customWidth="1"/>
    <col min="15" max="17" width="7.5703125" style="32" bestFit="1" customWidth="1"/>
    <col min="18" max="18" width="9.28515625" style="32" bestFit="1" customWidth="1"/>
    <col min="19" max="19" width="8.140625" style="32" bestFit="1" customWidth="1"/>
    <col min="20" max="20" width="7.5703125" style="32" bestFit="1" customWidth="1"/>
    <col min="21" max="21" width="9.28515625" style="32" bestFit="1" customWidth="1"/>
    <col min="22" max="22" width="7.5703125" style="32" bestFit="1" customWidth="1"/>
    <col min="23" max="23" width="8.140625" style="32" bestFit="1" customWidth="1"/>
    <col min="24" max="24" width="7.5703125" style="32" bestFit="1" customWidth="1"/>
    <col min="25" max="25" width="5.28515625" style="32" bestFit="1" customWidth="1"/>
    <col min="26" max="26" width="6.42578125" style="32" bestFit="1" customWidth="1"/>
    <col min="27" max="27" width="9.28515625" style="32" bestFit="1" customWidth="1"/>
    <col min="28" max="28" width="9.85546875" style="32" bestFit="1" customWidth="1"/>
    <col min="29" max="29" width="7" style="32" bestFit="1" customWidth="1"/>
    <col min="30" max="30" width="8.140625" style="32" bestFit="1" customWidth="1"/>
    <col min="31" max="32" width="7.5703125" style="32" bestFit="1" customWidth="1"/>
    <col min="33" max="34" width="6.42578125" style="32" bestFit="1" customWidth="1"/>
    <col min="35" max="35" width="7.5703125" style="32" bestFit="1" customWidth="1"/>
    <col min="36" max="36" width="6.42578125" style="32" bestFit="1" customWidth="1"/>
    <col min="37" max="37" width="7" style="32" bestFit="1" customWidth="1"/>
    <col min="38" max="38" width="6.42578125" style="32" bestFit="1" customWidth="1"/>
    <col min="39" max="40" width="7.5703125" style="32" bestFit="1" customWidth="1"/>
    <col min="41" max="41" width="9.28515625" style="32" bestFit="1" customWidth="1"/>
    <col min="42" max="42" width="4.85546875" style="32" bestFit="1" customWidth="1"/>
    <col min="43" max="43" width="10.42578125" style="32" bestFit="1" customWidth="1"/>
    <col min="44" max="16384" width="9.140625" style="32"/>
  </cols>
  <sheetData>
    <row r="1" spans="2:43" s="29" customFormat="1" ht="170.25" x14ac:dyDescent="0.25">
      <c r="B1" s="30" t="s">
        <v>139</v>
      </c>
      <c r="C1" s="31" t="s">
        <v>39</v>
      </c>
      <c r="D1" s="31" t="s">
        <v>40</v>
      </c>
      <c r="E1" s="31" t="s">
        <v>41</v>
      </c>
      <c r="F1" s="31" t="s">
        <v>42</v>
      </c>
      <c r="G1" s="31" t="s">
        <v>43</v>
      </c>
      <c r="H1" s="31" t="s">
        <v>44</v>
      </c>
      <c r="I1" s="31" t="s">
        <v>45</v>
      </c>
      <c r="J1" s="31" t="s">
        <v>46</v>
      </c>
      <c r="K1" s="31" t="s">
        <v>47</v>
      </c>
      <c r="L1" s="31" t="s">
        <v>48</v>
      </c>
      <c r="M1" s="31" t="s">
        <v>49</v>
      </c>
      <c r="N1" s="31" t="s">
        <v>140</v>
      </c>
      <c r="O1" s="31" t="s">
        <v>50</v>
      </c>
      <c r="P1" s="31" t="s">
        <v>51</v>
      </c>
      <c r="Q1" s="31" t="s">
        <v>52</v>
      </c>
      <c r="R1" s="31" t="s">
        <v>53</v>
      </c>
      <c r="S1" s="31" t="s">
        <v>54</v>
      </c>
      <c r="T1" s="31" t="s">
        <v>55</v>
      </c>
      <c r="U1" s="31" t="s">
        <v>56</v>
      </c>
      <c r="V1" s="31" t="s">
        <v>57</v>
      </c>
      <c r="W1" s="31" t="s">
        <v>141</v>
      </c>
      <c r="X1" s="31" t="s">
        <v>58</v>
      </c>
      <c r="Y1" s="31" t="s">
        <v>59</v>
      </c>
      <c r="Z1" s="31" t="s">
        <v>60</v>
      </c>
      <c r="AA1" s="31" t="s">
        <v>61</v>
      </c>
      <c r="AB1" s="31" t="s">
        <v>62</v>
      </c>
      <c r="AC1" s="31" t="s">
        <v>63</v>
      </c>
      <c r="AD1" s="31" t="s">
        <v>64</v>
      </c>
      <c r="AE1" s="31" t="s">
        <v>142</v>
      </c>
      <c r="AF1" s="31" t="s">
        <v>143</v>
      </c>
      <c r="AG1" s="31" t="s">
        <v>65</v>
      </c>
      <c r="AH1" s="31" t="s">
        <v>66</v>
      </c>
      <c r="AI1" s="31" t="s">
        <v>144</v>
      </c>
      <c r="AJ1" s="31" t="s">
        <v>145</v>
      </c>
      <c r="AK1" s="31" t="s">
        <v>127</v>
      </c>
      <c r="AL1" s="31" t="s">
        <v>146</v>
      </c>
      <c r="AM1" s="31" t="s">
        <v>147</v>
      </c>
      <c r="AN1" s="31" t="s">
        <v>67</v>
      </c>
      <c r="AO1" s="31" t="s">
        <v>68</v>
      </c>
      <c r="AP1" s="31" t="s">
        <v>69</v>
      </c>
      <c r="AQ1" s="31" t="s">
        <v>70</v>
      </c>
    </row>
    <row r="2" spans="2:43" x14ac:dyDescent="0.25">
      <c r="B2" s="32" t="s">
        <v>71</v>
      </c>
      <c r="C2" s="39">
        <v>0</v>
      </c>
      <c r="D2" s="39">
        <v>0</v>
      </c>
      <c r="E2" s="39"/>
      <c r="F2" s="39"/>
      <c r="G2" s="39"/>
      <c r="H2" s="39">
        <v>127.70399999999999</v>
      </c>
      <c r="I2" s="39">
        <v>0</v>
      </c>
      <c r="J2" s="39">
        <v>127.70399999999999</v>
      </c>
      <c r="K2" s="39"/>
      <c r="L2" s="39">
        <v>0</v>
      </c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>
        <v>1164.6782896169382</v>
      </c>
      <c r="AB2" s="39">
        <v>1712.146675958395</v>
      </c>
      <c r="AC2" s="39">
        <v>60.30334748066673</v>
      </c>
      <c r="AD2" s="39">
        <v>963.92511148232609</v>
      </c>
      <c r="AE2" s="39">
        <v>251.49818818326349</v>
      </c>
      <c r="AF2" s="39">
        <v>151.68969874694326</v>
      </c>
      <c r="AG2" s="39">
        <v>25.781253351946191</v>
      </c>
      <c r="AH2" s="39">
        <v>27.534147074031488</v>
      </c>
      <c r="AI2" s="39">
        <v>99.379608152160003</v>
      </c>
      <c r="AJ2" s="39">
        <v>4.9110335291519993</v>
      </c>
      <c r="AK2" s="39">
        <v>12.753442114751008</v>
      </c>
      <c r="AL2" s="39">
        <v>14.055233512887737</v>
      </c>
      <c r="AM2" s="39">
        <v>100.3156123302669</v>
      </c>
      <c r="AN2" s="39">
        <v>148.37784835518525</v>
      </c>
      <c r="AO2" s="39"/>
      <c r="AP2" s="39"/>
      <c r="AQ2" s="39">
        <v>3152.9068139305182</v>
      </c>
    </row>
    <row r="3" spans="2:43" x14ac:dyDescent="0.25">
      <c r="B3" s="32" t="s">
        <v>72</v>
      </c>
      <c r="C3" s="39">
        <v>956.64283118593153</v>
      </c>
      <c r="D3" s="39">
        <v>892.10074650065667</v>
      </c>
      <c r="E3" s="39">
        <v>58.876630645225525</v>
      </c>
      <c r="F3" s="39"/>
      <c r="G3" s="39">
        <v>5.665454040049319</v>
      </c>
      <c r="H3" s="39">
        <v>0</v>
      </c>
      <c r="I3" s="39"/>
      <c r="J3" s="39"/>
      <c r="K3" s="39"/>
      <c r="L3" s="39">
        <v>8884.1656394260881</v>
      </c>
      <c r="M3" s="39">
        <v>3198.9821538733995</v>
      </c>
      <c r="N3" s="39">
        <v>0</v>
      </c>
      <c r="O3" s="39">
        <v>0</v>
      </c>
      <c r="P3" s="39">
        <v>422.97065088888883</v>
      </c>
      <c r="Q3" s="39">
        <v>319.52189814272003</v>
      </c>
      <c r="R3" s="39">
        <v>1210.3393670318399</v>
      </c>
      <c r="S3" s="39">
        <v>250.38045927270136</v>
      </c>
      <c r="T3" s="39">
        <v>173.71796591503914</v>
      </c>
      <c r="U3" s="39">
        <v>2874.0005037484366</v>
      </c>
      <c r="V3" s="39">
        <v>175.20088315792802</v>
      </c>
      <c r="W3" s="39">
        <v>0</v>
      </c>
      <c r="X3" s="39">
        <v>206.27249801610407</v>
      </c>
      <c r="Y3" s="39">
        <v>0.9578612389927238</v>
      </c>
      <c r="Z3" s="39">
        <v>51.821398140038774</v>
      </c>
      <c r="AA3" s="39">
        <v>3306.4919103708221</v>
      </c>
      <c r="AB3" s="39">
        <v>178.49686892462404</v>
      </c>
      <c r="AC3" s="39"/>
      <c r="AD3" s="39"/>
      <c r="AE3" s="39">
        <v>22.021085232239997</v>
      </c>
      <c r="AF3" s="39"/>
      <c r="AG3" s="39"/>
      <c r="AH3" s="39"/>
      <c r="AI3" s="39">
        <v>137.64061021334402</v>
      </c>
      <c r="AJ3" s="39">
        <v>18.835173479039998</v>
      </c>
      <c r="AK3" s="39"/>
      <c r="AL3" s="39"/>
      <c r="AM3" s="39"/>
      <c r="AN3" s="39"/>
      <c r="AO3" s="39">
        <v>136.02009399999997</v>
      </c>
      <c r="AP3" s="39"/>
      <c r="AQ3" s="39">
        <v>13461.817343907464</v>
      </c>
    </row>
    <row r="4" spans="2:43" x14ac:dyDescent="0.25">
      <c r="B4" s="32" t="s">
        <v>73</v>
      </c>
      <c r="C4" s="39">
        <v>37.816298274047988</v>
      </c>
      <c r="D4" s="39">
        <v>0</v>
      </c>
      <c r="E4" s="39">
        <v>37.287369536999989</v>
      </c>
      <c r="F4" s="39"/>
      <c r="G4" s="39">
        <v>0.52892873704799992</v>
      </c>
      <c r="H4" s="39">
        <v>1.2758399999999999</v>
      </c>
      <c r="I4" s="39"/>
      <c r="J4" s="39"/>
      <c r="K4" s="39">
        <v>1.2758399999999999</v>
      </c>
      <c r="L4" s="39">
        <v>1576.4352510552576</v>
      </c>
      <c r="M4" s="39">
        <v>71.22440598339999</v>
      </c>
      <c r="N4" s="39">
        <v>0</v>
      </c>
      <c r="O4" s="39"/>
      <c r="P4" s="39">
        <v>286.21866322222223</v>
      </c>
      <c r="Q4" s="39">
        <v>71.359107223039999</v>
      </c>
      <c r="R4" s="39">
        <v>0</v>
      </c>
      <c r="S4" s="39">
        <v>851.67115986426529</v>
      </c>
      <c r="T4" s="39">
        <v>19.161215509138383</v>
      </c>
      <c r="U4" s="39">
        <v>126.06862883381233</v>
      </c>
      <c r="V4" s="39">
        <v>4.9581041283479195</v>
      </c>
      <c r="W4" s="39">
        <v>115.54112683770717</v>
      </c>
      <c r="X4" s="39">
        <v>20.554004523093404</v>
      </c>
      <c r="Y4" s="39">
        <v>5.6078820366638645E-2</v>
      </c>
      <c r="Z4" s="39">
        <v>9.6227561098642713</v>
      </c>
      <c r="AA4" s="39">
        <v>0</v>
      </c>
      <c r="AB4" s="39">
        <v>14.593062077760001</v>
      </c>
      <c r="AC4" s="39"/>
      <c r="AD4" s="39"/>
      <c r="AE4" s="39">
        <v>1.8328377599999997E-2</v>
      </c>
      <c r="AF4" s="39"/>
      <c r="AG4" s="39"/>
      <c r="AH4" s="39"/>
      <c r="AI4" s="39">
        <v>14.574733700160001</v>
      </c>
      <c r="AJ4" s="39">
        <v>0</v>
      </c>
      <c r="AK4" s="39"/>
      <c r="AL4" s="39"/>
      <c r="AM4" s="39"/>
      <c r="AN4" s="39"/>
      <c r="AO4" s="39">
        <v>114.356866</v>
      </c>
      <c r="AP4" s="39"/>
      <c r="AQ4" s="39">
        <v>1744.4773174070656</v>
      </c>
    </row>
    <row r="5" spans="2:43" x14ac:dyDescent="0.25">
      <c r="B5" s="32" t="s">
        <v>74</v>
      </c>
      <c r="C5" s="39">
        <v>0</v>
      </c>
      <c r="D5" s="39"/>
      <c r="E5" s="39"/>
      <c r="F5" s="39"/>
      <c r="G5" s="39"/>
      <c r="H5" s="39">
        <v>0</v>
      </c>
      <c r="I5" s="39"/>
      <c r="J5" s="39"/>
      <c r="K5" s="39"/>
      <c r="L5" s="39">
        <v>131.17839436543753</v>
      </c>
      <c r="M5" s="39"/>
      <c r="N5" s="39"/>
      <c r="O5" s="39"/>
      <c r="P5" s="39"/>
      <c r="Q5" s="39"/>
      <c r="R5" s="39"/>
      <c r="S5" s="39">
        <v>1.2652968290047393</v>
      </c>
      <c r="T5" s="39"/>
      <c r="U5" s="39">
        <v>129.91309753643279</v>
      </c>
      <c r="V5" s="39"/>
      <c r="W5" s="39"/>
      <c r="X5" s="39"/>
      <c r="Y5" s="39"/>
      <c r="Z5" s="39"/>
      <c r="AA5" s="39"/>
      <c r="AB5" s="39">
        <v>0</v>
      </c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>
        <v>131.17839436543753</v>
      </c>
    </row>
    <row r="6" spans="2:43" x14ac:dyDescent="0.25">
      <c r="B6" s="32" t="s">
        <v>75</v>
      </c>
      <c r="C6" s="39">
        <v>-191.94581450861568</v>
      </c>
      <c r="D6" s="39">
        <v>-215.09616875977986</v>
      </c>
      <c r="E6" s="39">
        <v>21.734980083400011</v>
      </c>
      <c r="F6" s="39"/>
      <c r="G6" s="39">
        <v>1.4153741677641596</v>
      </c>
      <c r="H6" s="39">
        <v>96.662180394139995</v>
      </c>
      <c r="I6" s="39">
        <v>94.210943263760001</v>
      </c>
      <c r="J6" s="39">
        <v>0</v>
      </c>
      <c r="K6" s="39">
        <v>2.4512371303799996</v>
      </c>
      <c r="L6" s="39">
        <v>-35.70712014981293</v>
      </c>
      <c r="M6" s="39">
        <v>-77.734862510599982</v>
      </c>
      <c r="N6" s="39">
        <v>-1.8340232664000014</v>
      </c>
      <c r="O6" s="39"/>
      <c r="P6" s="39">
        <v>2.2609886888889013</v>
      </c>
      <c r="Q6" s="39">
        <v>7.9276193360000073</v>
      </c>
      <c r="R6" s="39">
        <v>27.290117385360034</v>
      </c>
      <c r="S6" s="39">
        <v>-6.7150071236018896</v>
      </c>
      <c r="T6" s="39">
        <v>-1.6289544567101817</v>
      </c>
      <c r="U6" s="39">
        <v>33.068129398478376</v>
      </c>
      <c r="V6" s="39">
        <v>-18.197318429266872</v>
      </c>
      <c r="W6" s="39">
        <v>-0.14380917196132501</v>
      </c>
      <c r="X6" s="39">
        <v>0</v>
      </c>
      <c r="Y6" s="39">
        <v>0</v>
      </c>
      <c r="Z6" s="39">
        <v>0</v>
      </c>
      <c r="AA6" s="39">
        <v>0</v>
      </c>
      <c r="AB6" s="39">
        <v>-12.851764113267599</v>
      </c>
      <c r="AC6" s="39"/>
      <c r="AD6" s="39"/>
      <c r="AE6" s="39">
        <v>-0.60332250629160056</v>
      </c>
      <c r="AF6" s="39"/>
      <c r="AG6" s="39"/>
      <c r="AH6" s="39"/>
      <c r="AI6" s="39">
        <v>-11.941914736607998</v>
      </c>
      <c r="AJ6" s="39">
        <v>-0.30652687036800047</v>
      </c>
      <c r="AK6" s="39"/>
      <c r="AL6" s="39"/>
      <c r="AM6" s="39"/>
      <c r="AN6" s="39"/>
      <c r="AO6" s="39"/>
      <c r="AP6" s="39"/>
      <c r="AQ6" s="39">
        <v>-143.84251837755622</v>
      </c>
    </row>
    <row r="7" spans="2:43" s="33" customFormat="1" x14ac:dyDescent="0.25">
      <c r="B7" s="34" t="s">
        <v>76</v>
      </c>
      <c r="C7" s="40">
        <v>726.88071840326779</v>
      </c>
      <c r="D7" s="40">
        <v>677.00457774087681</v>
      </c>
      <c r="E7" s="40">
        <v>43.324241191625546</v>
      </c>
      <c r="F7" s="40">
        <v>0</v>
      </c>
      <c r="G7" s="40">
        <v>6.5518994707654787</v>
      </c>
      <c r="H7" s="40">
        <v>223.09034039413999</v>
      </c>
      <c r="I7" s="40">
        <v>94.210943263760001</v>
      </c>
      <c r="J7" s="40">
        <v>127.70399999999999</v>
      </c>
      <c r="K7" s="40">
        <v>1.1753971303799997</v>
      </c>
      <c r="L7" s="40">
        <v>7140.8448738555799</v>
      </c>
      <c r="M7" s="40">
        <v>3050.0228853793992</v>
      </c>
      <c r="N7" s="40">
        <v>-1.8340232664000014</v>
      </c>
      <c r="O7" s="40">
        <v>0</v>
      </c>
      <c r="P7" s="40">
        <v>139.01297635555551</v>
      </c>
      <c r="Q7" s="40">
        <v>256.09041025568007</v>
      </c>
      <c r="R7" s="40">
        <v>1237.6294844171998</v>
      </c>
      <c r="S7" s="40">
        <v>-609.27100454417052</v>
      </c>
      <c r="T7" s="40">
        <v>152.9277959491906</v>
      </c>
      <c r="U7" s="40">
        <v>2651.0869067766698</v>
      </c>
      <c r="V7" s="40">
        <v>152.04546060031322</v>
      </c>
      <c r="W7" s="40">
        <v>-115.68493600966849</v>
      </c>
      <c r="X7" s="40">
        <v>185.71849349301067</v>
      </c>
      <c r="Y7" s="40">
        <v>0.9017824186260851</v>
      </c>
      <c r="Z7" s="40">
        <v>42.198642030174504</v>
      </c>
      <c r="AA7" s="40">
        <v>4471.1701999877605</v>
      </c>
      <c r="AB7" s="40">
        <v>1863.1987186919916</v>
      </c>
      <c r="AC7" s="40">
        <v>60.30334748066673</v>
      </c>
      <c r="AD7" s="40">
        <v>963.92511148232609</v>
      </c>
      <c r="AE7" s="40">
        <v>272.89762253161189</v>
      </c>
      <c r="AF7" s="40">
        <v>151.68969874694326</v>
      </c>
      <c r="AG7" s="40">
        <v>25.781253351946191</v>
      </c>
      <c r="AH7" s="40">
        <v>27.534147074031488</v>
      </c>
      <c r="AI7" s="40">
        <v>210.50356992873603</v>
      </c>
      <c r="AJ7" s="40">
        <v>23.439680137823999</v>
      </c>
      <c r="AK7" s="40">
        <v>12.753442114751008</v>
      </c>
      <c r="AL7" s="40">
        <v>14.055233512887737</v>
      </c>
      <c r="AM7" s="40">
        <v>100.3156123302669</v>
      </c>
      <c r="AN7" s="40">
        <v>148.37784835518525</v>
      </c>
      <c r="AO7" s="40">
        <v>21.663227999999975</v>
      </c>
      <c r="AP7" s="40">
        <v>0</v>
      </c>
      <c r="AQ7" s="40">
        <v>14595.225927687925</v>
      </c>
    </row>
    <row r="8" spans="2:43" s="33" customFormat="1" x14ac:dyDescent="0.25">
      <c r="B8" s="35" t="s">
        <v>77</v>
      </c>
      <c r="C8" s="41">
        <v>726.88071840326779</v>
      </c>
      <c r="D8" s="41">
        <v>677.00457774087681</v>
      </c>
      <c r="E8" s="41">
        <v>43.324241191625546</v>
      </c>
      <c r="F8" s="41">
        <v>0</v>
      </c>
      <c r="G8" s="41">
        <v>6.5518994707654787</v>
      </c>
      <c r="H8" s="41">
        <v>223.09034039413999</v>
      </c>
      <c r="I8" s="41">
        <v>94.210943263760001</v>
      </c>
      <c r="J8" s="41">
        <v>127.70399999999999</v>
      </c>
      <c r="K8" s="41">
        <v>1.1753971303799997</v>
      </c>
      <c r="L8" s="41">
        <v>6912.0259559137685</v>
      </c>
      <c r="M8" s="41">
        <v>3050.0228853793992</v>
      </c>
      <c r="N8" s="41">
        <v>-1.8340232664000014</v>
      </c>
      <c r="O8" s="41">
        <v>0</v>
      </c>
      <c r="P8" s="41">
        <v>139.01297635555551</v>
      </c>
      <c r="Q8" s="41">
        <v>256.09041025568007</v>
      </c>
      <c r="R8" s="41">
        <v>1237.6294844171998</v>
      </c>
      <c r="S8" s="41">
        <v>-609.27100454417052</v>
      </c>
      <c r="T8" s="41">
        <v>152.9277959491906</v>
      </c>
      <c r="U8" s="41">
        <v>2651.0869067766698</v>
      </c>
      <c r="V8" s="41">
        <v>152.04546060031322</v>
      </c>
      <c r="W8" s="41">
        <v>-115.68493600966849</v>
      </c>
      <c r="X8" s="41">
        <v>0</v>
      </c>
      <c r="Y8" s="41">
        <v>0</v>
      </c>
      <c r="Z8" s="41">
        <v>0</v>
      </c>
      <c r="AA8" s="41">
        <v>4471.1701999877605</v>
      </c>
      <c r="AB8" s="41">
        <v>1863.1987186919916</v>
      </c>
      <c r="AC8" s="41">
        <v>60.30334748066673</v>
      </c>
      <c r="AD8" s="41">
        <v>963.92511148232609</v>
      </c>
      <c r="AE8" s="41">
        <v>272.89762253161189</v>
      </c>
      <c r="AF8" s="41">
        <v>151.68969874694326</v>
      </c>
      <c r="AG8" s="41">
        <v>25.781253351946191</v>
      </c>
      <c r="AH8" s="41">
        <v>27.534147074031488</v>
      </c>
      <c r="AI8" s="41">
        <v>210.50356992873603</v>
      </c>
      <c r="AJ8" s="41">
        <v>23.439680137823999</v>
      </c>
      <c r="AK8" s="41">
        <v>12.753442114751008</v>
      </c>
      <c r="AL8" s="41">
        <v>14.055233512887737</v>
      </c>
      <c r="AM8" s="41">
        <v>100.3156123302669</v>
      </c>
      <c r="AN8" s="41">
        <v>148.37784835518525</v>
      </c>
      <c r="AO8" s="41">
        <v>21.663227999999975</v>
      </c>
      <c r="AP8" s="41">
        <v>0</v>
      </c>
      <c r="AQ8" s="41">
        <v>14366.407009746114</v>
      </c>
    </row>
    <row r="9" spans="2:43" s="33" customFormat="1" x14ac:dyDescent="0.25">
      <c r="B9" s="33" t="s">
        <v>78</v>
      </c>
      <c r="C9" s="39">
        <v>564.16446931607618</v>
      </c>
      <c r="D9" s="39">
        <v>564.16446931607618</v>
      </c>
      <c r="E9" s="39">
        <v>0</v>
      </c>
      <c r="F9" s="39">
        <v>0</v>
      </c>
      <c r="G9" s="39">
        <v>0</v>
      </c>
      <c r="H9" s="39">
        <v>88.017084602022493</v>
      </c>
      <c r="I9" s="39">
        <v>88.017084602022493</v>
      </c>
      <c r="J9" s="39">
        <v>0</v>
      </c>
      <c r="K9" s="39">
        <v>0</v>
      </c>
      <c r="L9" s="39">
        <v>3360.1357340391232</v>
      </c>
      <c r="M9" s="39">
        <v>3050.0228853793992</v>
      </c>
      <c r="N9" s="39">
        <v>54.651176343232891</v>
      </c>
      <c r="O9" s="39">
        <v>0</v>
      </c>
      <c r="P9" s="39">
        <v>0</v>
      </c>
      <c r="Q9" s="39">
        <v>0</v>
      </c>
      <c r="R9" s="39">
        <v>0</v>
      </c>
      <c r="S9" s="39">
        <v>226.52365412421747</v>
      </c>
      <c r="T9" s="39">
        <v>0.59343232181009264</v>
      </c>
      <c r="U9" s="39">
        <v>28.344585870463867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2611.2115794854399</v>
      </c>
      <c r="AB9" s="39">
        <v>242.74553112625969</v>
      </c>
      <c r="AC9" s="39">
        <v>0</v>
      </c>
      <c r="AD9" s="39">
        <v>0</v>
      </c>
      <c r="AE9" s="39">
        <v>108.5968246602994</v>
      </c>
      <c r="AF9" s="39">
        <v>97.775234898977814</v>
      </c>
      <c r="AG9" s="39">
        <v>25.781253351946191</v>
      </c>
      <c r="AH9" s="39">
        <v>10.592218215036286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90.000579195481436</v>
      </c>
      <c r="AO9" s="39">
        <v>41.886643999999997</v>
      </c>
      <c r="AP9" s="39">
        <v>0</v>
      </c>
      <c r="AQ9" s="39">
        <v>6998.1616217644032</v>
      </c>
    </row>
    <row r="10" spans="2:43" x14ac:dyDescent="0.25">
      <c r="B10" s="32" t="s">
        <v>79</v>
      </c>
      <c r="C10" s="39">
        <v>564.16446931607618</v>
      </c>
      <c r="D10" s="39">
        <v>564.16446931607618</v>
      </c>
      <c r="E10" s="39"/>
      <c r="F10" s="39"/>
      <c r="G10" s="39"/>
      <c r="H10" s="39">
        <v>50.01778562299129</v>
      </c>
      <c r="I10" s="39">
        <v>50.01778562299129</v>
      </c>
      <c r="J10" s="39">
        <v>0</v>
      </c>
      <c r="K10" s="39"/>
      <c r="L10" s="39">
        <v>254.86823999468135</v>
      </c>
      <c r="M10" s="39"/>
      <c r="N10" s="39"/>
      <c r="O10" s="39"/>
      <c r="P10" s="39"/>
      <c r="Q10" s="39"/>
      <c r="R10" s="39"/>
      <c r="S10" s="39">
        <v>226.52365412421747</v>
      </c>
      <c r="T10" s="39"/>
      <c r="U10" s="39">
        <v>28.344585870463867</v>
      </c>
      <c r="V10" s="39"/>
      <c r="W10" s="39"/>
      <c r="X10" s="39"/>
      <c r="Y10" s="39"/>
      <c r="Z10" s="39"/>
      <c r="AA10" s="39">
        <v>2350.7535726930028</v>
      </c>
      <c r="AB10" s="39">
        <v>227.08253955579482</v>
      </c>
      <c r="AC10" s="39"/>
      <c r="AD10" s="39"/>
      <c r="AE10" s="39">
        <v>103.52605130487083</v>
      </c>
      <c r="AF10" s="39">
        <v>97.775234898977814</v>
      </c>
      <c r="AG10" s="39">
        <v>25.781253351946191</v>
      </c>
      <c r="AH10" s="39"/>
      <c r="AI10" s="39"/>
      <c r="AJ10" s="39"/>
      <c r="AK10" s="39"/>
      <c r="AL10" s="39"/>
      <c r="AM10" s="39"/>
      <c r="AN10" s="39">
        <v>90.000579195481436</v>
      </c>
      <c r="AO10" s="39"/>
      <c r="AP10" s="39"/>
      <c r="AQ10" s="39">
        <v>3536.8871863780278</v>
      </c>
    </row>
    <row r="11" spans="2:43" x14ac:dyDescent="0.25">
      <c r="B11" s="32" t="s">
        <v>80</v>
      </c>
      <c r="C11" s="39">
        <v>0</v>
      </c>
      <c r="D11" s="39">
        <v>0</v>
      </c>
      <c r="E11" s="39"/>
      <c r="F11" s="39"/>
      <c r="G11" s="39"/>
      <c r="H11" s="39">
        <v>3.9985033895575035</v>
      </c>
      <c r="I11" s="39">
        <v>3.9985033895575035</v>
      </c>
      <c r="J11" s="39"/>
      <c r="K11" s="39"/>
      <c r="L11" s="39">
        <v>0.59343232181009264</v>
      </c>
      <c r="M11" s="39"/>
      <c r="N11" s="39"/>
      <c r="O11" s="39">
        <v>0</v>
      </c>
      <c r="P11" s="39"/>
      <c r="Q11" s="39"/>
      <c r="R11" s="39"/>
      <c r="S11" s="39">
        <v>0</v>
      </c>
      <c r="T11" s="39">
        <v>0.59343232181009264</v>
      </c>
      <c r="U11" s="39">
        <v>0</v>
      </c>
      <c r="V11" s="39"/>
      <c r="W11" s="39"/>
      <c r="X11" s="39"/>
      <c r="Y11" s="39"/>
      <c r="Z11" s="39"/>
      <c r="AA11" s="39">
        <v>243.29771500076018</v>
      </c>
      <c r="AB11" s="39">
        <v>15.662991570464857</v>
      </c>
      <c r="AC11" s="39"/>
      <c r="AD11" s="39"/>
      <c r="AE11" s="39">
        <v>5.0707733554285719</v>
      </c>
      <c r="AF11" s="39"/>
      <c r="AG11" s="39"/>
      <c r="AH11" s="39">
        <v>10.592218215036286</v>
      </c>
      <c r="AI11" s="39"/>
      <c r="AJ11" s="39"/>
      <c r="AK11" s="39"/>
      <c r="AL11" s="39"/>
      <c r="AM11" s="39"/>
      <c r="AN11" s="39"/>
      <c r="AO11" s="39"/>
      <c r="AP11" s="39"/>
      <c r="AQ11" s="39">
        <v>263.55264228259261</v>
      </c>
    </row>
    <row r="12" spans="2:43" x14ac:dyDescent="0.25">
      <c r="B12" s="32" t="s">
        <v>81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>
        <v>34.644669999999998</v>
      </c>
      <c r="AP12" s="39"/>
      <c r="AQ12" s="39">
        <v>34.644669999999998</v>
      </c>
    </row>
    <row r="13" spans="2:43" x14ac:dyDescent="0.25">
      <c r="B13" s="32" t="s">
        <v>82</v>
      </c>
      <c r="C13" s="39">
        <v>0</v>
      </c>
      <c r="D13" s="39"/>
      <c r="E13" s="39"/>
      <c r="F13" s="39"/>
      <c r="G13" s="39"/>
      <c r="H13" s="39">
        <v>34.00079558947369</v>
      </c>
      <c r="I13" s="39">
        <v>34.00079558947369</v>
      </c>
      <c r="J13" s="39"/>
      <c r="K13" s="39"/>
      <c r="L13" s="39">
        <v>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>
        <v>0</v>
      </c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>
        <v>34.00079558947369</v>
      </c>
    </row>
    <row r="14" spans="2:43" x14ac:dyDescent="0.25">
      <c r="B14" s="32" t="s">
        <v>83</v>
      </c>
      <c r="C14" s="39">
        <v>0</v>
      </c>
      <c r="D14" s="39"/>
      <c r="E14" s="39"/>
      <c r="F14" s="39"/>
      <c r="G14" s="39"/>
      <c r="H14" s="39">
        <v>0</v>
      </c>
      <c r="I14" s="39"/>
      <c r="J14" s="39"/>
      <c r="K14" s="39"/>
      <c r="L14" s="39">
        <v>3104.6740617226319</v>
      </c>
      <c r="M14" s="39">
        <v>3050.0228853793992</v>
      </c>
      <c r="N14" s="39">
        <v>54.651176343232891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>
        <v>17.160291791677146</v>
      </c>
      <c r="AB14" s="39">
        <v>0</v>
      </c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>
        <v>7.2419739999999999</v>
      </c>
      <c r="AP14" s="39"/>
      <c r="AQ14" s="39">
        <v>3129.076327514309</v>
      </c>
    </row>
    <row r="15" spans="2:43" s="33" customFormat="1" x14ac:dyDescent="0.25">
      <c r="B15" s="36" t="s">
        <v>84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32.300755810000005</v>
      </c>
      <c r="I15" s="42">
        <v>0</v>
      </c>
      <c r="J15" s="42">
        <v>0</v>
      </c>
      <c r="K15" s="42">
        <v>32.300755810000005</v>
      </c>
      <c r="L15" s="42">
        <v>3158.8009724912195</v>
      </c>
      <c r="M15" s="42">
        <v>0</v>
      </c>
      <c r="N15" s="42">
        <v>0</v>
      </c>
      <c r="O15" s="42">
        <v>117.64416658350582</v>
      </c>
      <c r="P15" s="42">
        <v>569.2635735888889</v>
      </c>
      <c r="Q15" s="42">
        <v>295.01708236000007</v>
      </c>
      <c r="R15" s="42">
        <v>0</v>
      </c>
      <c r="S15" s="42">
        <v>852.61422915412322</v>
      </c>
      <c r="T15" s="42">
        <v>42.207580812793744</v>
      </c>
      <c r="U15" s="42">
        <v>1155.4500409338968</v>
      </c>
      <c r="V15" s="42">
        <v>0</v>
      </c>
      <c r="W15" s="42">
        <v>126.60429905801104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1874.4249749594287</v>
      </c>
      <c r="AP15" s="42">
        <v>0</v>
      </c>
      <c r="AQ15" s="42">
        <v>5065.526703260648</v>
      </c>
    </row>
    <row r="16" spans="2:43" x14ac:dyDescent="0.25">
      <c r="B16" s="32" t="s">
        <v>79</v>
      </c>
      <c r="C16" s="39">
        <v>0</v>
      </c>
      <c r="D16" s="39"/>
      <c r="E16" s="39"/>
      <c r="F16" s="39"/>
      <c r="G16" s="39"/>
      <c r="H16" s="39">
        <v>0</v>
      </c>
      <c r="I16" s="39"/>
      <c r="J16" s="39"/>
      <c r="K16" s="39"/>
      <c r="L16" s="39">
        <v>0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>
        <v>0</v>
      </c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>
        <v>1675.1829350428945</v>
      </c>
      <c r="AP16" s="39"/>
      <c r="AQ16" s="39">
        <v>1675.1829350428945</v>
      </c>
    </row>
    <row r="17" spans="2:43" x14ac:dyDescent="0.25">
      <c r="B17" s="32" t="s">
        <v>80</v>
      </c>
      <c r="C17" s="39">
        <v>0</v>
      </c>
      <c r="D17" s="39"/>
      <c r="E17" s="39"/>
      <c r="F17" s="39"/>
      <c r="G17" s="39"/>
      <c r="H17" s="39">
        <v>0</v>
      </c>
      <c r="I17" s="39"/>
      <c r="J17" s="39"/>
      <c r="K17" s="39"/>
      <c r="L17" s="39">
        <v>0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>
        <v>0</v>
      </c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>
        <v>177.99965723045</v>
      </c>
      <c r="AP17" s="39"/>
      <c r="AQ17" s="39">
        <v>177.99965723045</v>
      </c>
    </row>
    <row r="18" spans="2:43" x14ac:dyDescent="0.25">
      <c r="B18" s="32" t="s">
        <v>85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>
        <v>21.242382686084142</v>
      </c>
      <c r="AP18" s="39"/>
      <c r="AQ18" s="39">
        <v>21.242382686084142</v>
      </c>
    </row>
    <row r="19" spans="2:43" x14ac:dyDescent="0.25">
      <c r="B19" s="32" t="s">
        <v>82</v>
      </c>
      <c r="C19" s="39"/>
      <c r="D19" s="39"/>
      <c r="E19" s="39"/>
      <c r="F19" s="39"/>
      <c r="G19" s="39"/>
      <c r="H19" s="39">
        <v>32.300755810000005</v>
      </c>
      <c r="I19" s="39"/>
      <c r="J19" s="39"/>
      <c r="K19" s="39">
        <v>32.300755810000005</v>
      </c>
      <c r="L19" s="39">
        <v>0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>
        <v>0</v>
      </c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>
        <v>32.300755810000005</v>
      </c>
    </row>
    <row r="20" spans="2:43" x14ac:dyDescent="0.25">
      <c r="B20" s="32" t="s">
        <v>86</v>
      </c>
      <c r="C20" s="39"/>
      <c r="D20" s="39"/>
      <c r="E20" s="39"/>
      <c r="F20" s="39"/>
      <c r="G20" s="39"/>
      <c r="H20" s="39">
        <v>0</v>
      </c>
      <c r="I20" s="39"/>
      <c r="J20" s="39"/>
      <c r="K20" s="39"/>
      <c r="L20" s="39">
        <v>3158.8009724912195</v>
      </c>
      <c r="M20" s="39"/>
      <c r="N20" s="39"/>
      <c r="O20" s="39">
        <v>117.64416658350582</v>
      </c>
      <c r="P20" s="39">
        <v>569.2635735888889</v>
      </c>
      <c r="Q20" s="39">
        <v>295.01708236000007</v>
      </c>
      <c r="R20" s="39">
        <v>0</v>
      </c>
      <c r="S20" s="39">
        <v>852.61422915412322</v>
      </c>
      <c r="T20" s="39">
        <v>42.207580812793744</v>
      </c>
      <c r="U20" s="39">
        <v>1155.4500409338968</v>
      </c>
      <c r="V20" s="39"/>
      <c r="W20" s="39">
        <v>126.60429905801104</v>
      </c>
      <c r="X20" s="39"/>
      <c r="Y20" s="39"/>
      <c r="Z20" s="39"/>
      <c r="AA20" s="39"/>
      <c r="AB20" s="39">
        <v>0</v>
      </c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>
        <v>3158.8009724912195</v>
      </c>
    </row>
    <row r="21" spans="2:43" s="33" customFormat="1" x14ac:dyDescent="0.25">
      <c r="B21" s="36" t="s">
        <v>87</v>
      </c>
      <c r="C21" s="42">
        <v>22.855836578054497</v>
      </c>
      <c r="D21" s="42">
        <v>-17.370743940900002</v>
      </c>
      <c r="E21" s="42">
        <v>40.226580518954499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-49.079241991989683</v>
      </c>
      <c r="M21" s="42">
        <v>0</v>
      </c>
      <c r="N21" s="42">
        <v>56.506861031538307</v>
      </c>
      <c r="O21" s="42">
        <v>0</v>
      </c>
      <c r="P21" s="42">
        <v>-16.245509999999999</v>
      </c>
      <c r="Q21" s="42">
        <v>237.77443962272</v>
      </c>
      <c r="R21" s="42">
        <v>-242.67913272024001</v>
      </c>
      <c r="S21" s="42">
        <v>0.64152838492891007</v>
      </c>
      <c r="T21" s="42">
        <v>0</v>
      </c>
      <c r="U21" s="42">
        <v>-51.698979732882421</v>
      </c>
      <c r="V21" s="42">
        <v>-22.855836578054497</v>
      </c>
      <c r="W21" s="42">
        <v>-10.522612000000001</v>
      </c>
      <c r="X21" s="42">
        <v>0</v>
      </c>
      <c r="Y21" s="42">
        <v>0</v>
      </c>
      <c r="Z21" s="42">
        <v>0</v>
      </c>
      <c r="AA21" s="42">
        <v>3.5017313631840001</v>
      </c>
      <c r="AB21" s="42">
        <v>-1040.4836324409277</v>
      </c>
      <c r="AC21" s="42">
        <v>-60.30334748066673</v>
      </c>
      <c r="AD21" s="42">
        <v>-963.92511148232609</v>
      </c>
      <c r="AE21" s="42">
        <v>0</v>
      </c>
      <c r="AF21" s="42">
        <v>0</v>
      </c>
      <c r="AG21" s="42">
        <v>0</v>
      </c>
      <c r="AH21" s="42">
        <v>-3.5017313631840001</v>
      </c>
      <c r="AI21" s="42">
        <v>0</v>
      </c>
      <c r="AJ21" s="42">
        <v>0</v>
      </c>
      <c r="AK21" s="42">
        <v>-12.753442114751008</v>
      </c>
      <c r="AL21" s="42">
        <v>0</v>
      </c>
      <c r="AM21" s="42">
        <v>0</v>
      </c>
      <c r="AN21" s="42">
        <v>0</v>
      </c>
      <c r="AO21" s="42">
        <v>1036.9819010777437</v>
      </c>
      <c r="AP21" s="42">
        <v>0</v>
      </c>
      <c r="AQ21" s="42">
        <v>-26.223405413935186</v>
      </c>
    </row>
    <row r="22" spans="2:43" x14ac:dyDescent="0.25">
      <c r="B22" s="32" t="s">
        <v>88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>
        <v>-1036.9819010777437</v>
      </c>
      <c r="AC22" s="39">
        <v>-60.30334748066673</v>
      </c>
      <c r="AD22" s="39">
        <v>-963.92511148232609</v>
      </c>
      <c r="AE22" s="39"/>
      <c r="AF22" s="39"/>
      <c r="AG22" s="39"/>
      <c r="AH22" s="39"/>
      <c r="AI22" s="39"/>
      <c r="AJ22" s="39"/>
      <c r="AK22" s="39">
        <v>-12.753442114751008</v>
      </c>
      <c r="AL22" s="39"/>
      <c r="AM22" s="39"/>
      <c r="AN22" s="39"/>
      <c r="AO22" s="39">
        <v>1036.9819010777437</v>
      </c>
      <c r="AP22" s="39"/>
      <c r="AQ22" s="39">
        <v>0</v>
      </c>
    </row>
    <row r="23" spans="2:43" x14ac:dyDescent="0.25">
      <c r="B23" s="32" t="s">
        <v>89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>
        <v>0</v>
      </c>
    </row>
    <row r="24" spans="2:43" x14ac:dyDescent="0.25">
      <c r="B24" s="32" t="s">
        <v>90</v>
      </c>
      <c r="C24" s="39">
        <v>22.855836578054497</v>
      </c>
      <c r="D24" s="39">
        <v>-17.370743940900002</v>
      </c>
      <c r="E24" s="39">
        <v>40.226580518954499</v>
      </c>
      <c r="F24" s="39"/>
      <c r="G24" s="39"/>
      <c r="H24" s="39"/>
      <c r="I24" s="39"/>
      <c r="J24" s="39"/>
      <c r="K24" s="39"/>
      <c r="L24" s="39">
        <v>-49.079241991989683</v>
      </c>
      <c r="M24" s="39"/>
      <c r="N24" s="39">
        <v>56.506861031538307</v>
      </c>
      <c r="O24" s="39"/>
      <c r="P24" s="39">
        <v>-16.245509999999999</v>
      </c>
      <c r="Q24" s="39">
        <v>237.77443962272</v>
      </c>
      <c r="R24" s="39">
        <v>-242.67913272024001</v>
      </c>
      <c r="S24" s="39">
        <v>0.64152838492891007</v>
      </c>
      <c r="T24" s="39"/>
      <c r="U24" s="39">
        <v>-51.698979732882421</v>
      </c>
      <c r="V24" s="39">
        <v>-22.855836578054497</v>
      </c>
      <c r="W24" s="39">
        <v>-10.522612000000001</v>
      </c>
      <c r="X24" s="39"/>
      <c r="Y24" s="39"/>
      <c r="Z24" s="39"/>
      <c r="AA24" s="39">
        <v>3.5017313631840001</v>
      </c>
      <c r="AB24" s="39">
        <v>-3.5017313631840001</v>
      </c>
      <c r="AC24" s="39"/>
      <c r="AD24" s="39"/>
      <c r="AE24" s="39"/>
      <c r="AF24" s="39"/>
      <c r="AG24" s="39"/>
      <c r="AH24" s="39">
        <v>-3.5017313631840001</v>
      </c>
      <c r="AI24" s="39"/>
      <c r="AJ24" s="39"/>
      <c r="AK24" s="39"/>
      <c r="AL24" s="39"/>
      <c r="AM24" s="39"/>
      <c r="AN24" s="39"/>
      <c r="AO24" s="39"/>
      <c r="AP24" s="39"/>
      <c r="AQ24" s="39">
        <v>-26.223405413935186</v>
      </c>
    </row>
    <row r="25" spans="2:43" s="33" customFormat="1" x14ac:dyDescent="0.25">
      <c r="B25" s="36" t="s">
        <v>91</v>
      </c>
      <c r="C25" s="42">
        <v>0</v>
      </c>
      <c r="D25" s="42"/>
      <c r="E25" s="42"/>
      <c r="F25" s="42"/>
      <c r="G25" s="42"/>
      <c r="H25" s="42">
        <v>9.0931577992979484</v>
      </c>
      <c r="I25" s="42">
        <v>9.0931577992979484</v>
      </c>
      <c r="J25" s="42"/>
      <c r="K25" s="42"/>
      <c r="L25" s="42">
        <v>118.50642557499698</v>
      </c>
      <c r="M25" s="42"/>
      <c r="N25" s="42"/>
      <c r="O25" s="42">
        <v>118.41162530152531</v>
      </c>
      <c r="P25" s="42"/>
      <c r="Q25" s="42"/>
      <c r="R25" s="42"/>
      <c r="S25" s="42">
        <v>0</v>
      </c>
      <c r="T25" s="42">
        <v>1.8276471195184864E-3</v>
      </c>
      <c r="U25" s="42">
        <v>9.2972626352166646E-2</v>
      </c>
      <c r="V25" s="42"/>
      <c r="W25" s="42"/>
      <c r="X25" s="42"/>
      <c r="Y25" s="42"/>
      <c r="Z25" s="42"/>
      <c r="AA25" s="42">
        <v>54.067608253983295</v>
      </c>
      <c r="AB25" s="42">
        <v>0</v>
      </c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>
        <v>282.37001669231779</v>
      </c>
      <c r="AP25" s="42"/>
      <c r="AQ25" s="42">
        <v>464.03720832059599</v>
      </c>
    </row>
    <row r="26" spans="2:43" s="33" customFormat="1" x14ac:dyDescent="0.25">
      <c r="B26" s="33" t="s">
        <v>92</v>
      </c>
      <c r="C26" s="41">
        <v>185.57208566524611</v>
      </c>
      <c r="D26" s="41">
        <v>95.469364483900634</v>
      </c>
      <c r="E26" s="41">
        <v>83.550821710580038</v>
      </c>
      <c r="F26" s="41">
        <v>0</v>
      </c>
      <c r="G26" s="41">
        <v>6.5518994707654787</v>
      </c>
      <c r="H26" s="41">
        <v>158.28085380281954</v>
      </c>
      <c r="I26" s="41">
        <v>-2.8992991375604404</v>
      </c>
      <c r="J26" s="41">
        <v>127.70399999999999</v>
      </c>
      <c r="K26" s="41">
        <v>33.476152940380004</v>
      </c>
      <c r="L26" s="41">
        <v>6771.92444474069</v>
      </c>
      <c r="M26" s="41">
        <v>0</v>
      </c>
      <c r="N26" s="41">
        <v>2.1661421905413647E-2</v>
      </c>
      <c r="O26" s="41">
        <v>-0.7674587180194834</v>
      </c>
      <c r="P26" s="41">
        <v>692.0310399444445</v>
      </c>
      <c r="Q26" s="41">
        <v>788.88193223840017</v>
      </c>
      <c r="R26" s="41">
        <v>994.95035169695984</v>
      </c>
      <c r="S26" s="41">
        <v>17.461098870664109</v>
      </c>
      <c r="T26" s="41">
        <v>194.54011679305472</v>
      </c>
      <c r="U26" s="41">
        <v>3726.4004094808679</v>
      </c>
      <c r="V26" s="41">
        <v>129.18962402225873</v>
      </c>
      <c r="W26" s="41">
        <v>0.39675104834254604</v>
      </c>
      <c r="X26" s="41">
        <v>185.71849349301067</v>
      </c>
      <c r="Y26" s="41">
        <v>0.9017824186260851</v>
      </c>
      <c r="Z26" s="41">
        <v>42.198642030174504</v>
      </c>
      <c r="AA26" s="41">
        <v>1809.3927436115214</v>
      </c>
      <c r="AB26" s="41">
        <v>579.96955512480417</v>
      </c>
      <c r="AC26" s="41">
        <v>0</v>
      </c>
      <c r="AD26" s="41">
        <v>0</v>
      </c>
      <c r="AE26" s="41">
        <v>164.30079787131248</v>
      </c>
      <c r="AF26" s="41">
        <v>53.91446384796545</v>
      </c>
      <c r="AG26" s="41">
        <v>0</v>
      </c>
      <c r="AH26" s="41">
        <v>13.440197495811201</v>
      </c>
      <c r="AI26" s="41">
        <v>210.50356992873603</v>
      </c>
      <c r="AJ26" s="41">
        <v>23.439680137823999</v>
      </c>
      <c r="AK26" s="41">
        <v>0</v>
      </c>
      <c r="AL26" s="41">
        <v>14.055233512887737</v>
      </c>
      <c r="AM26" s="41">
        <v>100.3156123302669</v>
      </c>
      <c r="AN26" s="41">
        <v>58.377269159703815</v>
      </c>
      <c r="AO26" s="41">
        <v>2608.8134433448545</v>
      </c>
      <c r="AP26" s="41">
        <v>0</v>
      </c>
      <c r="AQ26" s="41">
        <v>12172.330395449639</v>
      </c>
    </row>
    <row r="27" spans="2:43" s="33" customFormat="1" x14ac:dyDescent="0.25">
      <c r="B27" s="34" t="s">
        <v>93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228.81891794181126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/>
      <c r="X27" s="43">
        <v>185.71849349301067</v>
      </c>
      <c r="Y27" s="43">
        <v>0.9017824186260851</v>
      </c>
      <c r="Z27" s="43">
        <v>42.198642030174504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228.81891794181126</v>
      </c>
    </row>
    <row r="28" spans="2:43" x14ac:dyDescent="0.25">
      <c r="B28" s="37" t="s">
        <v>94</v>
      </c>
      <c r="C28" s="39">
        <v>0</v>
      </c>
      <c r="D28" s="39"/>
      <c r="E28" s="39"/>
      <c r="F28" s="39"/>
      <c r="G28" s="39"/>
      <c r="H28" s="39">
        <v>0</v>
      </c>
      <c r="I28" s="39"/>
      <c r="J28" s="39"/>
      <c r="K28" s="39"/>
      <c r="L28" s="39">
        <v>228.81891794181126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>
        <v>185.71849349301067</v>
      </c>
      <c r="Y28" s="39">
        <v>0.9017824186260851</v>
      </c>
      <c r="Z28" s="39">
        <v>42.198642030174504</v>
      </c>
      <c r="AA28" s="39">
        <v>0</v>
      </c>
      <c r="AB28" s="39">
        <v>0</v>
      </c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>
        <v>228.81891794181126</v>
      </c>
    </row>
    <row r="29" spans="2:43" s="33" customFormat="1" x14ac:dyDescent="0.25">
      <c r="B29" s="36" t="s">
        <v>95</v>
      </c>
      <c r="C29" s="42">
        <v>195.14409898402315</v>
      </c>
      <c r="D29" s="42">
        <v>98.035649600345891</v>
      </c>
      <c r="E29" s="42">
        <v>89.149444970825527</v>
      </c>
      <c r="F29" s="42">
        <v>0</v>
      </c>
      <c r="G29" s="42">
        <v>7.9636594128517197</v>
      </c>
      <c r="H29" s="42">
        <v>160.56790833792408</v>
      </c>
      <c r="I29" s="42">
        <v>0</v>
      </c>
      <c r="J29" s="42">
        <v>127.70399999999999</v>
      </c>
      <c r="K29" s="42">
        <v>32.86390833792408</v>
      </c>
      <c r="L29" s="42">
        <v>6616.0267184675167</v>
      </c>
      <c r="M29" s="42">
        <v>0</v>
      </c>
      <c r="N29" s="42">
        <v>0</v>
      </c>
      <c r="O29" s="42">
        <v>0</v>
      </c>
      <c r="P29" s="42">
        <v>697.83486315555547</v>
      </c>
      <c r="Q29" s="42">
        <v>788.15215795680035</v>
      </c>
      <c r="R29" s="42">
        <v>1017.7427971888799</v>
      </c>
      <c r="S29" s="42">
        <v>21.624541795301674</v>
      </c>
      <c r="T29" s="42">
        <v>183.03351734417762</v>
      </c>
      <c r="U29" s="42">
        <v>3777.989872438091</v>
      </c>
      <c r="V29" s="42">
        <v>129.64896858871012</v>
      </c>
      <c r="W29" s="42">
        <v>0</v>
      </c>
      <c r="X29" s="42">
        <v>0</v>
      </c>
      <c r="Y29" s="42">
        <v>0</v>
      </c>
      <c r="Z29" s="42">
        <v>0</v>
      </c>
      <c r="AA29" s="42">
        <v>1808.2800024614901</v>
      </c>
      <c r="AB29" s="42">
        <v>575.73580493048269</v>
      </c>
      <c r="AC29" s="42">
        <v>0</v>
      </c>
      <c r="AD29" s="42">
        <v>0</v>
      </c>
      <c r="AE29" s="42">
        <v>170.26966374073547</v>
      </c>
      <c r="AF29" s="42">
        <v>53.91446384796545</v>
      </c>
      <c r="AG29" s="42">
        <v>0</v>
      </c>
      <c r="AH29" s="42">
        <v>13.440197495811201</v>
      </c>
      <c r="AI29" s="42">
        <v>200.45962057046398</v>
      </c>
      <c r="AJ29" s="42">
        <v>23.281013432351994</v>
      </c>
      <c r="AK29" s="42">
        <v>0</v>
      </c>
      <c r="AL29" s="42">
        <v>14.055233512887737</v>
      </c>
      <c r="AM29" s="42">
        <v>100.3156123302669</v>
      </c>
      <c r="AN29" s="42">
        <v>58.377269159703822</v>
      </c>
      <c r="AO29" s="42">
        <v>2645.94988757591</v>
      </c>
      <c r="AP29" s="42">
        <v>0</v>
      </c>
      <c r="AQ29" s="42">
        <v>12060.08168991705</v>
      </c>
    </row>
    <row r="30" spans="2:43" s="33" customFormat="1" x14ac:dyDescent="0.25">
      <c r="B30" s="36" t="s">
        <v>96</v>
      </c>
      <c r="C30" s="42">
        <v>70.828371967119992</v>
      </c>
      <c r="D30" s="42">
        <v>70.828371967119992</v>
      </c>
      <c r="E30" s="42">
        <v>4.6549999999999994E-3</v>
      </c>
      <c r="F30" s="42"/>
      <c r="G30" s="42"/>
      <c r="H30" s="42">
        <v>0</v>
      </c>
      <c r="I30" s="42">
        <v>0</v>
      </c>
      <c r="J30" s="42">
        <v>0</v>
      </c>
      <c r="K30" s="42">
        <v>0</v>
      </c>
      <c r="L30" s="42">
        <v>325.36384164072183</v>
      </c>
      <c r="M30" s="42">
        <v>0</v>
      </c>
      <c r="N30" s="42">
        <v>0</v>
      </c>
      <c r="O30" s="42">
        <v>0</v>
      </c>
      <c r="P30" s="42">
        <v>0</v>
      </c>
      <c r="Q30" s="42">
        <v>4.1939034139211575</v>
      </c>
      <c r="R30" s="42">
        <v>0</v>
      </c>
      <c r="S30" s="42">
        <v>21.415238672343808</v>
      </c>
      <c r="T30" s="42">
        <v>72.224590347078561</v>
      </c>
      <c r="U30" s="42">
        <v>104.56114945072257</v>
      </c>
      <c r="V30" s="42">
        <v>122.96895975665572</v>
      </c>
      <c r="W30" s="42">
        <v>0</v>
      </c>
      <c r="X30" s="42">
        <v>0</v>
      </c>
      <c r="Y30" s="42">
        <v>0</v>
      </c>
      <c r="Z30" s="42">
        <v>0</v>
      </c>
      <c r="AA30" s="42">
        <v>909.88377847550112</v>
      </c>
      <c r="AB30" s="42">
        <v>186.61688030295335</v>
      </c>
      <c r="AC30" s="42">
        <v>0</v>
      </c>
      <c r="AD30" s="42">
        <v>0</v>
      </c>
      <c r="AE30" s="42">
        <v>126.0420527428959</v>
      </c>
      <c r="AF30" s="42">
        <v>53.91446384796545</v>
      </c>
      <c r="AG30" s="42">
        <v>0</v>
      </c>
      <c r="AH30" s="42">
        <v>6.6603637120920176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58.377269159703822</v>
      </c>
      <c r="AO30" s="42">
        <v>589.75477443067166</v>
      </c>
      <c r="AP30" s="42">
        <v>0</v>
      </c>
      <c r="AQ30" s="42">
        <v>2140.8249159766719</v>
      </c>
    </row>
    <row r="31" spans="2:43" x14ac:dyDescent="0.25">
      <c r="B31" s="32" t="s">
        <v>97</v>
      </c>
      <c r="C31" s="39">
        <v>0</v>
      </c>
      <c r="D31" s="39">
        <v>0</v>
      </c>
      <c r="E31" s="39"/>
      <c r="F31" s="39"/>
      <c r="G31" s="39"/>
      <c r="H31" s="39">
        <v>0</v>
      </c>
      <c r="I31" s="39"/>
      <c r="J31" s="39"/>
      <c r="K31" s="39"/>
      <c r="L31" s="39">
        <v>11.52478573244052</v>
      </c>
      <c r="M31" s="39"/>
      <c r="N31" s="39"/>
      <c r="O31" s="39"/>
      <c r="P31" s="39"/>
      <c r="Q31" s="39">
        <v>0.13788731916247721</v>
      </c>
      <c r="R31" s="39"/>
      <c r="S31" s="39">
        <v>0</v>
      </c>
      <c r="T31" s="39">
        <v>0.9490949643806591</v>
      </c>
      <c r="U31" s="39">
        <v>10.437803448897384</v>
      </c>
      <c r="V31" s="39">
        <v>0</v>
      </c>
      <c r="W31" s="39"/>
      <c r="X31" s="39"/>
      <c r="Y31" s="39"/>
      <c r="Z31" s="39"/>
      <c r="AA31" s="39">
        <v>0</v>
      </c>
      <c r="AB31" s="39">
        <v>0</v>
      </c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>
        <v>23.603307641509417</v>
      </c>
      <c r="AP31" s="39"/>
      <c r="AQ31" s="39">
        <v>35.128093373949937</v>
      </c>
    </row>
    <row r="32" spans="2:43" x14ac:dyDescent="0.25">
      <c r="B32" s="32" t="s">
        <v>98</v>
      </c>
      <c r="C32" s="39">
        <v>0</v>
      </c>
      <c r="D32" s="39">
        <v>0</v>
      </c>
      <c r="E32" s="39"/>
      <c r="F32" s="39"/>
      <c r="G32" s="39"/>
      <c r="H32" s="39">
        <v>0</v>
      </c>
      <c r="I32" s="39">
        <v>0</v>
      </c>
      <c r="J32" s="39"/>
      <c r="K32" s="39"/>
      <c r="L32" s="39">
        <v>70.379304353998208</v>
      </c>
      <c r="M32" s="39"/>
      <c r="N32" s="39"/>
      <c r="O32" s="39"/>
      <c r="P32" s="39"/>
      <c r="Q32" s="39">
        <v>0.89347794671177427</v>
      </c>
      <c r="R32" s="39"/>
      <c r="S32" s="39">
        <v>16.868934619017807</v>
      </c>
      <c r="T32" s="39">
        <v>41.935733570669129</v>
      </c>
      <c r="U32" s="39">
        <v>10.681158217599503</v>
      </c>
      <c r="V32" s="39">
        <v>0</v>
      </c>
      <c r="W32" s="39"/>
      <c r="X32" s="39"/>
      <c r="Y32" s="39"/>
      <c r="Z32" s="39"/>
      <c r="AA32" s="39">
        <v>302.99103612480928</v>
      </c>
      <c r="AB32" s="39">
        <v>7.0084159060920177</v>
      </c>
      <c r="AC32" s="39"/>
      <c r="AD32" s="39"/>
      <c r="AE32" s="39">
        <v>0.34805219399999998</v>
      </c>
      <c r="AF32" s="39"/>
      <c r="AG32" s="39"/>
      <c r="AH32" s="39">
        <v>6.6603637120920176</v>
      </c>
      <c r="AI32" s="39"/>
      <c r="AJ32" s="39"/>
      <c r="AK32" s="39"/>
      <c r="AL32" s="39"/>
      <c r="AM32" s="39"/>
      <c r="AN32" s="39"/>
      <c r="AO32" s="39">
        <v>103.32287354398646</v>
      </c>
      <c r="AP32" s="39"/>
      <c r="AQ32" s="39">
        <v>483.70162992888601</v>
      </c>
    </row>
    <row r="33" spans="2:43" x14ac:dyDescent="0.25">
      <c r="B33" s="32" t="s">
        <v>99</v>
      </c>
      <c r="C33" s="39">
        <v>0</v>
      </c>
      <c r="D33" s="39">
        <v>0</v>
      </c>
      <c r="E33" s="39"/>
      <c r="F33" s="39"/>
      <c r="G33" s="39"/>
      <c r="H33" s="39">
        <v>0</v>
      </c>
      <c r="I33" s="39"/>
      <c r="J33" s="39"/>
      <c r="K33" s="39"/>
      <c r="L33" s="39">
        <v>5.9802077709204173</v>
      </c>
      <c r="M33" s="39"/>
      <c r="N33" s="39"/>
      <c r="O33" s="39"/>
      <c r="P33" s="39"/>
      <c r="Q33" s="39">
        <v>3.9054789820586036E-2</v>
      </c>
      <c r="R33" s="39"/>
      <c r="S33" s="39">
        <v>0</v>
      </c>
      <c r="T33" s="39">
        <v>5.6269079102105746</v>
      </c>
      <c r="U33" s="39">
        <v>0.31424507088925724</v>
      </c>
      <c r="V33" s="39">
        <v>0</v>
      </c>
      <c r="W33" s="39"/>
      <c r="X33" s="39"/>
      <c r="Y33" s="39"/>
      <c r="Z33" s="39"/>
      <c r="AA33" s="39">
        <v>1.4362215062503407</v>
      </c>
      <c r="AB33" s="39">
        <v>0</v>
      </c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>
        <v>3.6696308113838647</v>
      </c>
      <c r="AP33" s="39"/>
      <c r="AQ33" s="39">
        <v>11.086060088554623</v>
      </c>
    </row>
    <row r="34" spans="2:43" x14ac:dyDescent="0.25">
      <c r="B34" s="32" t="s">
        <v>100</v>
      </c>
      <c r="C34" s="39">
        <v>0</v>
      </c>
      <c r="D34" s="39">
        <v>0</v>
      </c>
      <c r="E34" s="39"/>
      <c r="F34" s="39"/>
      <c r="G34" s="39"/>
      <c r="H34" s="39">
        <v>0</v>
      </c>
      <c r="I34" s="39"/>
      <c r="J34" s="39"/>
      <c r="K34" s="39"/>
      <c r="L34" s="39">
        <v>2.4349995343642203</v>
      </c>
      <c r="M34" s="39"/>
      <c r="N34" s="39"/>
      <c r="O34" s="39"/>
      <c r="P34" s="39"/>
      <c r="Q34" s="39">
        <v>7.4921433533369122E-2</v>
      </c>
      <c r="R34" s="39"/>
      <c r="S34" s="39">
        <v>0</v>
      </c>
      <c r="T34" s="39">
        <v>0.64918827043378413</v>
      </c>
      <c r="U34" s="39">
        <v>1.7108898303970672</v>
      </c>
      <c r="V34" s="39">
        <v>0</v>
      </c>
      <c r="W34" s="39"/>
      <c r="X34" s="39"/>
      <c r="Y34" s="39"/>
      <c r="Z34" s="39"/>
      <c r="AA34" s="39">
        <v>5.3098184294044577</v>
      </c>
      <c r="AB34" s="39">
        <v>123.95759258819214</v>
      </c>
      <c r="AC34" s="39"/>
      <c r="AD34" s="39"/>
      <c r="AE34" s="39">
        <v>123.95759258819214</v>
      </c>
      <c r="AF34" s="39"/>
      <c r="AG34" s="39"/>
      <c r="AH34" s="39"/>
      <c r="AI34" s="39"/>
      <c r="AJ34" s="39"/>
      <c r="AK34" s="39"/>
      <c r="AL34" s="39"/>
      <c r="AM34" s="39"/>
      <c r="AN34" s="39"/>
      <c r="AO34" s="39">
        <v>28.622687716850567</v>
      </c>
      <c r="AP34" s="39"/>
      <c r="AQ34" s="39">
        <v>160.32509826881139</v>
      </c>
    </row>
    <row r="35" spans="2:43" x14ac:dyDescent="0.25">
      <c r="B35" s="32" t="s">
        <v>101</v>
      </c>
      <c r="C35" s="39">
        <v>0</v>
      </c>
      <c r="D35" s="39">
        <v>0</v>
      </c>
      <c r="E35" s="39"/>
      <c r="F35" s="39"/>
      <c r="G35" s="39"/>
      <c r="H35" s="39">
        <v>0</v>
      </c>
      <c r="I35" s="39"/>
      <c r="J35" s="39"/>
      <c r="K35" s="39"/>
      <c r="L35" s="39">
        <v>0.98869713385370794</v>
      </c>
      <c r="M35" s="39"/>
      <c r="N35" s="39"/>
      <c r="O35" s="39"/>
      <c r="P35" s="39"/>
      <c r="Q35" s="39">
        <v>2.0722949700719119E-2</v>
      </c>
      <c r="R35" s="39"/>
      <c r="S35" s="39">
        <v>0</v>
      </c>
      <c r="T35" s="39">
        <v>0.37122596872692454</v>
      </c>
      <c r="U35" s="39">
        <v>0.59674821542606427</v>
      </c>
      <c r="V35" s="39">
        <v>0</v>
      </c>
      <c r="W35" s="39"/>
      <c r="X35" s="39"/>
      <c r="Y35" s="39"/>
      <c r="Z35" s="39"/>
      <c r="AA35" s="39">
        <v>6.7496002269444624</v>
      </c>
      <c r="AB35" s="39">
        <v>0</v>
      </c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>
        <v>7.7253677824093545</v>
      </c>
      <c r="AP35" s="39"/>
      <c r="AQ35" s="39">
        <v>15.463665143207525</v>
      </c>
    </row>
    <row r="36" spans="2:43" x14ac:dyDescent="0.25">
      <c r="B36" s="32" t="s">
        <v>102</v>
      </c>
      <c r="C36" s="39">
        <v>0</v>
      </c>
      <c r="D36" s="39">
        <v>0</v>
      </c>
      <c r="E36" s="39"/>
      <c r="F36" s="39"/>
      <c r="G36" s="39"/>
      <c r="H36" s="39">
        <v>0</v>
      </c>
      <c r="I36" s="39"/>
      <c r="J36" s="39"/>
      <c r="K36" s="39"/>
      <c r="L36" s="39">
        <v>7.6194977255391523</v>
      </c>
      <c r="M36" s="39"/>
      <c r="N36" s="39"/>
      <c r="O36" s="39"/>
      <c r="P36" s="39"/>
      <c r="Q36" s="39">
        <v>0.11716436946175808</v>
      </c>
      <c r="R36" s="39"/>
      <c r="S36" s="39">
        <v>0</v>
      </c>
      <c r="T36" s="39">
        <v>2.0774024653881096</v>
      </c>
      <c r="U36" s="39">
        <v>4.5560244957883569</v>
      </c>
      <c r="V36" s="39">
        <v>0.8689063949009278</v>
      </c>
      <c r="W36" s="39"/>
      <c r="X36" s="39"/>
      <c r="Y36" s="39"/>
      <c r="Z36" s="39"/>
      <c r="AA36" s="39">
        <v>126.32554348158982</v>
      </c>
      <c r="AB36" s="39">
        <v>0</v>
      </c>
      <c r="AC36" s="39"/>
      <c r="AD36" s="39"/>
      <c r="AE36" s="39">
        <v>0</v>
      </c>
      <c r="AF36" s="39"/>
      <c r="AG36" s="39"/>
      <c r="AH36" s="39"/>
      <c r="AI36" s="39"/>
      <c r="AJ36" s="39"/>
      <c r="AK36" s="39"/>
      <c r="AL36" s="39"/>
      <c r="AM36" s="39"/>
      <c r="AN36" s="39"/>
      <c r="AO36" s="39">
        <v>85.434369677116692</v>
      </c>
      <c r="AP36" s="39"/>
      <c r="AQ36" s="39">
        <v>219.37941088424566</v>
      </c>
    </row>
    <row r="37" spans="2:43" x14ac:dyDescent="0.25">
      <c r="B37" s="32" t="s">
        <v>103</v>
      </c>
      <c r="C37" s="39">
        <v>0</v>
      </c>
      <c r="D37" s="39">
        <v>0</v>
      </c>
      <c r="E37" s="39"/>
      <c r="F37" s="39"/>
      <c r="G37" s="39"/>
      <c r="H37" s="39">
        <v>0</v>
      </c>
      <c r="I37" s="39"/>
      <c r="J37" s="39"/>
      <c r="K37" s="39"/>
      <c r="L37" s="39">
        <v>2.9853441457755512</v>
      </c>
      <c r="M37" s="39"/>
      <c r="N37" s="39"/>
      <c r="O37" s="39"/>
      <c r="P37" s="39"/>
      <c r="Q37" s="39">
        <v>0.22317022754620594</v>
      </c>
      <c r="R37" s="39"/>
      <c r="S37" s="39">
        <v>0</v>
      </c>
      <c r="T37" s="39">
        <v>2.2511289039548967</v>
      </c>
      <c r="U37" s="39">
        <v>0.51104501427444859</v>
      </c>
      <c r="V37" s="39">
        <v>0</v>
      </c>
      <c r="W37" s="39"/>
      <c r="X37" s="39"/>
      <c r="Y37" s="39"/>
      <c r="Z37" s="39"/>
      <c r="AA37" s="39">
        <v>6.6257020900641654</v>
      </c>
      <c r="AB37" s="39">
        <v>0</v>
      </c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>
        <v>21.367785423080164</v>
      </c>
      <c r="AP37" s="39"/>
      <c r="AQ37" s="39">
        <v>30.97883165891988</v>
      </c>
    </row>
    <row r="38" spans="2:43" x14ac:dyDescent="0.25">
      <c r="B38" s="32" t="s">
        <v>104</v>
      </c>
      <c r="C38" s="39">
        <v>70.828371967119992</v>
      </c>
      <c r="D38" s="39">
        <v>70.828371967119992</v>
      </c>
      <c r="E38" s="39"/>
      <c r="F38" s="39"/>
      <c r="G38" s="39"/>
      <c r="H38" s="39">
        <v>0</v>
      </c>
      <c r="I38" s="39"/>
      <c r="J38" s="39"/>
      <c r="K38" s="39"/>
      <c r="L38" s="39">
        <v>153.49979243638421</v>
      </c>
      <c r="M38" s="39"/>
      <c r="N38" s="39"/>
      <c r="O38" s="39"/>
      <c r="P38" s="39"/>
      <c r="Q38" s="39">
        <v>1.1477325988090588</v>
      </c>
      <c r="R38" s="39"/>
      <c r="S38" s="39">
        <v>0</v>
      </c>
      <c r="T38" s="39">
        <v>2.5254338069550872</v>
      </c>
      <c r="U38" s="39">
        <v>27.72657266886527</v>
      </c>
      <c r="V38" s="39">
        <v>122.10005336175479</v>
      </c>
      <c r="W38" s="39"/>
      <c r="X38" s="39"/>
      <c r="Y38" s="39"/>
      <c r="Z38" s="39"/>
      <c r="AA38" s="39">
        <v>23.452350783272792</v>
      </c>
      <c r="AB38" s="39">
        <v>55.650871808669208</v>
      </c>
      <c r="AC38" s="39"/>
      <c r="AD38" s="39"/>
      <c r="AE38" s="39">
        <v>1.7364079607037597</v>
      </c>
      <c r="AF38" s="39">
        <v>53.91446384796545</v>
      </c>
      <c r="AG38" s="39"/>
      <c r="AH38" s="39"/>
      <c r="AI38" s="39"/>
      <c r="AJ38" s="39"/>
      <c r="AK38" s="39"/>
      <c r="AL38" s="39"/>
      <c r="AM38" s="39"/>
      <c r="AN38" s="39">
        <v>58.377269159703822</v>
      </c>
      <c r="AO38" s="39">
        <v>66.960758156560317</v>
      </c>
      <c r="AP38" s="39"/>
      <c r="AQ38" s="39">
        <v>428.76941431171031</v>
      </c>
    </row>
    <row r="39" spans="2:43" x14ac:dyDescent="0.25">
      <c r="B39" s="32" t="s">
        <v>105</v>
      </c>
      <c r="C39" s="39">
        <v>0</v>
      </c>
      <c r="D39" s="39">
        <v>0</v>
      </c>
      <c r="E39" s="39"/>
      <c r="F39" s="39"/>
      <c r="G39" s="39"/>
      <c r="H39" s="39">
        <v>0</v>
      </c>
      <c r="I39" s="39"/>
      <c r="J39" s="39"/>
      <c r="K39" s="39"/>
      <c r="L39" s="39">
        <v>5.1841638465214341</v>
      </c>
      <c r="M39" s="39"/>
      <c r="N39" s="39"/>
      <c r="O39" s="39"/>
      <c r="P39" s="39"/>
      <c r="Q39" s="39">
        <v>0.20882357006109267</v>
      </c>
      <c r="R39" s="39"/>
      <c r="S39" s="39">
        <v>1.8817161973259999</v>
      </c>
      <c r="T39" s="39">
        <v>1.300205240220903</v>
      </c>
      <c r="U39" s="39">
        <v>1.793418838913438</v>
      </c>
      <c r="V39" s="39">
        <v>0</v>
      </c>
      <c r="W39" s="39"/>
      <c r="X39" s="39"/>
      <c r="Y39" s="39"/>
      <c r="Z39" s="39"/>
      <c r="AA39" s="39">
        <v>360.86577756446815</v>
      </c>
      <c r="AB39" s="39">
        <v>0</v>
      </c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>
        <v>60.911761655508165</v>
      </c>
      <c r="AP39" s="39"/>
      <c r="AQ39" s="39">
        <v>426.96170306649771</v>
      </c>
    </row>
    <row r="40" spans="2:43" x14ac:dyDescent="0.25">
      <c r="B40" s="32" t="s">
        <v>106</v>
      </c>
      <c r="C40" s="39">
        <v>0</v>
      </c>
      <c r="D40" s="39">
        <v>0</v>
      </c>
      <c r="E40" s="39"/>
      <c r="F40" s="39"/>
      <c r="G40" s="39"/>
      <c r="H40" s="39">
        <v>0</v>
      </c>
      <c r="I40" s="39"/>
      <c r="J40" s="39"/>
      <c r="K40" s="39"/>
      <c r="L40" s="39">
        <v>2.8642199428407595</v>
      </c>
      <c r="M40" s="39"/>
      <c r="N40" s="39"/>
      <c r="O40" s="39"/>
      <c r="P40" s="39"/>
      <c r="Q40" s="39">
        <v>5.4995520359600751E-2</v>
      </c>
      <c r="R40" s="39"/>
      <c r="S40" s="39">
        <v>0</v>
      </c>
      <c r="T40" s="39">
        <v>2.2749019955482468</v>
      </c>
      <c r="U40" s="39">
        <v>0.5343224269329121</v>
      </c>
      <c r="V40" s="39">
        <v>0</v>
      </c>
      <c r="W40" s="39"/>
      <c r="X40" s="39"/>
      <c r="Y40" s="39"/>
      <c r="Z40" s="39"/>
      <c r="AA40" s="39">
        <v>12.713088137131177</v>
      </c>
      <c r="AB40" s="39">
        <v>0</v>
      </c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>
        <v>17.346657407540757</v>
      </c>
      <c r="AP40" s="39"/>
      <c r="AQ40" s="39">
        <v>32.923965487512689</v>
      </c>
    </row>
    <row r="41" spans="2:43" x14ac:dyDescent="0.25">
      <c r="B41" s="32" t="s">
        <v>107</v>
      </c>
      <c r="C41" s="39">
        <v>0</v>
      </c>
      <c r="D41" s="39">
        <v>0</v>
      </c>
      <c r="E41" s="39"/>
      <c r="F41" s="39"/>
      <c r="G41" s="39"/>
      <c r="H41" s="39">
        <v>0</v>
      </c>
      <c r="I41" s="39"/>
      <c r="J41" s="39"/>
      <c r="K41" s="39"/>
      <c r="L41" s="39">
        <v>3.0542021900784753</v>
      </c>
      <c r="M41" s="39"/>
      <c r="N41" s="39"/>
      <c r="O41" s="39"/>
      <c r="P41" s="39"/>
      <c r="Q41" s="39">
        <v>0.25664576167813674</v>
      </c>
      <c r="R41" s="39"/>
      <c r="S41" s="39">
        <v>0</v>
      </c>
      <c r="T41" s="39">
        <v>2.3827952573949887</v>
      </c>
      <c r="U41" s="39">
        <v>0.4147611710053497</v>
      </c>
      <c r="V41" s="39">
        <v>0</v>
      </c>
      <c r="W41" s="39"/>
      <c r="X41" s="39"/>
      <c r="Y41" s="39"/>
      <c r="Z41" s="39"/>
      <c r="AA41" s="39">
        <v>18.049964780337081</v>
      </c>
      <c r="AB41" s="39">
        <v>0</v>
      </c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>
        <v>104.95273904140923</v>
      </c>
      <c r="AP41" s="39"/>
      <c r="AQ41" s="39">
        <v>126.05690601182479</v>
      </c>
    </row>
    <row r="42" spans="2:43" x14ac:dyDescent="0.25">
      <c r="B42" s="32" t="s">
        <v>108</v>
      </c>
      <c r="C42" s="39">
        <v>0</v>
      </c>
      <c r="D42" s="39">
        <v>0</v>
      </c>
      <c r="E42" s="39"/>
      <c r="F42" s="39"/>
      <c r="G42" s="39"/>
      <c r="H42" s="39">
        <v>0</v>
      </c>
      <c r="I42" s="39"/>
      <c r="J42" s="39"/>
      <c r="K42" s="39"/>
      <c r="L42" s="39">
        <v>1.287570056302604</v>
      </c>
      <c r="M42" s="39"/>
      <c r="N42" s="39"/>
      <c r="O42" s="39"/>
      <c r="P42" s="39"/>
      <c r="Q42" s="39">
        <v>1.1158511377310294E-2</v>
      </c>
      <c r="R42" s="39"/>
      <c r="S42" s="39">
        <v>0</v>
      </c>
      <c r="T42" s="39">
        <v>1.088076115234089</v>
      </c>
      <c r="U42" s="39">
        <v>0.18833542969120468</v>
      </c>
      <c r="V42" s="39">
        <v>0</v>
      </c>
      <c r="W42" s="39"/>
      <c r="X42" s="39"/>
      <c r="Y42" s="39"/>
      <c r="Z42" s="39"/>
      <c r="AA42" s="39">
        <v>1.157094669140706</v>
      </c>
      <c r="AB42" s="39">
        <v>0</v>
      </c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>
        <v>2.5989162510331343</v>
      </c>
      <c r="AP42" s="39"/>
      <c r="AQ42" s="39">
        <v>5.043580976476445</v>
      </c>
    </row>
    <row r="43" spans="2:43" x14ac:dyDescent="0.25">
      <c r="B43" s="32" t="s">
        <v>109</v>
      </c>
      <c r="C43" s="39">
        <v>0</v>
      </c>
      <c r="D43" s="39">
        <v>0</v>
      </c>
      <c r="E43" s="39"/>
      <c r="F43" s="39"/>
      <c r="G43" s="39"/>
      <c r="H43" s="39">
        <v>0</v>
      </c>
      <c r="I43" s="39"/>
      <c r="J43" s="39"/>
      <c r="K43" s="39">
        <v>0</v>
      </c>
      <c r="L43" s="39">
        <v>12.389410419936141</v>
      </c>
      <c r="M43" s="39"/>
      <c r="N43" s="39"/>
      <c r="O43" s="39"/>
      <c r="P43" s="39"/>
      <c r="Q43" s="39">
        <v>0.13788731916247721</v>
      </c>
      <c r="R43" s="39"/>
      <c r="S43" s="39">
        <v>2.6645878559999998</v>
      </c>
      <c r="T43" s="39">
        <v>8.0791937430322776</v>
      </c>
      <c r="U43" s="39">
        <v>1.5077415017413858</v>
      </c>
      <c r="V43" s="39">
        <v>0</v>
      </c>
      <c r="W43" s="39"/>
      <c r="X43" s="39"/>
      <c r="Y43" s="39"/>
      <c r="Z43" s="39"/>
      <c r="AA43" s="39">
        <v>40.502585769472304</v>
      </c>
      <c r="AB43" s="39">
        <v>0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>
        <v>53.054447230308121</v>
      </c>
      <c r="AP43" s="39"/>
      <c r="AQ43" s="39">
        <v>105.94644341971656</v>
      </c>
    </row>
    <row r="44" spans="2:43" x14ac:dyDescent="0.25">
      <c r="B44" s="32" t="s">
        <v>128</v>
      </c>
      <c r="C44" s="39">
        <v>0</v>
      </c>
      <c r="D44" s="39">
        <v>0</v>
      </c>
      <c r="E44" s="39"/>
      <c r="F44" s="39"/>
      <c r="G44" s="39"/>
      <c r="H44" s="39">
        <v>0</v>
      </c>
      <c r="I44" s="39"/>
      <c r="J44" s="39"/>
      <c r="K44" s="39"/>
      <c r="L44" s="39">
        <v>45.17164635176642</v>
      </c>
      <c r="M44" s="39"/>
      <c r="N44" s="39"/>
      <c r="O44" s="39"/>
      <c r="P44" s="39"/>
      <c r="Q44" s="39">
        <v>0.87026109653659156</v>
      </c>
      <c r="R44" s="39"/>
      <c r="S44" s="39">
        <v>0</v>
      </c>
      <c r="T44" s="39">
        <v>0.71330213492888261</v>
      </c>
      <c r="U44" s="39">
        <v>43.588083120300944</v>
      </c>
      <c r="V44" s="39">
        <v>0</v>
      </c>
      <c r="W44" s="39"/>
      <c r="X44" s="39"/>
      <c r="Y44" s="39"/>
      <c r="Z44" s="39"/>
      <c r="AA44" s="39">
        <v>3.7049949126164958</v>
      </c>
      <c r="AB44" s="39">
        <v>0</v>
      </c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>
        <v>10.183472091975387</v>
      </c>
      <c r="AP44" s="39"/>
      <c r="AQ44" s="39">
        <v>59.060113356358308</v>
      </c>
    </row>
    <row r="45" spans="2:43" s="33" customFormat="1" x14ac:dyDescent="0.25">
      <c r="B45" s="36" t="s">
        <v>110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4766.3794800416599</v>
      </c>
      <c r="M45" s="42">
        <v>0</v>
      </c>
      <c r="N45" s="42">
        <v>0</v>
      </c>
      <c r="O45" s="42">
        <v>0</v>
      </c>
      <c r="P45" s="42">
        <v>697.83486315555547</v>
      </c>
      <c r="Q45" s="42">
        <v>0</v>
      </c>
      <c r="R45" s="42">
        <v>1017.7427971888799</v>
      </c>
      <c r="S45" s="42">
        <v>0</v>
      </c>
      <c r="T45" s="42">
        <v>1.6215191122715407</v>
      </c>
      <c r="U45" s="42">
        <v>3049.1803005849533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16.580164546171702</v>
      </c>
      <c r="AB45" s="42">
        <v>223.74063400281599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200.45962057046398</v>
      </c>
      <c r="AJ45" s="42">
        <v>23.281013432351994</v>
      </c>
      <c r="AK45" s="42">
        <v>0</v>
      </c>
      <c r="AL45" s="42">
        <v>0</v>
      </c>
      <c r="AM45" s="42">
        <v>0</v>
      </c>
      <c r="AN45" s="42">
        <v>0</v>
      </c>
      <c r="AO45" s="42">
        <v>17.842036985723006</v>
      </c>
      <c r="AP45" s="42">
        <v>0</v>
      </c>
      <c r="AQ45" s="42">
        <v>5024.5423155763701</v>
      </c>
    </row>
    <row r="46" spans="2:43" x14ac:dyDescent="0.25">
      <c r="B46" s="32" t="s">
        <v>111</v>
      </c>
      <c r="C46" s="39">
        <v>0</v>
      </c>
      <c r="D46" s="39"/>
      <c r="E46" s="39"/>
      <c r="F46" s="39"/>
      <c r="G46" s="39"/>
      <c r="H46" s="39">
        <v>0</v>
      </c>
      <c r="I46" s="39"/>
      <c r="J46" s="39"/>
      <c r="K46" s="39"/>
      <c r="L46" s="39">
        <v>742.90883442167433</v>
      </c>
      <c r="M46" s="39"/>
      <c r="N46" s="39"/>
      <c r="O46" s="39"/>
      <c r="P46" s="39"/>
      <c r="Q46" s="39"/>
      <c r="R46" s="39"/>
      <c r="S46" s="39"/>
      <c r="T46" s="39"/>
      <c r="U46" s="39">
        <v>742.90883442167433</v>
      </c>
      <c r="V46" s="39"/>
      <c r="W46" s="39"/>
      <c r="X46" s="39"/>
      <c r="Y46" s="39"/>
      <c r="Z46" s="39"/>
      <c r="AA46" s="39">
        <v>0.64998954927279995</v>
      </c>
      <c r="AB46" s="39">
        <v>51.137165578325828</v>
      </c>
      <c r="AC46" s="39"/>
      <c r="AD46" s="39"/>
      <c r="AE46" s="39"/>
      <c r="AF46" s="39"/>
      <c r="AG46" s="39"/>
      <c r="AH46" s="39"/>
      <c r="AI46" s="39">
        <v>51.137165578325828</v>
      </c>
      <c r="AJ46" s="39">
        <v>0</v>
      </c>
      <c r="AK46" s="39"/>
      <c r="AL46" s="39"/>
      <c r="AM46" s="39"/>
      <c r="AN46" s="39"/>
      <c r="AO46" s="39"/>
      <c r="AP46" s="39"/>
      <c r="AQ46" s="39">
        <v>794.69598954927301</v>
      </c>
    </row>
    <row r="47" spans="2:43" x14ac:dyDescent="0.25">
      <c r="B47" s="32" t="s">
        <v>112</v>
      </c>
      <c r="C47" s="39">
        <v>0</v>
      </c>
      <c r="D47" s="39"/>
      <c r="E47" s="39"/>
      <c r="F47" s="39"/>
      <c r="G47" s="39"/>
      <c r="H47" s="39">
        <v>0</v>
      </c>
      <c r="I47" s="39"/>
      <c r="J47" s="39"/>
      <c r="K47" s="39"/>
      <c r="L47" s="39">
        <v>285.73736463825168</v>
      </c>
      <c r="M47" s="39"/>
      <c r="N47" s="39"/>
      <c r="O47" s="39"/>
      <c r="P47" s="39"/>
      <c r="Q47" s="39"/>
      <c r="R47" s="39"/>
      <c r="S47" s="39"/>
      <c r="T47" s="39"/>
      <c r="U47" s="39">
        <v>285.73736463825168</v>
      </c>
      <c r="V47" s="39"/>
      <c r="W47" s="39"/>
      <c r="X47" s="39"/>
      <c r="Y47" s="39"/>
      <c r="Z47" s="39"/>
      <c r="AA47" s="39"/>
      <c r="AB47" s="39">
        <v>19.668360706459303</v>
      </c>
      <c r="AC47" s="39"/>
      <c r="AD47" s="39"/>
      <c r="AE47" s="39"/>
      <c r="AF47" s="39"/>
      <c r="AG47" s="39"/>
      <c r="AH47" s="39"/>
      <c r="AI47" s="39">
        <v>19.668360706459303</v>
      </c>
      <c r="AJ47" s="39">
        <v>0</v>
      </c>
      <c r="AK47" s="39"/>
      <c r="AL47" s="39"/>
      <c r="AM47" s="39"/>
      <c r="AN47" s="39"/>
      <c r="AO47" s="39"/>
      <c r="AP47" s="39"/>
      <c r="AQ47" s="39">
        <v>305.40572534471096</v>
      </c>
    </row>
    <row r="48" spans="2:43" x14ac:dyDescent="0.25">
      <c r="B48" s="32" t="s">
        <v>113</v>
      </c>
      <c r="C48" s="39">
        <v>0</v>
      </c>
      <c r="D48" s="39"/>
      <c r="E48" s="39"/>
      <c r="F48" s="39"/>
      <c r="G48" s="39"/>
      <c r="H48" s="39">
        <v>0</v>
      </c>
      <c r="I48" s="39"/>
      <c r="J48" s="39"/>
      <c r="K48" s="39"/>
      <c r="L48" s="39">
        <v>1883.0987860961757</v>
      </c>
      <c r="M48" s="39"/>
      <c r="N48" s="39"/>
      <c r="O48" s="39"/>
      <c r="P48" s="39">
        <v>609.17476231890521</v>
      </c>
      <c r="Q48" s="39"/>
      <c r="R48" s="39"/>
      <c r="S48" s="39"/>
      <c r="T48" s="39">
        <v>1.6215191122715407</v>
      </c>
      <c r="U48" s="39">
        <v>1272.3025046649989</v>
      </c>
      <c r="V48" s="39"/>
      <c r="W48" s="39"/>
      <c r="X48" s="39"/>
      <c r="Y48" s="39"/>
      <c r="Z48" s="39"/>
      <c r="AA48" s="39"/>
      <c r="AB48" s="39">
        <v>107.91902724081838</v>
      </c>
      <c r="AC48" s="39"/>
      <c r="AD48" s="39"/>
      <c r="AE48" s="39"/>
      <c r="AF48" s="39"/>
      <c r="AG48" s="39"/>
      <c r="AH48" s="39"/>
      <c r="AI48" s="39">
        <v>87.577291899376732</v>
      </c>
      <c r="AJ48" s="39">
        <v>20.341735341441652</v>
      </c>
      <c r="AK48" s="39"/>
      <c r="AL48" s="39"/>
      <c r="AM48" s="39"/>
      <c r="AN48" s="39"/>
      <c r="AO48" s="39">
        <v>13.643553019723008</v>
      </c>
      <c r="AP48" s="39"/>
      <c r="AQ48" s="39">
        <v>2004.6613663567171</v>
      </c>
    </row>
    <row r="49" spans="2:43" x14ac:dyDescent="0.25">
      <c r="B49" s="32" t="s">
        <v>114</v>
      </c>
      <c r="C49" s="39">
        <v>0</v>
      </c>
      <c r="D49" s="39"/>
      <c r="E49" s="39"/>
      <c r="F49" s="39"/>
      <c r="G49" s="39"/>
      <c r="H49" s="39">
        <v>0</v>
      </c>
      <c r="I49" s="39"/>
      <c r="J49" s="39"/>
      <c r="K49" s="39"/>
      <c r="L49" s="39">
        <v>102.56928610694686</v>
      </c>
      <c r="M49" s="39"/>
      <c r="N49" s="39"/>
      <c r="O49" s="39"/>
      <c r="P49" s="39">
        <v>1.5152388279966702</v>
      </c>
      <c r="Q49" s="39"/>
      <c r="R49" s="39"/>
      <c r="S49" s="39"/>
      <c r="T49" s="39"/>
      <c r="U49" s="39">
        <v>101.05404727895019</v>
      </c>
      <c r="V49" s="39"/>
      <c r="W49" s="39"/>
      <c r="X49" s="39"/>
      <c r="Y49" s="39"/>
      <c r="Z49" s="39"/>
      <c r="AA49" s="39"/>
      <c r="AB49" s="39">
        <v>7.0065214931642128</v>
      </c>
      <c r="AC49" s="39"/>
      <c r="AD49" s="39"/>
      <c r="AE49" s="39"/>
      <c r="AF49" s="39"/>
      <c r="AG49" s="39"/>
      <c r="AH49" s="39"/>
      <c r="AI49" s="39">
        <v>6.9559242111940041</v>
      </c>
      <c r="AJ49" s="39">
        <v>5.0597281970208685E-2</v>
      </c>
      <c r="AK49" s="39"/>
      <c r="AL49" s="39"/>
      <c r="AM49" s="39"/>
      <c r="AN49" s="39"/>
      <c r="AO49" s="39"/>
      <c r="AP49" s="39"/>
      <c r="AQ49" s="39">
        <v>109.57580760011108</v>
      </c>
    </row>
    <row r="50" spans="2:43" x14ac:dyDescent="0.25">
      <c r="B50" s="32" t="s">
        <v>115</v>
      </c>
      <c r="C50" s="39">
        <v>0</v>
      </c>
      <c r="D50" s="39"/>
      <c r="E50" s="39"/>
      <c r="F50" s="39"/>
      <c r="G50" s="39"/>
      <c r="H50" s="39">
        <v>0</v>
      </c>
      <c r="I50" s="39"/>
      <c r="J50" s="39"/>
      <c r="K50" s="39"/>
      <c r="L50" s="39">
        <v>38.349980405071847</v>
      </c>
      <c r="M50" s="39"/>
      <c r="N50" s="39"/>
      <c r="O50" s="39"/>
      <c r="P50" s="39"/>
      <c r="Q50" s="39"/>
      <c r="R50" s="39"/>
      <c r="S50" s="39"/>
      <c r="T50" s="39"/>
      <c r="U50" s="39">
        <v>38.349980405071847</v>
      </c>
      <c r="V50" s="39"/>
      <c r="W50" s="39"/>
      <c r="X50" s="39"/>
      <c r="Y50" s="39"/>
      <c r="Z50" s="39"/>
      <c r="AA50" s="39"/>
      <c r="AB50" s="39">
        <v>0</v>
      </c>
      <c r="AC50" s="39"/>
      <c r="AD50" s="39"/>
      <c r="AE50" s="39"/>
      <c r="AF50" s="39"/>
      <c r="AG50" s="39"/>
      <c r="AH50" s="39"/>
      <c r="AI50" s="39">
        <v>0</v>
      </c>
      <c r="AJ50" s="39"/>
      <c r="AK50" s="39"/>
      <c r="AL50" s="39"/>
      <c r="AM50" s="39"/>
      <c r="AN50" s="39"/>
      <c r="AO50" s="39">
        <v>4.1984839659999995</v>
      </c>
      <c r="AP50" s="39"/>
      <c r="AQ50" s="39">
        <v>42.548464371071844</v>
      </c>
    </row>
    <row r="51" spans="2:43" x14ac:dyDescent="0.25">
      <c r="B51" s="32" t="s">
        <v>116</v>
      </c>
      <c r="C51" s="39">
        <v>0</v>
      </c>
      <c r="D51" s="39"/>
      <c r="E51" s="39"/>
      <c r="F51" s="39"/>
      <c r="G51" s="39"/>
      <c r="H51" s="39">
        <v>0</v>
      </c>
      <c r="I51" s="39"/>
      <c r="J51" s="39"/>
      <c r="K51" s="39"/>
      <c r="L51" s="39">
        <v>13.625651636053366</v>
      </c>
      <c r="M51" s="39"/>
      <c r="N51" s="39"/>
      <c r="O51" s="39"/>
      <c r="P51" s="39">
        <v>0.63742222222222222</v>
      </c>
      <c r="Q51" s="39"/>
      <c r="R51" s="39">
        <v>12.988229413831144</v>
      </c>
      <c r="S51" s="39"/>
      <c r="T51" s="39"/>
      <c r="U51" s="39"/>
      <c r="V51" s="39"/>
      <c r="W51" s="39"/>
      <c r="X51" s="39"/>
      <c r="Y51" s="39"/>
      <c r="Z51" s="39"/>
      <c r="AA51" s="39"/>
      <c r="AB51" s="39">
        <v>0</v>
      </c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>
        <v>13.625651636053366</v>
      </c>
    </row>
    <row r="52" spans="2:43" x14ac:dyDescent="0.25">
      <c r="B52" s="32" t="s">
        <v>117</v>
      </c>
      <c r="C52" s="39">
        <v>0</v>
      </c>
      <c r="D52" s="39"/>
      <c r="E52" s="39"/>
      <c r="F52" s="39"/>
      <c r="G52" s="39"/>
      <c r="H52" s="39">
        <v>0</v>
      </c>
      <c r="I52" s="39"/>
      <c r="J52" s="39"/>
      <c r="K52" s="39"/>
      <c r="L52" s="39">
        <v>1004.7545677750487</v>
      </c>
      <c r="M52" s="39"/>
      <c r="N52" s="39"/>
      <c r="O52" s="39"/>
      <c r="P52" s="39"/>
      <c r="Q52" s="39"/>
      <c r="R52" s="39">
        <v>1004.7545677750487</v>
      </c>
      <c r="S52" s="39"/>
      <c r="T52" s="39"/>
      <c r="U52" s="39"/>
      <c r="V52" s="39"/>
      <c r="W52" s="39"/>
      <c r="X52" s="39"/>
      <c r="Y52" s="39"/>
      <c r="Z52" s="39"/>
      <c r="AA52" s="39"/>
      <c r="AB52" s="39">
        <v>0</v>
      </c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>
        <v>1004.7545677750487</v>
      </c>
    </row>
    <row r="53" spans="2:43" x14ac:dyDescent="0.25">
      <c r="B53" s="32" t="s">
        <v>118</v>
      </c>
      <c r="C53" s="39">
        <v>0</v>
      </c>
      <c r="D53" s="39"/>
      <c r="E53" s="39"/>
      <c r="F53" s="39"/>
      <c r="G53" s="39"/>
      <c r="H53" s="39">
        <v>0</v>
      </c>
      <c r="I53" s="39"/>
      <c r="J53" s="39"/>
      <c r="K53" s="39"/>
      <c r="L53" s="39">
        <v>181.80697038055041</v>
      </c>
      <c r="M53" s="39"/>
      <c r="N53" s="39"/>
      <c r="O53" s="39"/>
      <c r="P53" s="39">
        <v>7.6320847289734957</v>
      </c>
      <c r="Q53" s="39"/>
      <c r="R53" s="39"/>
      <c r="S53" s="39"/>
      <c r="T53" s="39"/>
      <c r="U53" s="39">
        <v>174.17488565157691</v>
      </c>
      <c r="V53" s="39"/>
      <c r="W53" s="39"/>
      <c r="X53" s="39"/>
      <c r="Y53" s="39"/>
      <c r="Z53" s="39"/>
      <c r="AA53" s="39"/>
      <c r="AB53" s="39">
        <v>12.243954959128887</v>
      </c>
      <c r="AC53" s="39"/>
      <c r="AD53" s="39"/>
      <c r="AE53" s="39"/>
      <c r="AF53" s="39"/>
      <c r="AG53" s="39"/>
      <c r="AH53" s="39"/>
      <c r="AI53" s="39">
        <v>11.989102234979157</v>
      </c>
      <c r="AJ53" s="39">
        <v>0.25485272414973004</v>
      </c>
      <c r="AK53" s="39"/>
      <c r="AL53" s="39"/>
      <c r="AM53" s="39"/>
      <c r="AN53" s="39"/>
      <c r="AO53" s="39"/>
      <c r="AP53" s="39"/>
      <c r="AQ53" s="39">
        <v>194.05092533967931</v>
      </c>
    </row>
    <row r="54" spans="2:43" x14ac:dyDescent="0.25">
      <c r="B54" s="32" t="s">
        <v>119</v>
      </c>
      <c r="C54" s="39">
        <v>0</v>
      </c>
      <c r="D54" s="39"/>
      <c r="E54" s="39"/>
      <c r="F54" s="39"/>
      <c r="G54" s="39"/>
      <c r="H54" s="39">
        <v>0</v>
      </c>
      <c r="I54" s="39"/>
      <c r="J54" s="39"/>
      <c r="K54" s="39"/>
      <c r="L54" s="39">
        <v>98.599628814877434</v>
      </c>
      <c r="M54" s="39"/>
      <c r="N54" s="39"/>
      <c r="O54" s="39"/>
      <c r="P54" s="39"/>
      <c r="Q54" s="39"/>
      <c r="R54" s="39"/>
      <c r="S54" s="39"/>
      <c r="T54" s="39"/>
      <c r="U54" s="39">
        <v>98.599628814877434</v>
      </c>
      <c r="V54" s="39"/>
      <c r="W54" s="39"/>
      <c r="X54" s="39"/>
      <c r="Y54" s="39"/>
      <c r="Z54" s="39"/>
      <c r="AA54" s="39"/>
      <c r="AB54" s="39">
        <v>0</v>
      </c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>
        <v>98.599628814877434</v>
      </c>
    </row>
    <row r="55" spans="2:43" x14ac:dyDescent="0.25">
      <c r="B55" s="32" t="s">
        <v>120</v>
      </c>
      <c r="C55" s="39">
        <v>0</v>
      </c>
      <c r="D55" s="39"/>
      <c r="E55" s="39"/>
      <c r="F55" s="39"/>
      <c r="G55" s="39"/>
      <c r="H55" s="39">
        <v>0</v>
      </c>
      <c r="I55" s="39"/>
      <c r="J55" s="39"/>
      <c r="K55" s="39"/>
      <c r="L55" s="39">
        <v>414.9284097670099</v>
      </c>
      <c r="M55" s="39"/>
      <c r="N55" s="39"/>
      <c r="O55" s="39"/>
      <c r="P55" s="39">
        <v>78.875355057457966</v>
      </c>
      <c r="Q55" s="39"/>
      <c r="R55" s="39"/>
      <c r="S55" s="39">
        <v>0</v>
      </c>
      <c r="T55" s="39"/>
      <c r="U55" s="39">
        <v>336.05305470955193</v>
      </c>
      <c r="V55" s="39"/>
      <c r="W55" s="39"/>
      <c r="X55" s="39"/>
      <c r="Y55" s="39"/>
      <c r="Z55" s="39"/>
      <c r="AA55" s="39">
        <v>15.9301749968989</v>
      </c>
      <c r="AB55" s="39">
        <v>25.765604024919377</v>
      </c>
      <c r="AC55" s="39"/>
      <c r="AD55" s="39"/>
      <c r="AE55" s="39"/>
      <c r="AF55" s="39"/>
      <c r="AG55" s="39"/>
      <c r="AH55" s="39"/>
      <c r="AI55" s="39">
        <v>23.131775940128971</v>
      </c>
      <c r="AJ55" s="39">
        <v>2.6338280847904039</v>
      </c>
      <c r="AK55" s="39"/>
      <c r="AL55" s="39"/>
      <c r="AM55" s="39"/>
      <c r="AN55" s="39"/>
      <c r="AO55" s="39"/>
      <c r="AP55" s="39"/>
      <c r="AQ55" s="39">
        <v>456.62418878882818</v>
      </c>
    </row>
    <row r="56" spans="2:43" s="33" customFormat="1" x14ac:dyDescent="0.25">
      <c r="B56" s="34" t="s">
        <v>121</v>
      </c>
      <c r="C56" s="40">
        <v>124.1187566409633</v>
      </c>
      <c r="D56" s="40">
        <v>27.010307257286037</v>
      </c>
      <c r="E56" s="40">
        <v>89.144789970825528</v>
      </c>
      <c r="F56" s="40"/>
      <c r="G56" s="40">
        <v>7.9636594128517197</v>
      </c>
      <c r="H56" s="40">
        <v>160.56790833792408</v>
      </c>
      <c r="I56" s="40"/>
      <c r="J56" s="40">
        <v>127.70399999999999</v>
      </c>
      <c r="K56" s="40">
        <v>32.86390833792408</v>
      </c>
      <c r="L56" s="40">
        <v>1056.6737976209406</v>
      </c>
      <c r="M56" s="40"/>
      <c r="N56" s="40"/>
      <c r="O56" s="40"/>
      <c r="P56" s="40">
        <v>0</v>
      </c>
      <c r="Q56" s="40">
        <v>745.1216263117758</v>
      </c>
      <c r="R56" s="40"/>
      <c r="S56" s="40">
        <v>0</v>
      </c>
      <c r="T56" s="40">
        <v>45.352999557976517</v>
      </c>
      <c r="U56" s="40">
        <v>259.51916291913381</v>
      </c>
      <c r="V56" s="40">
        <v>6.6800088320543898</v>
      </c>
      <c r="W56" s="40"/>
      <c r="X56" s="40"/>
      <c r="Y56" s="40"/>
      <c r="Z56" s="40"/>
      <c r="AA56" s="40">
        <v>539.7924043487252</v>
      </c>
      <c r="AB56" s="40">
        <v>114.41071447193814</v>
      </c>
      <c r="AC56" s="40"/>
      <c r="AD56" s="40"/>
      <c r="AE56" s="40">
        <v>23.332853710616071</v>
      </c>
      <c r="AF56" s="40"/>
      <c r="AG56" s="40"/>
      <c r="AH56" s="40"/>
      <c r="AI56" s="40"/>
      <c r="AJ56" s="40"/>
      <c r="AK56" s="40"/>
      <c r="AL56" s="40">
        <v>13.888738851230531</v>
      </c>
      <c r="AM56" s="40">
        <v>77.189121910091529</v>
      </c>
      <c r="AN56" s="40"/>
      <c r="AO56" s="40">
        <v>712.81602900591554</v>
      </c>
      <c r="AP56" s="40"/>
      <c r="AQ56" s="40">
        <v>2708.379610426407</v>
      </c>
    </row>
    <row r="57" spans="2:43" s="33" customFormat="1" x14ac:dyDescent="0.25">
      <c r="B57" s="36" t="s">
        <v>148</v>
      </c>
      <c r="C57" s="42">
        <v>0.19697037593984965</v>
      </c>
      <c r="D57" s="42">
        <v>0.19697037593984965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192.4989558323376</v>
      </c>
      <c r="M57" s="42">
        <v>0</v>
      </c>
      <c r="N57" s="42">
        <v>0</v>
      </c>
      <c r="O57" s="42">
        <v>0</v>
      </c>
      <c r="P57" s="42">
        <v>0</v>
      </c>
      <c r="Q57" s="42">
        <v>38.836628231103333</v>
      </c>
      <c r="R57" s="42">
        <v>0</v>
      </c>
      <c r="S57" s="42">
        <v>0.2093031229578676</v>
      </c>
      <c r="T57" s="42">
        <v>63.834408326851005</v>
      </c>
      <c r="U57" s="42">
        <v>89.618616151425385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342.023655091092</v>
      </c>
      <c r="AB57" s="42">
        <v>50.96757615277523</v>
      </c>
      <c r="AC57" s="42">
        <v>0</v>
      </c>
      <c r="AD57" s="42">
        <v>0</v>
      </c>
      <c r="AE57" s="42">
        <v>20.894757287223477</v>
      </c>
      <c r="AF57" s="42">
        <v>0</v>
      </c>
      <c r="AG57" s="42">
        <v>0</v>
      </c>
      <c r="AH57" s="42">
        <v>6.7798337837191829</v>
      </c>
      <c r="AI57" s="42">
        <v>0</v>
      </c>
      <c r="AJ57" s="42">
        <v>0</v>
      </c>
      <c r="AK57" s="42">
        <v>0</v>
      </c>
      <c r="AL57" s="42">
        <v>0.16649466165720572</v>
      </c>
      <c r="AM57" s="42">
        <v>23.126490420175365</v>
      </c>
      <c r="AN57" s="42">
        <v>0</v>
      </c>
      <c r="AO57" s="42">
        <v>1280.6426801595153</v>
      </c>
      <c r="AP57" s="42">
        <v>0</v>
      </c>
      <c r="AQ57" s="42">
        <v>1866.32983761166</v>
      </c>
    </row>
    <row r="58" spans="2:43" s="33" customFormat="1" x14ac:dyDescent="0.25">
      <c r="B58" s="35" t="s">
        <v>149</v>
      </c>
      <c r="C58" s="41">
        <v>0.19697037593984965</v>
      </c>
      <c r="D58" s="41">
        <v>0.19697037593984965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90.368399629642909</v>
      </c>
      <c r="M58" s="41">
        <v>0</v>
      </c>
      <c r="N58" s="41">
        <v>0</v>
      </c>
      <c r="O58" s="41">
        <v>0</v>
      </c>
      <c r="P58" s="41">
        <v>0</v>
      </c>
      <c r="Q58" s="41">
        <v>9.9832689810746853</v>
      </c>
      <c r="R58" s="41">
        <v>0</v>
      </c>
      <c r="S58" s="41">
        <v>0</v>
      </c>
      <c r="T58" s="41">
        <v>34.129016031283705</v>
      </c>
      <c r="U58" s="41">
        <v>46.25611461728451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194.12203433588209</v>
      </c>
      <c r="AB58" s="41">
        <v>34.542684432628874</v>
      </c>
      <c r="AC58" s="41">
        <v>0</v>
      </c>
      <c r="AD58" s="41">
        <v>0</v>
      </c>
      <c r="AE58" s="41">
        <v>9.2118665963963053</v>
      </c>
      <c r="AF58" s="41"/>
      <c r="AG58" s="41">
        <v>0</v>
      </c>
      <c r="AH58" s="41">
        <v>2.0378327544000001</v>
      </c>
      <c r="AI58" s="41">
        <v>0</v>
      </c>
      <c r="AJ58" s="41">
        <v>0</v>
      </c>
      <c r="AK58" s="41"/>
      <c r="AL58" s="41">
        <v>0.16649466165720572</v>
      </c>
      <c r="AM58" s="41">
        <v>23.126490420175365</v>
      </c>
      <c r="AN58" s="41">
        <v>0</v>
      </c>
      <c r="AO58" s="41">
        <v>1025.1280063953325</v>
      </c>
      <c r="AP58" s="41">
        <v>0</v>
      </c>
      <c r="AQ58" s="41">
        <v>1344.3580951694262</v>
      </c>
    </row>
    <row r="59" spans="2:43" x14ac:dyDescent="0.25">
      <c r="B59" s="32" t="s">
        <v>129</v>
      </c>
      <c r="C59" s="39">
        <v>9.9984962406015031E-3</v>
      </c>
      <c r="D59" s="39">
        <v>9.9984962406015031E-3</v>
      </c>
      <c r="E59" s="39"/>
      <c r="F59" s="39"/>
      <c r="G59" s="39"/>
      <c r="H59" s="39">
        <v>0</v>
      </c>
      <c r="I59" s="39"/>
      <c r="J59" s="39"/>
      <c r="K59" s="39"/>
      <c r="L59" s="39">
        <v>32.717494637194065</v>
      </c>
      <c r="M59" s="39"/>
      <c r="N59" s="39"/>
      <c r="O59" s="39"/>
      <c r="P59" s="39"/>
      <c r="Q59" s="39">
        <v>3.2701364558668726</v>
      </c>
      <c r="R59" s="39"/>
      <c r="S59" s="39">
        <v>0</v>
      </c>
      <c r="T59" s="39">
        <v>15.459824333090737</v>
      </c>
      <c r="U59" s="39">
        <v>13.987533848236454</v>
      </c>
      <c r="V59" s="39">
        <v>0</v>
      </c>
      <c r="W59" s="39"/>
      <c r="X59" s="39"/>
      <c r="Y59" s="39"/>
      <c r="Z59" s="39"/>
      <c r="AA59" s="39">
        <v>38.058801828247141</v>
      </c>
      <c r="AB59" s="39">
        <v>2.4245566521362845</v>
      </c>
      <c r="AC59" s="39"/>
      <c r="AD59" s="39"/>
      <c r="AE59" s="39">
        <v>2.4245566521362845</v>
      </c>
      <c r="AF59" s="39"/>
      <c r="AG59" s="39"/>
      <c r="AH59" s="39">
        <v>0</v>
      </c>
      <c r="AI59" s="39"/>
      <c r="AJ59" s="39"/>
      <c r="AK59" s="39"/>
      <c r="AL59" s="39">
        <v>0</v>
      </c>
      <c r="AM59" s="39">
        <v>0</v>
      </c>
      <c r="AN59" s="39"/>
      <c r="AO59" s="39">
        <v>201.67936197571984</v>
      </c>
      <c r="AP59" s="39"/>
      <c r="AQ59" s="39">
        <v>274.89021358953795</v>
      </c>
    </row>
    <row r="60" spans="2:43" x14ac:dyDescent="0.25">
      <c r="B60" s="32" t="s">
        <v>130</v>
      </c>
      <c r="C60" s="39">
        <v>0</v>
      </c>
      <c r="D60" s="39">
        <v>0</v>
      </c>
      <c r="E60" s="39"/>
      <c r="F60" s="39"/>
      <c r="G60" s="39"/>
      <c r="H60" s="39">
        <v>0</v>
      </c>
      <c r="I60" s="39"/>
      <c r="J60" s="39"/>
      <c r="K60" s="39"/>
      <c r="L60" s="39">
        <v>22.288611258050796</v>
      </c>
      <c r="M60" s="39"/>
      <c r="N60" s="39"/>
      <c r="O60" s="39"/>
      <c r="P60" s="39"/>
      <c r="Q60" s="39">
        <v>1.2417499769851992</v>
      </c>
      <c r="R60" s="39"/>
      <c r="S60" s="39">
        <v>0</v>
      </c>
      <c r="T60" s="39">
        <v>2.9899234427020764</v>
      </c>
      <c r="U60" s="39">
        <v>18.05693783836352</v>
      </c>
      <c r="V60" s="39">
        <v>0</v>
      </c>
      <c r="W60" s="39"/>
      <c r="X60" s="39"/>
      <c r="Y60" s="39"/>
      <c r="Z60" s="39"/>
      <c r="AA60" s="39">
        <v>14.887001998599839</v>
      </c>
      <c r="AB60" s="39">
        <v>1.3811291662024537E-2</v>
      </c>
      <c r="AC60" s="39"/>
      <c r="AD60" s="39"/>
      <c r="AE60" s="39">
        <v>1.3811291662024537E-2</v>
      </c>
      <c r="AF60" s="39"/>
      <c r="AG60" s="39"/>
      <c r="AH60" s="39">
        <v>0</v>
      </c>
      <c r="AI60" s="39"/>
      <c r="AJ60" s="39"/>
      <c r="AK60" s="39"/>
      <c r="AL60" s="39">
        <v>0</v>
      </c>
      <c r="AM60" s="39">
        <v>0</v>
      </c>
      <c r="AN60" s="39"/>
      <c r="AO60" s="39">
        <v>48.101040476362321</v>
      </c>
      <c r="AP60" s="39"/>
      <c r="AQ60" s="39">
        <v>85.290465024674972</v>
      </c>
    </row>
    <row r="61" spans="2:43" x14ac:dyDescent="0.25">
      <c r="B61" s="32" t="s">
        <v>131</v>
      </c>
      <c r="C61" s="39">
        <v>0.17997293233082706</v>
      </c>
      <c r="D61" s="39">
        <v>0.17997293233082706</v>
      </c>
      <c r="E61" s="39"/>
      <c r="F61" s="39"/>
      <c r="G61" s="39"/>
      <c r="H61" s="39">
        <v>0</v>
      </c>
      <c r="I61" s="39"/>
      <c r="J61" s="39"/>
      <c r="K61" s="39"/>
      <c r="L61" s="39">
        <v>13.655881732908931</v>
      </c>
      <c r="M61" s="39"/>
      <c r="N61" s="39"/>
      <c r="O61" s="39"/>
      <c r="P61" s="39"/>
      <c r="Q61" s="39">
        <v>2.9611603351644362</v>
      </c>
      <c r="R61" s="39"/>
      <c r="S61" s="39">
        <v>0</v>
      </c>
      <c r="T61" s="39">
        <v>9.320880603946474</v>
      </c>
      <c r="U61" s="39">
        <v>1.3738407937980213</v>
      </c>
      <c r="V61" s="39">
        <v>0</v>
      </c>
      <c r="W61" s="39"/>
      <c r="X61" s="39"/>
      <c r="Y61" s="39"/>
      <c r="Z61" s="39"/>
      <c r="AA61" s="39">
        <v>30.759492626178595</v>
      </c>
      <c r="AB61" s="39">
        <v>3.0723605637368858</v>
      </c>
      <c r="AC61" s="39"/>
      <c r="AD61" s="39"/>
      <c r="AE61" s="39">
        <v>3.0723605637368858</v>
      </c>
      <c r="AF61" s="39"/>
      <c r="AG61" s="39"/>
      <c r="AH61" s="39">
        <v>0</v>
      </c>
      <c r="AI61" s="39"/>
      <c r="AJ61" s="39"/>
      <c r="AK61" s="39"/>
      <c r="AL61" s="39">
        <v>0</v>
      </c>
      <c r="AM61" s="39">
        <v>0</v>
      </c>
      <c r="AN61" s="39"/>
      <c r="AO61" s="39">
        <v>91.790520658107837</v>
      </c>
      <c r="AP61" s="39"/>
      <c r="AQ61" s="39">
        <v>139.45822851326307</v>
      </c>
    </row>
    <row r="62" spans="2:43" x14ac:dyDescent="0.25">
      <c r="B62" s="32" t="s">
        <v>132</v>
      </c>
      <c r="C62" s="39">
        <v>2.9995488721804514E-3</v>
      </c>
      <c r="D62" s="39">
        <v>2.9995488721804514E-3</v>
      </c>
      <c r="E62" s="39"/>
      <c r="F62" s="39"/>
      <c r="G62" s="39"/>
      <c r="H62" s="39">
        <v>0</v>
      </c>
      <c r="I62" s="39"/>
      <c r="J62" s="39"/>
      <c r="K62" s="39"/>
      <c r="L62" s="39">
        <v>2.292012862579325</v>
      </c>
      <c r="M62" s="39"/>
      <c r="N62" s="39"/>
      <c r="O62" s="39"/>
      <c r="P62" s="39"/>
      <c r="Q62" s="39">
        <v>0.18204539003548986</v>
      </c>
      <c r="R62" s="39"/>
      <c r="S62" s="39">
        <v>0</v>
      </c>
      <c r="T62" s="39">
        <v>0.50472102152035059</v>
      </c>
      <c r="U62" s="39">
        <v>1.6052464510234845</v>
      </c>
      <c r="V62" s="39">
        <v>0</v>
      </c>
      <c r="W62" s="39"/>
      <c r="X62" s="39"/>
      <c r="Y62" s="39"/>
      <c r="Z62" s="39"/>
      <c r="AA62" s="39">
        <v>32.674217281759731</v>
      </c>
      <c r="AB62" s="39">
        <v>0.1599324665434107</v>
      </c>
      <c r="AC62" s="39"/>
      <c r="AD62" s="39"/>
      <c r="AE62" s="39">
        <v>0.1599324665434107</v>
      </c>
      <c r="AF62" s="39"/>
      <c r="AG62" s="39"/>
      <c r="AH62" s="39">
        <v>0</v>
      </c>
      <c r="AI62" s="39"/>
      <c r="AJ62" s="39"/>
      <c r="AK62" s="39"/>
      <c r="AL62" s="39">
        <v>0</v>
      </c>
      <c r="AM62" s="39">
        <v>0</v>
      </c>
      <c r="AN62" s="39"/>
      <c r="AO62" s="39">
        <v>547.771009495209</v>
      </c>
      <c r="AP62" s="39"/>
      <c r="AQ62" s="39">
        <v>582.90017165496363</v>
      </c>
    </row>
    <row r="63" spans="2:43" x14ac:dyDescent="0.25">
      <c r="B63" s="32" t="s">
        <v>133</v>
      </c>
      <c r="C63" s="39">
        <v>9.9984962406015026E-4</v>
      </c>
      <c r="D63" s="39">
        <v>9.9984962406015026E-4</v>
      </c>
      <c r="E63" s="39"/>
      <c r="F63" s="39"/>
      <c r="G63" s="39"/>
      <c r="H63" s="39">
        <v>0</v>
      </c>
      <c r="I63" s="39"/>
      <c r="J63" s="39"/>
      <c r="K63" s="39"/>
      <c r="L63" s="39">
        <v>1.4779487073554356</v>
      </c>
      <c r="M63" s="39"/>
      <c r="N63" s="39"/>
      <c r="O63" s="39"/>
      <c r="P63" s="39"/>
      <c r="Q63" s="39">
        <v>0.8308952435106074</v>
      </c>
      <c r="R63" s="39"/>
      <c r="S63" s="39">
        <v>0</v>
      </c>
      <c r="T63" s="39">
        <v>0.106064562493407</v>
      </c>
      <c r="U63" s="39">
        <v>0.54098890135142108</v>
      </c>
      <c r="V63" s="39">
        <v>0</v>
      </c>
      <c r="W63" s="39"/>
      <c r="X63" s="39"/>
      <c r="Y63" s="39"/>
      <c r="Z63" s="39"/>
      <c r="AA63" s="39">
        <v>15.295011380395302</v>
      </c>
      <c r="AB63" s="39">
        <v>1.4877767970844045</v>
      </c>
      <c r="AC63" s="39"/>
      <c r="AD63" s="39"/>
      <c r="AE63" s="39">
        <v>1.4877767970844045</v>
      </c>
      <c r="AF63" s="39"/>
      <c r="AG63" s="39"/>
      <c r="AH63" s="39">
        <v>0</v>
      </c>
      <c r="AI63" s="39"/>
      <c r="AJ63" s="39"/>
      <c r="AK63" s="39"/>
      <c r="AL63" s="39">
        <v>0</v>
      </c>
      <c r="AM63" s="39">
        <v>0</v>
      </c>
      <c r="AN63" s="39"/>
      <c r="AO63" s="39">
        <v>39.946305339953732</v>
      </c>
      <c r="AP63" s="39"/>
      <c r="AQ63" s="39">
        <v>58.20804207441293</v>
      </c>
    </row>
    <row r="64" spans="2:43" x14ac:dyDescent="0.25">
      <c r="B64" s="32" t="s">
        <v>134</v>
      </c>
      <c r="C64" s="39">
        <v>2.9995488721804514E-3</v>
      </c>
      <c r="D64" s="39">
        <v>2.9995488721804514E-3</v>
      </c>
      <c r="E64" s="39"/>
      <c r="F64" s="39"/>
      <c r="G64" s="39"/>
      <c r="H64" s="39">
        <v>0</v>
      </c>
      <c r="I64" s="39"/>
      <c r="J64" s="39"/>
      <c r="K64" s="39"/>
      <c r="L64" s="39">
        <v>17.936450431554348</v>
      </c>
      <c r="M64" s="39"/>
      <c r="N64" s="39"/>
      <c r="O64" s="39"/>
      <c r="P64" s="39"/>
      <c r="Q64" s="39">
        <v>1.4972815795120793</v>
      </c>
      <c r="R64" s="39"/>
      <c r="S64" s="39">
        <v>0</v>
      </c>
      <c r="T64" s="39">
        <v>5.7476020675306589</v>
      </c>
      <c r="U64" s="39">
        <v>10.691566784511609</v>
      </c>
      <c r="V64" s="39">
        <v>0</v>
      </c>
      <c r="W64" s="39"/>
      <c r="X64" s="39"/>
      <c r="Y64" s="39"/>
      <c r="Z64" s="39"/>
      <c r="AA64" s="39">
        <v>62.447509220701484</v>
      </c>
      <c r="AB64" s="39">
        <v>27.384246661465866</v>
      </c>
      <c r="AC64" s="39"/>
      <c r="AD64" s="39"/>
      <c r="AE64" s="39">
        <v>2.0534288252332962</v>
      </c>
      <c r="AF64" s="39"/>
      <c r="AG64" s="39"/>
      <c r="AH64" s="39">
        <v>2.0378327544000001</v>
      </c>
      <c r="AI64" s="39"/>
      <c r="AJ64" s="39"/>
      <c r="AK64" s="39"/>
      <c r="AL64" s="39">
        <v>0.16649466165720572</v>
      </c>
      <c r="AM64" s="39">
        <v>23.126490420175365</v>
      </c>
      <c r="AN64" s="39"/>
      <c r="AO64" s="39">
        <v>95.839768449979687</v>
      </c>
      <c r="AP64" s="39"/>
      <c r="AQ64" s="39">
        <v>203.61097431257355</v>
      </c>
    </row>
    <row r="65" spans="2:43" s="33" customFormat="1" x14ac:dyDescent="0.25">
      <c r="B65" s="36" t="s">
        <v>150</v>
      </c>
      <c r="C65" s="42">
        <v>0</v>
      </c>
      <c r="D65" s="42">
        <v>0</v>
      </c>
      <c r="E65" s="42"/>
      <c r="F65" s="42"/>
      <c r="G65" s="42"/>
      <c r="H65" s="42">
        <v>0</v>
      </c>
      <c r="I65" s="42"/>
      <c r="J65" s="42">
        <v>0</v>
      </c>
      <c r="K65" s="42">
        <v>0</v>
      </c>
      <c r="L65" s="42">
        <v>102.13055620269469</v>
      </c>
      <c r="M65" s="42"/>
      <c r="N65" s="42"/>
      <c r="O65" s="42"/>
      <c r="P65" s="42"/>
      <c r="Q65" s="42">
        <v>28.853359250028646</v>
      </c>
      <c r="R65" s="42"/>
      <c r="S65" s="42">
        <v>0.2093031229578676</v>
      </c>
      <c r="T65" s="42">
        <v>29.705392295567297</v>
      </c>
      <c r="U65" s="42">
        <v>43.362501534140875</v>
      </c>
      <c r="V65" s="42">
        <v>0</v>
      </c>
      <c r="W65" s="42"/>
      <c r="X65" s="42"/>
      <c r="Y65" s="42"/>
      <c r="Z65" s="42"/>
      <c r="AA65" s="42">
        <v>147.90162075520988</v>
      </c>
      <c r="AB65" s="42">
        <v>16.424891720146356</v>
      </c>
      <c r="AC65" s="42"/>
      <c r="AD65" s="42"/>
      <c r="AE65" s="42">
        <v>11.682890690827172</v>
      </c>
      <c r="AF65" s="42"/>
      <c r="AG65" s="42"/>
      <c r="AH65" s="42">
        <v>4.7420010293191828</v>
      </c>
      <c r="AI65" s="42"/>
      <c r="AJ65" s="42"/>
      <c r="AK65" s="42"/>
      <c r="AL65" s="42"/>
      <c r="AM65" s="42"/>
      <c r="AN65" s="42"/>
      <c r="AO65" s="42">
        <v>255.51467376418276</v>
      </c>
      <c r="AP65" s="42"/>
      <c r="AQ65" s="42">
        <v>521.97174244223368</v>
      </c>
    </row>
    <row r="66" spans="2:43" x14ac:dyDescent="0.25">
      <c r="B66" s="32" t="s">
        <v>135</v>
      </c>
      <c r="C66" s="39">
        <v>0</v>
      </c>
      <c r="D66" s="39">
        <v>0</v>
      </c>
      <c r="E66" s="39"/>
      <c r="F66" s="39"/>
      <c r="G66" s="39"/>
      <c r="H66" s="39">
        <v>0</v>
      </c>
      <c r="I66" s="39"/>
      <c r="J66" s="39"/>
      <c r="K66" s="39"/>
      <c r="L66" s="39">
        <v>5.7231974508972598</v>
      </c>
      <c r="M66" s="39"/>
      <c r="N66" s="39"/>
      <c r="O66" s="39"/>
      <c r="P66" s="39"/>
      <c r="Q66" s="39">
        <v>0.10855917754409945</v>
      </c>
      <c r="R66" s="39"/>
      <c r="S66" s="39">
        <v>3.6784380133192906E-4</v>
      </c>
      <c r="T66" s="39">
        <v>1.6001119341677781</v>
      </c>
      <c r="U66" s="39">
        <v>4.0141584953840503</v>
      </c>
      <c r="V66" s="39">
        <v>0</v>
      </c>
      <c r="W66" s="39"/>
      <c r="X66" s="39"/>
      <c r="Y66" s="39"/>
      <c r="Z66" s="39"/>
      <c r="AA66" s="39">
        <v>9.8328124837932354</v>
      </c>
      <c r="AB66" s="39">
        <v>4.7420010293191828</v>
      </c>
      <c r="AC66" s="39"/>
      <c r="AD66" s="39"/>
      <c r="AE66" s="39">
        <v>0</v>
      </c>
      <c r="AF66" s="39"/>
      <c r="AG66" s="39"/>
      <c r="AH66" s="39">
        <v>4.7420010293191828</v>
      </c>
      <c r="AI66" s="39"/>
      <c r="AJ66" s="39"/>
      <c r="AK66" s="39"/>
      <c r="AL66" s="39"/>
      <c r="AM66" s="39"/>
      <c r="AN66" s="39"/>
      <c r="AO66" s="39">
        <v>78.263826712343629</v>
      </c>
      <c r="AP66" s="39"/>
      <c r="AQ66" s="39">
        <v>98.561837676353306</v>
      </c>
    </row>
    <row r="67" spans="2:43" x14ac:dyDescent="0.25">
      <c r="B67" s="32" t="s">
        <v>136</v>
      </c>
      <c r="C67" s="39">
        <v>0</v>
      </c>
      <c r="D67" s="39">
        <v>0</v>
      </c>
      <c r="E67" s="39"/>
      <c r="F67" s="39"/>
      <c r="G67" s="39"/>
      <c r="H67" s="39">
        <v>0</v>
      </c>
      <c r="I67" s="39"/>
      <c r="J67" s="39"/>
      <c r="K67" s="39"/>
      <c r="L67" s="39">
        <v>34.968241544975157</v>
      </c>
      <c r="M67" s="39"/>
      <c r="N67" s="39"/>
      <c r="O67" s="39"/>
      <c r="P67" s="39"/>
      <c r="Q67" s="39">
        <v>5.5081256544683068</v>
      </c>
      <c r="R67" s="39"/>
      <c r="S67" s="39">
        <v>4.7819694173150762E-3</v>
      </c>
      <c r="T67" s="39">
        <v>11.025228401254322</v>
      </c>
      <c r="U67" s="39">
        <v>18.430105519835212</v>
      </c>
      <c r="V67" s="39">
        <v>0</v>
      </c>
      <c r="W67" s="39"/>
      <c r="X67" s="39"/>
      <c r="Y67" s="39"/>
      <c r="Z67" s="39"/>
      <c r="AA67" s="39">
        <v>47.334784754336972</v>
      </c>
      <c r="AB67" s="39">
        <v>7.5122388147110302</v>
      </c>
      <c r="AC67" s="39"/>
      <c r="AD67" s="39"/>
      <c r="AE67" s="39">
        <v>7.5122388147110302</v>
      </c>
      <c r="AF67" s="39"/>
      <c r="AG67" s="39"/>
      <c r="AH67" s="39">
        <v>0</v>
      </c>
      <c r="AI67" s="39"/>
      <c r="AJ67" s="39"/>
      <c r="AK67" s="39"/>
      <c r="AL67" s="39"/>
      <c r="AM67" s="39"/>
      <c r="AN67" s="39"/>
      <c r="AO67" s="39">
        <v>82.028632151314227</v>
      </c>
      <c r="AP67" s="39"/>
      <c r="AQ67" s="39">
        <v>171.84389726533738</v>
      </c>
    </row>
    <row r="68" spans="2:43" x14ac:dyDescent="0.25">
      <c r="B68" s="32" t="s">
        <v>137</v>
      </c>
      <c r="C68" s="39">
        <v>0</v>
      </c>
      <c r="D68" s="39">
        <v>0</v>
      </c>
      <c r="E68" s="39"/>
      <c r="F68" s="39"/>
      <c r="G68" s="39"/>
      <c r="H68" s="39">
        <v>0</v>
      </c>
      <c r="I68" s="39"/>
      <c r="J68" s="39"/>
      <c r="K68" s="39"/>
      <c r="L68" s="39">
        <v>46.398091305832637</v>
      </c>
      <c r="M68" s="39"/>
      <c r="N68" s="39"/>
      <c r="O68" s="39"/>
      <c r="P68" s="39"/>
      <c r="Q68" s="39">
        <v>18.020823472320508</v>
      </c>
      <c r="R68" s="39"/>
      <c r="S68" s="39">
        <v>6.2901290027759862E-2</v>
      </c>
      <c r="T68" s="39">
        <v>12.555849759995386</v>
      </c>
      <c r="U68" s="39">
        <v>15.758516783488982</v>
      </c>
      <c r="V68" s="39">
        <v>0</v>
      </c>
      <c r="W68" s="39"/>
      <c r="X68" s="39"/>
      <c r="Y68" s="39"/>
      <c r="Z68" s="39"/>
      <c r="AA68" s="39">
        <v>33.178354528376119</v>
      </c>
      <c r="AB68" s="39">
        <v>2.1723336620904989</v>
      </c>
      <c r="AC68" s="39"/>
      <c r="AD68" s="39"/>
      <c r="AE68" s="39">
        <v>2.1723336620904989</v>
      </c>
      <c r="AF68" s="39"/>
      <c r="AG68" s="39"/>
      <c r="AH68" s="39">
        <v>0</v>
      </c>
      <c r="AI68" s="39"/>
      <c r="AJ68" s="39"/>
      <c r="AK68" s="39"/>
      <c r="AL68" s="39"/>
      <c r="AM68" s="39"/>
      <c r="AN68" s="39"/>
      <c r="AO68" s="39">
        <v>50.990888259450351</v>
      </c>
      <c r="AP68" s="39"/>
      <c r="AQ68" s="39">
        <v>132.73966775574959</v>
      </c>
    </row>
    <row r="69" spans="2:43" x14ac:dyDescent="0.25">
      <c r="B69" s="32" t="s">
        <v>138</v>
      </c>
      <c r="C69" s="39">
        <v>0</v>
      </c>
      <c r="D69" s="39">
        <v>0</v>
      </c>
      <c r="E69" s="39"/>
      <c r="F69" s="39"/>
      <c r="G69" s="39"/>
      <c r="H69" s="39">
        <v>0</v>
      </c>
      <c r="I69" s="39"/>
      <c r="J69" s="39"/>
      <c r="K69" s="39"/>
      <c r="L69" s="39">
        <v>15.041025900989631</v>
      </c>
      <c r="M69" s="39"/>
      <c r="N69" s="39"/>
      <c r="O69" s="39"/>
      <c r="P69" s="39"/>
      <c r="Q69" s="39">
        <v>5.215850945695732</v>
      </c>
      <c r="R69" s="39"/>
      <c r="S69" s="39">
        <v>0.14125201971146076</v>
      </c>
      <c r="T69" s="39">
        <v>4.5242022001498086</v>
      </c>
      <c r="U69" s="39">
        <v>5.1597207354326287</v>
      </c>
      <c r="V69" s="39">
        <v>0</v>
      </c>
      <c r="W69" s="39"/>
      <c r="X69" s="39"/>
      <c r="Y69" s="39"/>
      <c r="Z69" s="39"/>
      <c r="AA69" s="39">
        <v>57.555668988703545</v>
      </c>
      <c r="AB69" s="39">
        <v>1.9983182140256432</v>
      </c>
      <c r="AC69" s="39"/>
      <c r="AD69" s="39"/>
      <c r="AE69" s="39">
        <v>1.9983182140256432</v>
      </c>
      <c r="AF69" s="39"/>
      <c r="AG69" s="39"/>
      <c r="AH69" s="39">
        <v>0</v>
      </c>
      <c r="AI69" s="39"/>
      <c r="AJ69" s="39"/>
      <c r="AK69" s="39"/>
      <c r="AL69" s="39"/>
      <c r="AM69" s="39"/>
      <c r="AN69" s="39"/>
      <c r="AO69" s="39">
        <v>44.231326641074524</v>
      </c>
      <c r="AP69" s="39"/>
      <c r="AQ69" s="39">
        <v>118.82633974479333</v>
      </c>
    </row>
    <row r="70" spans="2:43" s="33" customFormat="1" x14ac:dyDescent="0.25">
      <c r="B70" s="34" t="s">
        <v>122</v>
      </c>
      <c r="C70" s="40">
        <v>0</v>
      </c>
      <c r="D70" s="40">
        <v>0</v>
      </c>
      <c r="E70" s="40"/>
      <c r="F70" s="40"/>
      <c r="G70" s="40"/>
      <c r="H70" s="40">
        <v>0</v>
      </c>
      <c r="I70" s="40"/>
      <c r="J70" s="40"/>
      <c r="K70" s="40"/>
      <c r="L70" s="40">
        <v>257.82373829043649</v>
      </c>
      <c r="M70" s="40"/>
      <c r="N70" s="40"/>
      <c r="O70" s="40"/>
      <c r="P70" s="40">
        <v>0</v>
      </c>
      <c r="Q70" s="40">
        <v>0</v>
      </c>
      <c r="R70" s="40"/>
      <c r="S70" s="40"/>
      <c r="T70" s="40">
        <v>0</v>
      </c>
      <c r="U70" s="40">
        <v>257.82373829043649</v>
      </c>
      <c r="V70" s="40"/>
      <c r="W70" s="40"/>
      <c r="X70" s="40"/>
      <c r="Y70" s="40"/>
      <c r="Z70" s="40"/>
      <c r="AA70" s="40">
        <v>0</v>
      </c>
      <c r="AB70" s="40">
        <v>0</v>
      </c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>
        <v>44.894366994084301</v>
      </c>
      <c r="AP70" s="40"/>
      <c r="AQ70" s="40">
        <v>302.71810528452079</v>
      </c>
    </row>
    <row r="71" spans="2:43" s="33" customFormat="1" x14ac:dyDescent="0.25">
      <c r="B71" s="36" t="s">
        <v>123</v>
      </c>
      <c r="C71" s="42">
        <v>0</v>
      </c>
      <c r="D71" s="42"/>
      <c r="E71" s="42"/>
      <c r="F71" s="42"/>
      <c r="G71" s="42"/>
      <c r="H71" s="42">
        <v>0</v>
      </c>
      <c r="I71" s="42"/>
      <c r="J71" s="42"/>
      <c r="K71" s="42"/>
      <c r="L71" s="42">
        <v>17.28690504142012</v>
      </c>
      <c r="M71" s="42"/>
      <c r="N71" s="42"/>
      <c r="O71" s="42"/>
      <c r="P71" s="42"/>
      <c r="Q71" s="42"/>
      <c r="R71" s="42"/>
      <c r="S71" s="42"/>
      <c r="T71" s="42"/>
      <c r="U71" s="42">
        <v>17.28690504142012</v>
      </c>
      <c r="V71" s="42"/>
      <c r="W71" s="42"/>
      <c r="X71" s="42"/>
      <c r="Y71" s="42"/>
      <c r="Z71" s="42"/>
      <c r="AA71" s="42"/>
      <c r="AB71" s="42">
        <v>0</v>
      </c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>
        <v>17.28690504142012</v>
      </c>
    </row>
    <row r="72" spans="2:43" s="33" customFormat="1" x14ac:dyDescent="0.25">
      <c r="B72" s="36" t="s">
        <v>124</v>
      </c>
      <c r="C72" s="42">
        <v>-9.5720133187770386</v>
      </c>
      <c r="D72" s="42">
        <v>-2.5662851164452576</v>
      </c>
      <c r="E72" s="42">
        <v>-5.5986232602454891</v>
      </c>
      <c r="F72" s="42">
        <v>0</v>
      </c>
      <c r="G72" s="42">
        <v>-1.411759942086241</v>
      </c>
      <c r="H72" s="42">
        <v>-2.287054535104545</v>
      </c>
      <c r="I72" s="42">
        <v>-2.8992991375604404</v>
      </c>
      <c r="J72" s="42">
        <v>0</v>
      </c>
      <c r="K72" s="42">
        <v>0.61224460245592383</v>
      </c>
      <c r="L72" s="42">
        <v>-72.92119166863813</v>
      </c>
      <c r="M72" s="42">
        <v>0</v>
      </c>
      <c r="N72" s="42">
        <v>2.1661421905413647E-2</v>
      </c>
      <c r="O72" s="42">
        <v>-0.7674587180194834</v>
      </c>
      <c r="P72" s="42">
        <v>-5.8038232111109664</v>
      </c>
      <c r="Q72" s="42">
        <v>0.72977428159981628</v>
      </c>
      <c r="R72" s="42">
        <v>-22.792445491920034</v>
      </c>
      <c r="S72" s="42">
        <v>-4.1634429246375646</v>
      </c>
      <c r="T72" s="42">
        <v>11.506599448877097</v>
      </c>
      <c r="U72" s="42">
        <v>-51.589462957223077</v>
      </c>
      <c r="V72" s="42">
        <v>-0.45934456645139221</v>
      </c>
      <c r="W72" s="42">
        <v>0.39675104834254604</v>
      </c>
      <c r="X72" s="42">
        <v>0</v>
      </c>
      <c r="Y72" s="42">
        <v>0</v>
      </c>
      <c r="Z72" s="42">
        <v>0</v>
      </c>
      <c r="AA72" s="42">
        <v>1.1127411500312974</v>
      </c>
      <c r="AB72" s="42">
        <v>4.2337501943214875</v>
      </c>
      <c r="AC72" s="42">
        <v>0</v>
      </c>
      <c r="AD72" s="42">
        <v>0</v>
      </c>
      <c r="AE72" s="42">
        <v>-5.9688658694229844</v>
      </c>
      <c r="AF72" s="42">
        <v>0</v>
      </c>
      <c r="AG72" s="42">
        <v>0</v>
      </c>
      <c r="AH72" s="42">
        <v>0</v>
      </c>
      <c r="AI72" s="42">
        <v>10.043949358272044</v>
      </c>
      <c r="AJ72" s="42">
        <v>0.15866670547200457</v>
      </c>
      <c r="AK72" s="42">
        <v>0</v>
      </c>
      <c r="AL72" s="42">
        <v>0</v>
      </c>
      <c r="AM72" s="42">
        <v>0</v>
      </c>
      <c r="AN72" s="42">
        <v>0</v>
      </c>
      <c r="AO72" s="42">
        <v>-37.136444231055521</v>
      </c>
      <c r="AP72" s="42">
        <v>0</v>
      </c>
      <c r="AQ72" s="42">
        <v>-116.57021240922245</v>
      </c>
    </row>
    <row r="74" spans="2:43" x14ac:dyDescent="0.25">
      <c r="B74" s="38" t="s">
        <v>126</v>
      </c>
    </row>
  </sheetData>
  <hyperlinks>
    <hyperlink ref="B74" r:id="rId1" xr:uid="{EC872695-8BB2-4FA0-BA0D-5FD1D1B70D8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zoomScaleNormal="100" workbookViewId="0">
      <selection activeCell="M33" sqref="M33"/>
    </sheetView>
  </sheetViews>
  <sheetFormatPr defaultColWidth="9.140625" defaultRowHeight="12" x14ac:dyDescent="0.25"/>
  <cols>
    <col min="1" max="1" width="9.140625" style="1"/>
    <col min="2" max="2" width="33.5703125" style="1" bestFit="1" customWidth="1"/>
    <col min="3" max="5" width="13" style="1" customWidth="1"/>
    <col min="6" max="6" width="14.5703125" style="1" customWidth="1"/>
    <col min="7" max="7" width="13" style="1" customWidth="1"/>
    <col min="8" max="8" width="9.140625" style="1"/>
    <col min="9" max="9" width="1.28515625" style="1" customWidth="1"/>
    <col min="10" max="10" width="1.5703125" style="1" customWidth="1"/>
    <col min="11" max="16384" width="9.140625" style="1"/>
  </cols>
  <sheetData>
    <row r="1" spans="1:12" x14ac:dyDescent="0.25">
      <c r="B1" s="27"/>
      <c r="E1" s="2"/>
    </row>
    <row r="2" spans="1:12" x14ac:dyDescent="0.25">
      <c r="B2" s="28"/>
    </row>
    <row r="3" spans="1:12" x14ac:dyDescent="0.25">
      <c r="A3" s="3"/>
      <c r="B3" s="4"/>
      <c r="C3" s="4"/>
      <c r="D3" s="5"/>
      <c r="E3" s="4"/>
      <c r="F3" s="4"/>
    </row>
    <row r="4" spans="1:12" x14ac:dyDescent="0.25">
      <c r="A4" s="3"/>
      <c r="B4" s="4"/>
      <c r="C4" s="4"/>
      <c r="D4" s="5"/>
      <c r="E4" s="4"/>
      <c r="F4" s="4"/>
    </row>
    <row r="5" spans="1:12" ht="14.25" x14ac:dyDescent="0.25">
      <c r="A5" s="3"/>
      <c r="B5" s="6" t="s">
        <v>30</v>
      </c>
      <c r="C5" s="7" t="s">
        <v>27</v>
      </c>
      <c r="D5" s="8" t="s">
        <v>37</v>
      </c>
      <c r="E5" s="7" t="s">
        <v>125</v>
      </c>
      <c r="F5" s="7" t="s">
        <v>38</v>
      </c>
    </row>
    <row r="6" spans="1:12" x14ac:dyDescent="0.25">
      <c r="A6" s="3"/>
      <c r="B6" s="9" t="s">
        <v>0</v>
      </c>
      <c r="C6" s="10">
        <v>1.0226</v>
      </c>
      <c r="D6" s="11">
        <f>C6*$L$13/1000</f>
        <v>42.814216799999997</v>
      </c>
      <c r="E6" s="11">
        <v>73.333333333333329</v>
      </c>
      <c r="F6" s="12"/>
    </row>
    <row r="7" spans="1:12" x14ac:dyDescent="0.25">
      <c r="A7" s="3"/>
      <c r="B7" s="9" t="s">
        <v>1</v>
      </c>
      <c r="C7" s="10">
        <v>1.0344</v>
      </c>
      <c r="D7" s="11">
        <f t="shared" ref="D7:D22" si="0">C7*$L$13/1000</f>
        <v>43.308259200000002</v>
      </c>
      <c r="E7" s="13">
        <v>54.054830950028837</v>
      </c>
      <c r="F7" s="12"/>
    </row>
    <row r="8" spans="1:12" x14ac:dyDescent="0.25">
      <c r="A8" s="3"/>
      <c r="B8" s="9" t="s">
        <v>2</v>
      </c>
      <c r="C8" s="10">
        <v>1.1263000000000001</v>
      </c>
      <c r="D8" s="11">
        <f t="shared" si="0"/>
        <v>47.155928400000008</v>
      </c>
      <c r="E8" s="13">
        <v>63.690000000000005</v>
      </c>
      <c r="F8" s="12"/>
    </row>
    <row r="9" spans="1:12" x14ac:dyDescent="0.25">
      <c r="A9" s="3"/>
      <c r="B9" s="9" t="s">
        <v>3</v>
      </c>
      <c r="C9" s="10">
        <v>1.0509999999999999</v>
      </c>
      <c r="D9" s="11">
        <f t="shared" si="0"/>
        <v>44.003267999999998</v>
      </c>
      <c r="E9" s="13">
        <v>73.333333333333329</v>
      </c>
      <c r="F9" s="12"/>
    </row>
    <row r="10" spans="1:12" x14ac:dyDescent="0.25">
      <c r="A10" s="3"/>
      <c r="B10" s="9" t="s">
        <v>4</v>
      </c>
      <c r="C10" s="10">
        <v>1.0649999999999999</v>
      </c>
      <c r="D10" s="11">
        <f t="shared" si="0"/>
        <v>44.589419999999997</v>
      </c>
      <c r="E10" s="13">
        <v>69.959999999999994</v>
      </c>
      <c r="F10" s="10">
        <v>0.7407407407407407</v>
      </c>
    </row>
    <row r="11" spans="1:12" x14ac:dyDescent="0.25">
      <c r="A11" s="3"/>
      <c r="B11" s="9" t="s">
        <v>5</v>
      </c>
      <c r="C11" s="10">
        <v>1.0649999999999999</v>
      </c>
      <c r="D11" s="11">
        <f t="shared" si="0"/>
        <v>44.589419999999997</v>
      </c>
      <c r="E11" s="13">
        <v>70.033333333333346</v>
      </c>
      <c r="F11" s="10">
        <v>0.7407407407407407</v>
      </c>
    </row>
    <row r="12" spans="1:12" x14ac:dyDescent="0.25">
      <c r="A12" s="3"/>
      <c r="B12" s="9" t="s">
        <v>6</v>
      </c>
      <c r="C12" s="10">
        <v>1.0532999999999999</v>
      </c>
      <c r="D12" s="11">
        <f t="shared" si="0"/>
        <v>44.099564399999998</v>
      </c>
      <c r="E12" s="13">
        <v>71.39</v>
      </c>
      <c r="F12" s="10">
        <v>0.8</v>
      </c>
      <c r="K12" s="14" t="s">
        <v>28</v>
      </c>
      <c r="L12" s="14"/>
    </row>
    <row r="13" spans="1:12" x14ac:dyDescent="0.25">
      <c r="A13" s="3"/>
      <c r="B13" s="9" t="s">
        <v>7</v>
      </c>
      <c r="C13" s="10">
        <v>1.0556000000000001</v>
      </c>
      <c r="D13" s="11">
        <f t="shared" si="0"/>
        <v>44.195860800000005</v>
      </c>
      <c r="E13" s="13">
        <v>71.39</v>
      </c>
      <c r="F13" s="10">
        <v>0.8</v>
      </c>
      <c r="K13" s="15" t="s">
        <v>29</v>
      </c>
      <c r="L13" s="16">
        <v>41868</v>
      </c>
    </row>
    <row r="14" spans="1:12" x14ac:dyDescent="0.25">
      <c r="A14" s="3"/>
      <c r="B14" s="9" t="s">
        <v>8</v>
      </c>
      <c r="C14" s="10">
        <v>1.0344</v>
      </c>
      <c r="D14" s="11">
        <f t="shared" si="0"/>
        <v>43.308259200000002</v>
      </c>
      <c r="E14" s="13">
        <v>73.296666666666667</v>
      </c>
      <c r="F14" s="10">
        <v>0.84499999999999997</v>
      </c>
    </row>
    <row r="15" spans="1:12" x14ac:dyDescent="0.25">
      <c r="A15" s="3"/>
      <c r="B15" s="9" t="s">
        <v>9</v>
      </c>
      <c r="C15" s="10">
        <v>1.0344</v>
      </c>
      <c r="D15" s="11">
        <f t="shared" si="0"/>
        <v>43.308259200000002</v>
      </c>
      <c r="E15" s="13">
        <v>73.296666666666667</v>
      </c>
      <c r="F15" s="10">
        <v>0.84499999999999997</v>
      </c>
    </row>
    <row r="16" spans="1:12" x14ac:dyDescent="0.25">
      <c r="A16" s="3"/>
      <c r="B16" s="9" t="s">
        <v>10</v>
      </c>
      <c r="C16" s="10">
        <v>0.9849</v>
      </c>
      <c r="D16" s="11">
        <f t="shared" si="0"/>
        <v>41.235793200000003</v>
      </c>
      <c r="E16" s="13">
        <v>76.010000000000005</v>
      </c>
      <c r="F16" s="10">
        <v>0.94161958568738224</v>
      </c>
    </row>
    <row r="17" spans="1:6" x14ac:dyDescent="0.25">
      <c r="A17" s="3"/>
      <c r="B17" s="9" t="s">
        <v>11</v>
      </c>
      <c r="C17" s="10">
        <v>0.97362220582130587</v>
      </c>
      <c r="D17" s="11">
        <f t="shared" si="0"/>
        <v>40.763614513326438</v>
      </c>
      <c r="E17" s="18">
        <v>78.674217394498726</v>
      </c>
      <c r="F17" s="10"/>
    </row>
    <row r="18" spans="1:6" x14ac:dyDescent="0.25">
      <c r="A18" s="3"/>
      <c r="B18" s="9" t="s">
        <v>12</v>
      </c>
      <c r="C18" s="10">
        <v>0.9849</v>
      </c>
      <c r="D18" s="11">
        <f t="shared" si="0"/>
        <v>41.235793200000003</v>
      </c>
      <c r="E18" s="13">
        <v>76.010000000000005</v>
      </c>
      <c r="F18" s="10">
        <v>0.94161958568738224</v>
      </c>
    </row>
    <row r="19" spans="1:6" x14ac:dyDescent="0.25">
      <c r="A19" s="3"/>
      <c r="B19" s="9" t="s">
        <v>13</v>
      </c>
      <c r="C19" s="10">
        <v>0.9849</v>
      </c>
      <c r="D19" s="11">
        <f t="shared" si="0"/>
        <v>41.235793200000003</v>
      </c>
      <c r="E19" s="13">
        <v>76.010000000000005</v>
      </c>
      <c r="F19" s="10">
        <v>0.94161958568738224</v>
      </c>
    </row>
    <row r="20" spans="1:6" x14ac:dyDescent="0.25">
      <c r="A20" s="3"/>
      <c r="B20" s="9" t="s">
        <v>14</v>
      </c>
      <c r="C20" s="10">
        <v>1.0509999999999999</v>
      </c>
      <c r="D20" s="11">
        <f t="shared" si="0"/>
        <v>44.003267999999998</v>
      </c>
      <c r="E20" s="13">
        <v>73.333333333333329</v>
      </c>
      <c r="F20" s="12"/>
    </row>
    <row r="21" spans="1:6" x14ac:dyDescent="0.25">
      <c r="A21" s="3"/>
      <c r="B21" s="9" t="s">
        <v>15</v>
      </c>
      <c r="C21" s="10">
        <v>1.01</v>
      </c>
      <c r="D21" s="11">
        <f t="shared" si="0"/>
        <v>42.286679999999997</v>
      </c>
      <c r="E21" s="13">
        <v>73.333333333333329</v>
      </c>
      <c r="F21" s="12"/>
    </row>
    <row r="22" spans="1:6" x14ac:dyDescent="0.25">
      <c r="A22" s="3"/>
      <c r="B22" s="9" t="s">
        <v>23</v>
      </c>
      <c r="C22" s="10">
        <v>0.7669076742285329</v>
      </c>
      <c r="D22" s="11">
        <f t="shared" si="0"/>
        <v>32.108890504600211</v>
      </c>
      <c r="E22" s="13">
        <v>95.825861932030705</v>
      </c>
      <c r="F22" s="12"/>
    </row>
    <row r="23" spans="1:6" x14ac:dyDescent="0.25">
      <c r="A23" s="3"/>
      <c r="B23" s="20" t="s">
        <v>16</v>
      </c>
      <c r="C23" s="21">
        <v>0.90039999999999998</v>
      </c>
      <c r="D23" s="22">
        <f>C23*$L$13/1000</f>
        <v>37.697947200000002</v>
      </c>
      <c r="E23" s="23">
        <v>80.666666666666671</v>
      </c>
      <c r="F23" s="24"/>
    </row>
    <row r="24" spans="1:6" x14ac:dyDescent="0.25">
      <c r="A24" s="3"/>
      <c r="C24" s="10"/>
      <c r="D24" s="11"/>
      <c r="E24" s="13"/>
      <c r="F24" s="12"/>
    </row>
    <row r="25" spans="1:6" ht="14.25" x14ac:dyDescent="0.25">
      <c r="A25" s="3"/>
      <c r="B25" s="6" t="s">
        <v>31</v>
      </c>
      <c r="C25" s="7" t="s">
        <v>27</v>
      </c>
      <c r="D25" s="8" t="s">
        <v>37</v>
      </c>
      <c r="E25" s="7" t="s">
        <v>125</v>
      </c>
      <c r="F25" s="7" t="s">
        <v>38</v>
      </c>
    </row>
    <row r="26" spans="1:6" x14ac:dyDescent="0.25">
      <c r="A26" s="3"/>
      <c r="B26" s="9" t="s">
        <v>17</v>
      </c>
      <c r="C26" s="10">
        <v>0.59214548652909149</v>
      </c>
      <c r="D26" s="11">
        <v>24.791947230000002</v>
      </c>
      <c r="E26" s="13">
        <v>92.988421629075305</v>
      </c>
      <c r="F26" s="12"/>
    </row>
    <row r="27" spans="1:6" x14ac:dyDescent="0.25">
      <c r="A27" s="3"/>
      <c r="B27" s="9" t="s">
        <v>18</v>
      </c>
      <c r="C27" s="10">
        <v>0.66490000000000005</v>
      </c>
      <c r="D27" s="11">
        <v>25.25250051677374</v>
      </c>
      <c r="E27" s="18">
        <v>94.6</v>
      </c>
      <c r="F27" s="12"/>
    </row>
    <row r="28" spans="1:6" x14ac:dyDescent="0.25">
      <c r="A28" s="3"/>
      <c r="B28" s="9" t="s">
        <v>19</v>
      </c>
      <c r="C28" s="10">
        <v>0.66500000000000004</v>
      </c>
      <c r="D28" s="11">
        <v>25.25250051677374</v>
      </c>
      <c r="E28" s="18">
        <v>94.6</v>
      </c>
      <c r="F28" s="12"/>
    </row>
    <row r="29" spans="1:6" x14ac:dyDescent="0.25">
      <c r="A29" s="3"/>
      <c r="B29" s="9" t="s">
        <v>20</v>
      </c>
      <c r="C29" s="10">
        <v>0.66500000000000004</v>
      </c>
      <c r="D29" s="11">
        <v>27.842220000000001</v>
      </c>
      <c r="E29" s="13">
        <v>98.299666666666667</v>
      </c>
      <c r="F29" s="12"/>
    </row>
    <row r="30" spans="1:6" x14ac:dyDescent="0.25">
      <c r="A30" s="3"/>
      <c r="B30" s="9" t="s">
        <v>21</v>
      </c>
      <c r="C30" s="10">
        <v>0.47330159999999999</v>
      </c>
      <c r="D30" s="11">
        <v>19.8161913888</v>
      </c>
      <c r="E30" s="13">
        <v>100.99833333333333</v>
      </c>
      <c r="F30" s="12"/>
    </row>
    <row r="31" spans="1:6" x14ac:dyDescent="0.25">
      <c r="A31" s="3"/>
      <c r="B31" s="9" t="s">
        <v>22</v>
      </c>
      <c r="C31" s="10">
        <v>0.76429999999999998</v>
      </c>
      <c r="D31" s="11">
        <v>31.9997124</v>
      </c>
      <c r="E31" s="18">
        <v>98.299666666666667</v>
      </c>
      <c r="F31" s="12"/>
    </row>
    <row r="32" spans="1:6" x14ac:dyDescent="0.25">
      <c r="A32" s="3"/>
      <c r="B32" s="9" t="s">
        <v>24</v>
      </c>
      <c r="C32" s="10">
        <v>0.15357270711162802</v>
      </c>
      <c r="D32" s="11">
        <f>C32*$L$13/1000</f>
        <v>6.429782101349641</v>
      </c>
      <c r="E32" s="13">
        <v>132.11513508997274</v>
      </c>
      <c r="F32" s="12"/>
    </row>
    <row r="33" spans="1:6" x14ac:dyDescent="0.25">
      <c r="A33" s="3"/>
      <c r="B33" s="9" t="s">
        <v>25</v>
      </c>
      <c r="C33" s="10">
        <v>0.313</v>
      </c>
      <c r="D33" s="11">
        <f>C33*$L$13/1000</f>
        <v>13.104683999999999</v>
      </c>
      <c r="E33" s="13">
        <v>115.84592686037081</v>
      </c>
      <c r="F33" s="12"/>
    </row>
    <row r="34" spans="1:6" x14ac:dyDescent="0.25">
      <c r="A34" s="3"/>
      <c r="B34" s="20" t="s">
        <v>26</v>
      </c>
      <c r="C34" s="22">
        <v>0.443</v>
      </c>
      <c r="D34" s="22">
        <f>C34*$L$13/1000</f>
        <v>18.547524000000003</v>
      </c>
      <c r="E34" s="23">
        <v>115.84592686037081</v>
      </c>
      <c r="F34" s="24"/>
    </row>
    <row r="35" spans="1:6" x14ac:dyDescent="0.25">
      <c r="A35" s="3"/>
      <c r="B35" s="9"/>
      <c r="C35" s="10"/>
      <c r="D35" s="11"/>
      <c r="E35" s="13"/>
      <c r="F35" s="19"/>
    </row>
    <row r="36" spans="1:6" x14ac:dyDescent="0.25">
      <c r="A36" s="3"/>
      <c r="B36" s="17"/>
    </row>
    <row r="37" spans="1:6" ht="14.25" x14ac:dyDescent="0.25">
      <c r="A37" s="3"/>
      <c r="B37" s="6" t="s">
        <v>32</v>
      </c>
      <c r="C37" s="7" t="s">
        <v>36</v>
      </c>
      <c r="D37" s="8" t="s">
        <v>37</v>
      </c>
      <c r="E37" s="7" t="s">
        <v>125</v>
      </c>
      <c r="F37" s="7" t="s">
        <v>33</v>
      </c>
    </row>
    <row r="38" spans="1:6" x14ac:dyDescent="0.25">
      <c r="A38" s="3"/>
      <c r="B38" s="9" t="s">
        <v>151</v>
      </c>
      <c r="C38" s="10">
        <v>33.930833333333339</v>
      </c>
      <c r="D38" s="11">
        <v>47.213589981447129</v>
      </c>
      <c r="E38" s="13">
        <v>55.187408717061423</v>
      </c>
      <c r="F38" s="10">
        <v>0.71866666666666668</v>
      </c>
    </row>
    <row r="39" spans="1:6" x14ac:dyDescent="0.25">
      <c r="A39" s="3"/>
      <c r="B39" s="9" t="s">
        <v>34</v>
      </c>
      <c r="C39" s="10">
        <v>36.094166666666666</v>
      </c>
      <c r="D39" s="11">
        <v>46.241472450275971</v>
      </c>
      <c r="E39" s="13">
        <v>57.10083288497502</v>
      </c>
      <c r="F39" s="10">
        <v>0.78055833333333347</v>
      </c>
    </row>
    <row r="40" spans="1:6" x14ac:dyDescent="0.25">
      <c r="A40" s="3"/>
      <c r="B40" s="20" t="s">
        <v>35</v>
      </c>
      <c r="C40" s="21"/>
      <c r="D40" s="22">
        <v>46.494695685552081</v>
      </c>
      <c r="E40" s="23">
        <v>56.602412228296949</v>
      </c>
      <c r="F40" s="24"/>
    </row>
    <row r="41" spans="1:6" x14ac:dyDescent="0.25">
      <c r="C41" s="25"/>
      <c r="D41" s="26"/>
      <c r="E41" s="19"/>
      <c r="F41" s="19"/>
    </row>
    <row r="42" spans="1:6" x14ac:dyDescent="0.25">
      <c r="C42" s="25"/>
      <c r="D42" s="26"/>
      <c r="E42" s="19"/>
      <c r="F42" s="19"/>
    </row>
    <row r="43" spans="1:6" x14ac:dyDescent="0.25">
      <c r="D43" s="27"/>
    </row>
    <row r="44" spans="1:6" ht="15" x14ac:dyDescent="0.25">
      <c r="B44"/>
      <c r="C44"/>
      <c r="D44"/>
    </row>
    <row r="45" spans="1:6" ht="15" x14ac:dyDescent="0.25">
      <c r="B45"/>
      <c r="C45"/>
      <c r="D45"/>
    </row>
    <row r="46" spans="1:6" ht="15" x14ac:dyDescent="0.25">
      <c r="B46"/>
      <c r="C46"/>
      <c r="D46"/>
    </row>
    <row r="47" spans="1:6" ht="15" x14ac:dyDescent="0.25">
      <c r="B47"/>
      <c r="C47"/>
      <c r="D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4.B</vt:lpstr>
      <vt:lpstr>Table 4.C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Paul Duffy</cp:lastModifiedBy>
  <dcterms:created xsi:type="dcterms:W3CDTF">2014-02-05T11:37:00Z</dcterms:created>
  <dcterms:modified xsi:type="dcterms:W3CDTF">2024-03-11T14:52:02Z</dcterms:modified>
</cp:coreProperties>
</file>