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835"/>
  </bookViews>
  <sheets>
    <sheet name="Figure 1" sheetId="21" r:id="rId1"/>
    <sheet name="Table 1" sheetId="24" r:id="rId2"/>
    <sheet name="% WEEE collected by category" sheetId="19" r:id="rId3"/>
  </sheets>
  <definedNames>
    <definedName name="_ftn1" localSheetId="1">'% WEEE collected by category'!$A$16</definedName>
    <definedName name="_ftnref1" localSheetId="1">'% WEEE collected by category'!$A$45</definedName>
  </definedNames>
  <calcPr calcId="145621"/>
</workbook>
</file>

<file path=xl/calcChain.xml><?xml version="1.0" encoding="utf-8"?>
<calcChain xmlns="http://schemas.openxmlformats.org/spreadsheetml/2006/main">
  <c r="E15" i="19" l="1"/>
  <c r="E6" i="19"/>
  <c r="I4" i="19" l="1"/>
  <c r="I5" i="19"/>
  <c r="I6" i="19"/>
  <c r="I7" i="19"/>
  <c r="I8" i="19"/>
  <c r="I9" i="19"/>
  <c r="I10" i="19"/>
  <c r="I11" i="19"/>
  <c r="I12" i="19"/>
  <c r="I13" i="19"/>
  <c r="I14" i="19"/>
  <c r="F15" i="19" l="1"/>
</calcChain>
</file>

<file path=xl/sharedStrings.xml><?xml version="1.0" encoding="utf-8"?>
<sst xmlns="http://schemas.openxmlformats.org/spreadsheetml/2006/main" count="54" uniqueCount="40">
  <si>
    <t>Total WEEE</t>
  </si>
  <si>
    <t>Large household appliances</t>
  </si>
  <si>
    <t>Small household appliances</t>
  </si>
  <si>
    <t>IT and telecommunications equipment</t>
  </si>
  <si>
    <t>Consumer equipment</t>
  </si>
  <si>
    <t>Lighting Equipment</t>
  </si>
  <si>
    <t>Gas discharge lamps</t>
  </si>
  <si>
    <t>Electrical and electronic tools</t>
  </si>
  <si>
    <t>Toys, leisure and sports equipment</t>
  </si>
  <si>
    <t xml:space="preserve"> Medical devices</t>
  </si>
  <si>
    <t>Monitor and control instruments</t>
  </si>
  <si>
    <t>Automatic dispensers</t>
  </si>
  <si>
    <t>5a</t>
  </si>
  <si>
    <t>Category of WEEE</t>
  </si>
  <si>
    <t>Total collected</t>
  </si>
  <si>
    <t>Total treated IE</t>
  </si>
  <si>
    <t>Total recovered</t>
  </si>
  <si>
    <t>Exported for treatment</t>
  </si>
  <si>
    <t>Percentage WEEE collected by category in 2013</t>
  </si>
  <si>
    <t>WEEE reused as whole appliance</t>
  </si>
  <si>
    <t>Total WEEE collected (tonnes)</t>
  </si>
  <si>
    <t>WEEE recovery (tonnes)</t>
  </si>
  <si>
    <t>WEEE reuse and recycling (tonnes)</t>
  </si>
  <si>
    <t>Table 1. Ireland’s recovery and reuse recycling rates compared to EU targets, 2013</t>
  </si>
  <si>
    <t>Categories</t>
  </si>
  <si>
    <t>EU recovery rate target</t>
  </si>
  <si>
    <t>Ireland’s recovery rate</t>
  </si>
  <si>
    <t>EU reuse &amp; recycling rate target</t>
  </si>
  <si>
    <t>Ireland’s reuse and recycling rate</t>
  </si>
  <si>
    <t>Lighting equipment</t>
  </si>
  <si>
    <t>N/A</t>
  </si>
  <si>
    <t>Medical devices</t>
  </si>
  <si>
    <t>Figure 1. WEEE collected, recovered and reused &amp; recycled, 2008 to 2013</t>
  </si>
  <si>
    <t>Year:</t>
  </si>
  <si>
    <t>Percentage of WEEE collected by category in 2013</t>
  </si>
  <si>
    <t>Reuse of whole appliances</t>
  </si>
  <si>
    <t>Stock increase</t>
  </si>
  <si>
    <t>Totals may vary by +/- 1 tonne due to statistical rounding.</t>
  </si>
  <si>
    <t>WEEE Statistics for Ireland (2013 reference year)</t>
  </si>
  <si>
    <t>EPA data release (published May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</si>
</sst>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4F81BD"/>
      <name val="Arial"/>
      <family val="2"/>
    </font>
    <font>
      <b/>
      <sz val="11"/>
      <name val="Arial"/>
      <family val="2"/>
    </font>
    <font>
      <b/>
      <sz val="12"/>
      <color rgb="FF4F81BD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B8CC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1" fontId="0" fillId="0" borderId="0" xfId="0" applyNumberFormat="1"/>
    <xf numFmtId="0" fontId="1" fillId="0" borderId="0" xfId="0" applyFont="1"/>
    <xf numFmtId="9" fontId="0" fillId="0" borderId="0" xfId="0" applyNumberFormat="1"/>
    <xf numFmtId="0" fontId="2" fillId="0" borderId="0" xfId="0" applyFont="1"/>
    <xf numFmtId="0" fontId="0" fillId="0" borderId="0" xfId="0"/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1" fontId="0" fillId="0" borderId="0" xfId="0" applyNumberForma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right" indent="1"/>
    </xf>
    <xf numFmtId="166" fontId="1" fillId="0" borderId="0" xfId="1" applyNumberFormat="1" applyFont="1"/>
    <xf numFmtId="166" fontId="0" fillId="0" borderId="0" xfId="1" applyNumberFormat="1" applyFont="1"/>
    <xf numFmtId="43" fontId="1" fillId="0" borderId="0" xfId="1" applyFont="1"/>
    <xf numFmtId="166" fontId="0" fillId="0" borderId="0" xfId="0" applyNumberFormat="1"/>
    <xf numFmtId="0" fontId="3" fillId="0" borderId="0" xfId="0" applyFont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9" fontId="7" fillId="2" borderId="7" xfId="0" applyNumberFormat="1" applyFont="1" applyFill="1" applyBorder="1" applyAlignment="1">
      <alignment vertical="center" wrapText="1"/>
    </xf>
    <xf numFmtId="9" fontId="6" fillId="2" borderId="7" xfId="0" applyNumberFormat="1" applyFont="1" applyFill="1" applyBorder="1" applyAlignment="1">
      <alignment vertical="center" wrapText="1"/>
    </xf>
    <xf numFmtId="9" fontId="7" fillId="3" borderId="7" xfId="0" applyNumberFormat="1" applyFont="1" applyFill="1" applyBorder="1" applyAlignment="1">
      <alignment vertical="center" wrapText="1"/>
    </xf>
    <xf numFmtId="9" fontId="6" fillId="3" borderId="7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6" fillId="0" borderId="1" xfId="0" applyFont="1" applyBorder="1"/>
    <xf numFmtId="0" fontId="7" fillId="0" borderId="1" xfId="0" applyFont="1" applyBorder="1"/>
    <xf numFmtId="166" fontId="6" fillId="0" borderId="1" xfId="1" applyNumberFormat="1" applyFont="1" applyBorder="1"/>
    <xf numFmtId="166" fontId="6" fillId="0" borderId="0" xfId="1" applyNumberFormat="1" applyFont="1"/>
    <xf numFmtId="1" fontId="2" fillId="0" borderId="0" xfId="0" applyNumberFormat="1" applyFont="1" applyFill="1" applyBorder="1" applyAlignment="1">
      <alignment horizontal="right" indent="1"/>
    </xf>
    <xf numFmtId="1" fontId="0" fillId="0" borderId="0" xfId="0" applyNumberFormat="1" applyFill="1" applyBorder="1" applyAlignment="1">
      <alignment horizontal="right" indent="1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6" fontId="0" fillId="0" borderId="1" xfId="1" applyNumberFormat="1" applyFont="1" applyBorder="1" applyAlignment="1">
      <alignment wrapText="1"/>
    </xf>
    <xf numFmtId="166" fontId="2" fillId="0" borderId="1" xfId="1" applyNumberFormat="1" applyFont="1" applyBorder="1" applyAlignment="1">
      <alignment wrapText="1"/>
    </xf>
    <xf numFmtId="0" fontId="8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 wrapText="1"/>
    </xf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1'!$A$8</c:f>
              <c:strCache>
                <c:ptCount val="1"/>
                <c:pt idx="0">
                  <c:v>Total WEEE collected (tonnes)</c:v>
                </c:pt>
              </c:strCache>
            </c:strRef>
          </c:tx>
          <c:marker>
            <c:symbol val="none"/>
          </c:marker>
          <c:cat>
            <c:numRef>
              <c:f>'Figure 1'!$B$7:$G$7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'Figure 1'!$B$8:$G$8</c:f>
              <c:numCache>
                <c:formatCode>_-* #,##0_-;\-* #,##0_-;_-* "-"??_-;_-@_-</c:formatCode>
                <c:ptCount val="6"/>
                <c:pt idx="0">
                  <c:v>52231</c:v>
                </c:pt>
                <c:pt idx="1">
                  <c:v>44812</c:v>
                </c:pt>
                <c:pt idx="2">
                  <c:v>44431</c:v>
                </c:pt>
                <c:pt idx="3">
                  <c:v>39629</c:v>
                </c:pt>
                <c:pt idx="4">
                  <c:v>41177</c:v>
                </c:pt>
                <c:pt idx="5">
                  <c:v>42628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1'!$A$9</c:f>
              <c:strCache>
                <c:ptCount val="1"/>
                <c:pt idx="0">
                  <c:v>WEEE recovery (tonnes)</c:v>
                </c:pt>
              </c:strCache>
            </c:strRef>
          </c:tx>
          <c:marker>
            <c:symbol val="none"/>
          </c:marker>
          <c:cat>
            <c:numRef>
              <c:f>'Figure 1'!$B$7:$G$7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'Figure 1'!$B$9:$G$9</c:f>
              <c:numCache>
                <c:formatCode>_-* #,##0_-;\-* #,##0_-;_-* "-"??_-;_-@_-</c:formatCode>
                <c:ptCount val="6"/>
                <c:pt idx="0">
                  <c:v>41217</c:v>
                </c:pt>
                <c:pt idx="1">
                  <c:v>37323</c:v>
                </c:pt>
                <c:pt idx="2">
                  <c:v>36343</c:v>
                </c:pt>
                <c:pt idx="3">
                  <c:v>32846</c:v>
                </c:pt>
                <c:pt idx="4">
                  <c:v>35012</c:v>
                </c:pt>
                <c:pt idx="5">
                  <c:v>36994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1'!$A$10</c:f>
              <c:strCache>
                <c:ptCount val="1"/>
                <c:pt idx="0">
                  <c:v>WEEE reuse and recycling (tonnes)</c:v>
                </c:pt>
              </c:strCache>
            </c:strRef>
          </c:tx>
          <c:marker>
            <c:symbol val="none"/>
          </c:marker>
          <c:cat>
            <c:numRef>
              <c:f>'Figure 1'!$B$7:$G$7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'Figure 1'!$B$10:$G$10</c:f>
              <c:numCache>
                <c:formatCode>_-* #,##0_-;\-* #,##0_-;_-* "-"??_-;_-@_-</c:formatCode>
                <c:ptCount val="6"/>
                <c:pt idx="0">
                  <c:v>39353</c:v>
                </c:pt>
                <c:pt idx="1">
                  <c:v>36745</c:v>
                </c:pt>
                <c:pt idx="2">
                  <c:v>35688</c:v>
                </c:pt>
                <c:pt idx="3">
                  <c:v>32546</c:v>
                </c:pt>
                <c:pt idx="4">
                  <c:v>34360</c:v>
                </c:pt>
                <c:pt idx="5">
                  <c:v>35509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1472"/>
        <c:axId val="40072704"/>
      </c:lineChart>
      <c:catAx>
        <c:axId val="364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72704"/>
        <c:crosses val="autoZero"/>
        <c:auto val="1"/>
        <c:lblAlgn val="ctr"/>
        <c:lblOffset val="100"/>
        <c:noMultiLvlLbl val="0"/>
      </c:catAx>
      <c:valAx>
        <c:axId val="40072704"/>
        <c:scaling>
          <c:orientation val="minMax"/>
          <c:max val="54000"/>
          <c:min val="30000"/>
        </c:scaling>
        <c:delete val="0"/>
        <c:axPos val="l"/>
        <c:majorGridlines>
          <c:spPr>
            <a:ln>
              <a:noFill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36441472"/>
        <c:crosses val="autoZero"/>
        <c:crossBetween val="between"/>
        <c:majorUnit val="2000"/>
        <c:minorUnit val="2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3130490191616"/>
          <c:y val="6.9444444444444448E-2"/>
          <c:w val="0.78779755131764595"/>
          <c:h val="0.694205307669874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'% WEEE collected by category'!$I$3</c:f>
              <c:strCache>
                <c:ptCount val="1"/>
                <c:pt idx="0">
                  <c:v>Percentage WEEE collected by category in 2013</c:v>
                </c:pt>
              </c:strCache>
            </c:strRef>
          </c:tx>
          <c:invertIfNegative val="0"/>
          <c:cat>
            <c:strRef>
              <c:f>'% WEEE collected by category'!$H$4:$H$14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5a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'% WEEE collected by category'!$I$4:$I$14</c:f>
              <c:numCache>
                <c:formatCode>0%</c:formatCode>
                <c:ptCount val="11"/>
                <c:pt idx="0">
                  <c:v>0.45657783616402364</c:v>
                </c:pt>
                <c:pt idx="1">
                  <c:v>4.4172844140001874E-2</c:v>
                </c:pt>
                <c:pt idx="2">
                  <c:v>0.16880923336773951</c:v>
                </c:pt>
                <c:pt idx="3">
                  <c:v>0.2100497325701417</c:v>
                </c:pt>
                <c:pt idx="4">
                  <c:v>1.4638265928497702E-2</c:v>
                </c:pt>
                <c:pt idx="5">
                  <c:v>8.8908698508022889E-3</c:v>
                </c:pt>
                <c:pt idx="6">
                  <c:v>4.5228488317537771E-2</c:v>
                </c:pt>
                <c:pt idx="7">
                  <c:v>1.17293797503988E-3</c:v>
                </c:pt>
                <c:pt idx="8">
                  <c:v>1.9705357980669982E-2</c:v>
                </c:pt>
                <c:pt idx="9">
                  <c:v>5.207844609177067E-3</c:v>
                </c:pt>
                <c:pt idx="10">
                  <c:v>2.5570047855869381E-2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06912"/>
        <c:axId val="32008448"/>
      </c:barChart>
      <c:catAx>
        <c:axId val="3200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2008448"/>
        <c:crossesAt val="0"/>
        <c:auto val="1"/>
        <c:lblAlgn val="ctr"/>
        <c:lblOffset val="100"/>
        <c:noMultiLvlLbl val="0"/>
      </c:catAx>
      <c:valAx>
        <c:axId val="320084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3200691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657224</xdr:colOff>
      <xdr:row>12</xdr:row>
      <xdr:rowOff>4762</xdr:rowOff>
    </xdr:from>
    <xdr:to>
      <xdr:col>16</xdr:col>
      <xdr:colOff>514349</xdr:colOff>
      <xdr:row>36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22</xdr:row>
      <xdr:rowOff>114300</xdr:rowOff>
    </xdr:from>
    <xdr:to>
      <xdr:col>9</xdr:col>
      <xdr:colOff>276225</xdr:colOff>
      <xdr:row>39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A31" sqref="A31"/>
    </sheetView>
  </sheetViews>
  <sheetFormatPr defaultRowHeight="12.75" x14ac:dyDescent="0.2"/>
  <cols>
    <col min="1" max="1" width="40.7109375" customWidth="1"/>
    <col min="2" max="3" width="10.28515625" style="6" bestFit="1" customWidth="1"/>
    <col min="4" max="4" width="12" style="6" customWidth="1"/>
    <col min="5" max="5" width="10.28515625" style="6" bestFit="1" customWidth="1"/>
    <col min="6" max="10" width="10.28515625" bestFit="1" customWidth="1"/>
  </cols>
  <sheetData>
    <row r="1" spans="1:7" ht="15.75" x14ac:dyDescent="0.2">
      <c r="A1" s="22" t="s">
        <v>38</v>
      </c>
    </row>
    <row r="2" spans="1:7" s="21" customFormat="1" ht="15.75" x14ac:dyDescent="0.2">
      <c r="A2" s="22"/>
    </row>
    <row r="3" spans="1:7" s="21" customFormat="1" ht="15.75" x14ac:dyDescent="0.2">
      <c r="A3" s="22" t="s">
        <v>32</v>
      </c>
    </row>
    <row r="4" spans="1:7" s="21" customFormat="1" ht="15" x14ac:dyDescent="0.2"/>
    <row r="5" spans="1:7" s="21" customFormat="1" ht="15.75" x14ac:dyDescent="0.2">
      <c r="A5" s="22" t="s">
        <v>39</v>
      </c>
    </row>
    <row r="7" spans="1:7" s="21" customFormat="1" ht="15.75" x14ac:dyDescent="0.25">
      <c r="A7" s="31" t="s">
        <v>33</v>
      </c>
      <c r="B7" s="32">
        <v>2008</v>
      </c>
      <c r="C7" s="32">
        <v>2009</v>
      </c>
      <c r="D7" s="32">
        <v>2010</v>
      </c>
      <c r="E7" s="32">
        <v>2011</v>
      </c>
      <c r="F7" s="32">
        <v>2012</v>
      </c>
      <c r="G7" s="32">
        <v>2013</v>
      </c>
    </row>
    <row r="8" spans="1:7" s="21" customFormat="1" ht="15" x14ac:dyDescent="0.2">
      <c r="A8" s="31" t="s">
        <v>20</v>
      </c>
      <c r="B8" s="33">
        <v>52231</v>
      </c>
      <c r="C8" s="33">
        <v>44812</v>
      </c>
      <c r="D8" s="33">
        <v>44431</v>
      </c>
      <c r="E8" s="33">
        <v>39629</v>
      </c>
      <c r="F8" s="33">
        <v>41177</v>
      </c>
      <c r="G8" s="33">
        <v>42628</v>
      </c>
    </row>
    <row r="9" spans="1:7" s="21" customFormat="1" ht="15" x14ac:dyDescent="0.2">
      <c r="A9" s="31" t="s">
        <v>21</v>
      </c>
      <c r="B9" s="33">
        <v>41217</v>
      </c>
      <c r="C9" s="33">
        <v>37323</v>
      </c>
      <c r="D9" s="33">
        <v>36343</v>
      </c>
      <c r="E9" s="33">
        <v>32846</v>
      </c>
      <c r="F9" s="33">
        <v>35012</v>
      </c>
      <c r="G9" s="33">
        <v>36994</v>
      </c>
    </row>
    <row r="10" spans="1:7" s="21" customFormat="1" ht="15" x14ac:dyDescent="0.2">
      <c r="A10" s="31" t="s">
        <v>22</v>
      </c>
      <c r="B10" s="33">
        <v>39353</v>
      </c>
      <c r="C10" s="33">
        <v>36745</v>
      </c>
      <c r="D10" s="33">
        <v>35688</v>
      </c>
      <c r="E10" s="33">
        <v>32546</v>
      </c>
      <c r="F10" s="33">
        <v>34360</v>
      </c>
      <c r="G10" s="33">
        <v>35509</v>
      </c>
    </row>
    <row r="11" spans="1:7" s="21" customFormat="1" ht="15" x14ac:dyDescent="0.2">
      <c r="B11" s="34"/>
    </row>
    <row r="12" spans="1:7" x14ac:dyDescent="0.2">
      <c r="B12" s="14"/>
    </row>
    <row r="13" spans="1:7" ht="15" x14ac:dyDescent="0.2">
      <c r="A13" s="21" t="s">
        <v>19</v>
      </c>
      <c r="B13" s="34"/>
      <c r="C13" s="34">
        <v>616</v>
      </c>
      <c r="D13" s="34">
        <v>315</v>
      </c>
      <c r="E13" s="34">
        <v>571</v>
      </c>
      <c r="F13" s="34">
        <v>360</v>
      </c>
      <c r="G13" s="34">
        <v>567</v>
      </c>
    </row>
    <row r="14" spans="1:7" x14ac:dyDescent="0.2">
      <c r="A14" s="3"/>
      <c r="B14" s="15"/>
    </row>
    <row r="17" spans="1:7" x14ac:dyDescent="0.2">
      <c r="B17" s="16"/>
      <c r="G17" s="16"/>
    </row>
    <row r="18" spans="1:7" x14ac:dyDescent="0.2">
      <c r="A18" s="5"/>
      <c r="B18" s="5"/>
      <c r="C18" s="5"/>
      <c r="D18" s="5"/>
    </row>
    <row r="19" spans="1:7" x14ac:dyDescent="0.2">
      <c r="A19" s="13"/>
      <c r="B19" s="13"/>
      <c r="C19" s="14"/>
      <c r="D19" s="14"/>
    </row>
    <row r="20" spans="1:7" x14ac:dyDescent="0.2">
      <c r="A20" s="14"/>
      <c r="B20" s="14"/>
      <c r="C20" s="14"/>
      <c r="D20" s="14"/>
    </row>
    <row r="21" spans="1:7" x14ac:dyDescent="0.2">
      <c r="A21" s="13"/>
      <c r="B21" s="13"/>
      <c r="C21" s="14"/>
      <c r="D21" s="14"/>
    </row>
    <row r="22" spans="1:7" x14ac:dyDescent="0.2">
      <c r="A22" s="14"/>
      <c r="B22" s="14"/>
      <c r="C22" s="14"/>
      <c r="D22" s="14"/>
    </row>
    <row r="45" spans="1:10" s="8" customFormat="1" ht="9.75" customHeight="1" x14ac:dyDescent="0.2"/>
    <row r="46" spans="1:10" s="8" customFormat="1" hidden="1" x14ac:dyDescent="0.2"/>
    <row r="47" spans="1:10" s="8" customFormat="1" x14ac:dyDescent="0.2">
      <c r="A47" s="37"/>
      <c r="B47" s="37"/>
      <c r="C47" s="38"/>
      <c r="D47" s="7"/>
      <c r="E47" s="7"/>
      <c r="F47" s="9"/>
      <c r="G47" s="9"/>
      <c r="H47" s="9"/>
      <c r="I47" s="9"/>
      <c r="J47" s="9"/>
    </row>
    <row r="48" spans="1:10" s="8" customFormat="1" x14ac:dyDescent="0.2">
      <c r="A48" s="39"/>
      <c r="B48" s="39"/>
      <c r="C48" s="40"/>
      <c r="D48" s="10"/>
      <c r="E48" s="10"/>
      <c r="F48" s="11"/>
      <c r="G48" s="11"/>
      <c r="H48" s="11"/>
      <c r="I48" s="11"/>
      <c r="J48" s="11"/>
    </row>
    <row r="49" spans="1:10" s="8" customFormat="1" x14ac:dyDescent="0.2">
      <c r="A49" s="39"/>
      <c r="B49" s="39"/>
      <c r="C49" s="40"/>
      <c r="D49" s="10"/>
      <c r="E49" s="10"/>
      <c r="F49" s="11"/>
      <c r="G49" s="11"/>
      <c r="H49" s="11"/>
      <c r="I49" s="11"/>
      <c r="J49" s="11"/>
    </row>
    <row r="50" spans="1:10" s="8" customFormat="1" x14ac:dyDescent="0.2">
      <c r="A50" s="35"/>
      <c r="B50" s="35"/>
      <c r="C50" s="36"/>
      <c r="D50" s="12"/>
      <c r="E50" s="12"/>
      <c r="F50" s="7"/>
      <c r="G50" s="7"/>
      <c r="H50" s="7"/>
      <c r="I50" s="7"/>
      <c r="J50" s="7"/>
    </row>
    <row r="51" spans="1:10" s="8" customFormat="1" x14ac:dyDescent="0.2">
      <c r="A51" s="35"/>
      <c r="B51" s="35"/>
      <c r="C51" s="36"/>
      <c r="D51" s="12"/>
      <c r="E51" s="12"/>
      <c r="F51" s="7"/>
      <c r="G51" s="7"/>
      <c r="H51" s="7"/>
      <c r="I51" s="7"/>
      <c r="J51" s="7"/>
    </row>
    <row r="52" spans="1:10" s="8" customFormat="1" x14ac:dyDescent="0.2">
      <c r="A52" s="35"/>
      <c r="B52" s="35"/>
      <c r="C52" s="36"/>
      <c r="D52" s="12"/>
      <c r="E52" s="12"/>
      <c r="F52" s="7"/>
      <c r="G52" s="7"/>
      <c r="H52" s="7"/>
      <c r="I52" s="7"/>
      <c r="J52" s="7"/>
    </row>
    <row r="53" spans="1:10" s="8" customFormat="1" x14ac:dyDescent="0.2">
      <c r="A53" s="35"/>
      <c r="B53" s="35"/>
      <c r="C53" s="36"/>
      <c r="D53" s="12"/>
      <c r="E53" s="12"/>
      <c r="F53" s="7"/>
      <c r="G53" s="7"/>
      <c r="H53" s="7"/>
      <c r="I53" s="7"/>
      <c r="J53" s="7"/>
    </row>
    <row r="54" spans="1:10" s="8" customFormat="1" x14ac:dyDescent="0.2">
      <c r="A54" s="35"/>
      <c r="B54" s="35"/>
      <c r="C54" s="36"/>
      <c r="D54" s="12"/>
      <c r="E54" s="12"/>
      <c r="F54" s="7"/>
      <c r="G54" s="7"/>
      <c r="H54" s="7"/>
      <c r="I54" s="7"/>
      <c r="J54" s="7"/>
    </row>
    <row r="55" spans="1:10" s="8" customFormat="1" x14ac:dyDescent="0.2">
      <c r="A55" s="35"/>
      <c r="B55" s="35"/>
      <c r="C55" s="36"/>
      <c r="D55" s="12"/>
      <c r="E55" s="12"/>
      <c r="F55" s="7"/>
      <c r="G55" s="7"/>
      <c r="H55" s="7"/>
      <c r="I55" s="7"/>
      <c r="J55" s="7"/>
    </row>
    <row r="56" spans="1:10" s="8" customFormat="1" x14ac:dyDescent="0.2">
      <c r="A56" s="35"/>
      <c r="B56" s="35"/>
      <c r="C56" s="36"/>
      <c r="D56" s="12"/>
      <c r="E56" s="12"/>
      <c r="F56" s="7"/>
      <c r="G56" s="7"/>
      <c r="H56" s="7"/>
      <c r="I56" s="7"/>
      <c r="J56" s="7"/>
    </row>
    <row r="57" spans="1:10" s="8" customFormat="1" x14ac:dyDescent="0.2">
      <c r="A57" s="35"/>
      <c r="B57" s="35"/>
      <c r="C57" s="36"/>
      <c r="D57" s="12"/>
      <c r="E57" s="12"/>
      <c r="F57" s="7"/>
      <c r="G57" s="7"/>
      <c r="H57" s="7"/>
      <c r="I57" s="7"/>
      <c r="J57" s="7"/>
    </row>
    <row r="58" spans="1:10" s="8" customFormat="1" x14ac:dyDescent="0.2">
      <c r="A58" s="35"/>
      <c r="B58" s="35"/>
      <c r="C58" s="36"/>
      <c r="D58" s="12"/>
      <c r="E58" s="12"/>
      <c r="F58" s="7"/>
      <c r="G58" s="7"/>
      <c r="H58" s="7"/>
      <c r="I58" s="7"/>
      <c r="J58" s="7"/>
    </row>
    <row r="59" spans="1:10" s="8" customFormat="1" x14ac:dyDescent="0.2">
      <c r="A59" s="35"/>
      <c r="B59" s="35"/>
      <c r="C59" s="36"/>
      <c r="D59" s="12"/>
      <c r="E59" s="12"/>
      <c r="F59" s="7"/>
      <c r="G59" s="7"/>
      <c r="H59" s="7"/>
      <c r="I59" s="7"/>
      <c r="J59" s="7"/>
    </row>
    <row r="60" spans="1:10" s="8" customFormat="1" x14ac:dyDescent="0.2">
      <c r="A60" s="35"/>
      <c r="B60" s="35"/>
      <c r="C60" s="36"/>
      <c r="D60" s="12"/>
      <c r="E60" s="12"/>
      <c r="F60" s="7"/>
      <c r="G60" s="7"/>
      <c r="H60" s="7"/>
      <c r="I60" s="7"/>
      <c r="J60" s="7"/>
    </row>
    <row r="61" spans="1:10" s="8" customFormat="1" x14ac:dyDescent="0.2"/>
    <row r="62" spans="1:10" s="8" customFormat="1" x14ac:dyDescent="0.2"/>
  </sheetData>
  <mergeCells count="13">
    <mergeCell ref="A60:C60"/>
    <mergeCell ref="A54:C54"/>
    <mergeCell ref="A55:C55"/>
    <mergeCell ref="A56:C56"/>
    <mergeCell ref="A57:C57"/>
    <mergeCell ref="A58:C58"/>
    <mergeCell ref="A59:C59"/>
    <mergeCell ref="A53:C53"/>
    <mergeCell ref="A47:C47"/>
    <mergeCell ref="A48:C49"/>
    <mergeCell ref="A50:C50"/>
    <mergeCell ref="A51:C51"/>
    <mergeCell ref="A52:C5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M10" sqref="M10"/>
    </sheetView>
  </sheetViews>
  <sheetFormatPr defaultRowHeight="12.75" x14ac:dyDescent="0.2"/>
  <cols>
    <col min="1" max="1" width="7.85546875" customWidth="1"/>
    <col min="2" max="2" width="25.140625" customWidth="1"/>
    <col min="3" max="3" width="16.7109375" customWidth="1"/>
    <col min="4" max="4" width="17.140625" customWidth="1"/>
    <col min="5" max="5" width="18.28515625" customWidth="1"/>
    <col min="6" max="6" width="20.7109375" customWidth="1"/>
  </cols>
  <sheetData>
    <row r="1" spans="1:6" s="6" customFormat="1" ht="15.75" x14ac:dyDescent="0.2">
      <c r="A1" s="22" t="s">
        <v>38</v>
      </c>
    </row>
    <row r="2" spans="1:6" s="6" customFormat="1" x14ac:dyDescent="0.2"/>
    <row r="3" spans="1:6" s="21" customFormat="1" ht="15.75" x14ac:dyDescent="0.2">
      <c r="A3" s="43" t="s">
        <v>23</v>
      </c>
      <c r="B3" s="43"/>
      <c r="C3" s="43"/>
      <c r="D3" s="43"/>
      <c r="E3" s="43"/>
      <c r="F3" s="43"/>
    </row>
    <row r="4" spans="1:6" s="21" customFormat="1" ht="15.75" x14ac:dyDescent="0.2">
      <c r="A4" s="20"/>
      <c r="B4" s="20"/>
      <c r="C4" s="20"/>
      <c r="D4" s="20"/>
      <c r="E4" s="20"/>
      <c r="F4" s="20"/>
    </row>
    <row r="5" spans="1:6" s="21" customFormat="1" ht="15.75" x14ac:dyDescent="0.2">
      <c r="A5" s="22" t="s">
        <v>39</v>
      </c>
    </row>
    <row r="6" spans="1:6" s="6" customFormat="1" ht="13.5" thickBot="1" x14ac:dyDescent="0.25">
      <c r="A6" s="17"/>
    </row>
    <row r="7" spans="1:6" s="6" customFormat="1" ht="45.75" thickBot="1" x14ac:dyDescent="0.25">
      <c r="A7" s="41" t="s">
        <v>24</v>
      </c>
      <c r="B7" s="42"/>
      <c r="C7" s="18" t="s">
        <v>25</v>
      </c>
      <c r="D7" s="18" t="s">
        <v>26</v>
      </c>
      <c r="E7" s="19" t="s">
        <v>27</v>
      </c>
      <c r="F7" s="19" t="s">
        <v>28</v>
      </c>
    </row>
    <row r="8" spans="1:6" ht="30.75" thickBot="1" x14ac:dyDescent="0.25">
      <c r="A8" s="23">
        <v>1</v>
      </c>
      <c r="B8" s="24" t="s">
        <v>1</v>
      </c>
      <c r="C8" s="25">
        <v>0.8</v>
      </c>
      <c r="D8" s="26">
        <v>0.84</v>
      </c>
      <c r="E8" s="27">
        <v>0.75</v>
      </c>
      <c r="F8" s="28">
        <v>0.82</v>
      </c>
    </row>
    <row r="9" spans="1:6" ht="30.75" thickBot="1" x14ac:dyDescent="0.25">
      <c r="A9" s="23">
        <v>2</v>
      </c>
      <c r="B9" s="24" t="s">
        <v>2</v>
      </c>
      <c r="C9" s="25">
        <v>0.7</v>
      </c>
      <c r="D9" s="26">
        <v>0.91</v>
      </c>
      <c r="E9" s="27">
        <v>0.5</v>
      </c>
      <c r="F9" s="28">
        <v>0.82</v>
      </c>
    </row>
    <row r="10" spans="1:6" ht="45.75" thickBot="1" x14ac:dyDescent="0.25">
      <c r="A10" s="23">
        <v>3</v>
      </c>
      <c r="B10" s="24" t="s">
        <v>3</v>
      </c>
      <c r="C10" s="25">
        <v>0.75</v>
      </c>
      <c r="D10" s="26">
        <v>0.91</v>
      </c>
      <c r="E10" s="27">
        <v>0.65</v>
      </c>
      <c r="F10" s="28">
        <v>0.85</v>
      </c>
    </row>
    <row r="11" spans="1:6" ht="16.5" thickBot="1" x14ac:dyDescent="0.25">
      <c r="A11" s="23">
        <v>4</v>
      </c>
      <c r="B11" s="24" t="s">
        <v>4</v>
      </c>
      <c r="C11" s="25">
        <v>0.75</v>
      </c>
      <c r="D11" s="26">
        <v>0.95</v>
      </c>
      <c r="E11" s="27">
        <v>0.65</v>
      </c>
      <c r="F11" s="28">
        <v>0.92</v>
      </c>
    </row>
    <row r="12" spans="1:6" ht="16.5" thickBot="1" x14ac:dyDescent="0.25">
      <c r="A12" s="23">
        <v>5</v>
      </c>
      <c r="B12" s="24" t="s">
        <v>29</v>
      </c>
      <c r="C12" s="25">
        <v>0.7</v>
      </c>
      <c r="D12" s="26">
        <v>0.94</v>
      </c>
      <c r="E12" s="27">
        <v>0.5</v>
      </c>
      <c r="F12" s="28">
        <v>0.86</v>
      </c>
    </row>
    <row r="13" spans="1:6" ht="16.5" thickBot="1" x14ac:dyDescent="0.25">
      <c r="A13" s="29" t="s">
        <v>12</v>
      </c>
      <c r="B13" s="24" t="s">
        <v>6</v>
      </c>
      <c r="C13" s="30" t="s">
        <v>30</v>
      </c>
      <c r="D13" s="26">
        <v>0.92</v>
      </c>
      <c r="E13" s="27">
        <v>0.8</v>
      </c>
      <c r="F13" s="28">
        <v>0.92</v>
      </c>
    </row>
    <row r="14" spans="1:6" ht="30.75" thickBot="1" x14ac:dyDescent="0.25">
      <c r="A14" s="23">
        <v>6</v>
      </c>
      <c r="B14" s="24" t="s">
        <v>7</v>
      </c>
      <c r="C14" s="25">
        <v>0.7</v>
      </c>
      <c r="D14" s="26">
        <v>0.9</v>
      </c>
      <c r="E14" s="27">
        <v>0.5</v>
      </c>
      <c r="F14" s="28">
        <v>0.82</v>
      </c>
    </row>
    <row r="15" spans="1:6" ht="30.75" thickBot="1" x14ac:dyDescent="0.25">
      <c r="A15" s="23">
        <v>7</v>
      </c>
      <c r="B15" s="24" t="s">
        <v>8</v>
      </c>
      <c r="C15" s="25">
        <v>0.7</v>
      </c>
      <c r="D15" s="26">
        <v>0.91</v>
      </c>
      <c r="E15" s="27">
        <v>0.5</v>
      </c>
      <c r="F15" s="28">
        <v>0.82</v>
      </c>
    </row>
    <row r="16" spans="1:6" ht="16.5" thickBot="1" x14ac:dyDescent="0.25">
      <c r="A16" s="23">
        <v>8</v>
      </c>
      <c r="B16" s="24" t="s">
        <v>31</v>
      </c>
      <c r="C16" s="25">
        <v>0.7</v>
      </c>
      <c r="D16" s="26">
        <v>0.9</v>
      </c>
      <c r="E16" s="27">
        <v>0.5</v>
      </c>
      <c r="F16" s="28">
        <v>0.82</v>
      </c>
    </row>
    <row r="17" spans="1:6" ht="30.75" thickBot="1" x14ac:dyDescent="0.25">
      <c r="A17" s="23">
        <v>9</v>
      </c>
      <c r="B17" s="24" t="s">
        <v>10</v>
      </c>
      <c r="C17" s="25">
        <v>0.7</v>
      </c>
      <c r="D17" s="26">
        <v>0.89</v>
      </c>
      <c r="E17" s="27">
        <v>0.5</v>
      </c>
      <c r="F17" s="28">
        <v>0.81</v>
      </c>
    </row>
    <row r="18" spans="1:6" ht="16.5" thickBot="1" x14ac:dyDescent="0.25">
      <c r="A18" s="23">
        <v>10</v>
      </c>
      <c r="B18" s="24" t="s">
        <v>11</v>
      </c>
      <c r="C18" s="25">
        <v>0.8</v>
      </c>
      <c r="D18" s="26">
        <v>0.83</v>
      </c>
      <c r="E18" s="27">
        <v>0.75</v>
      </c>
      <c r="F18" s="28">
        <v>0.81</v>
      </c>
    </row>
    <row r="26" spans="1:6" s="6" customFormat="1" x14ac:dyDescent="0.2"/>
  </sheetData>
  <mergeCells count="2">
    <mergeCell ref="A7:B7"/>
    <mergeCell ref="A3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L10" sqref="L10"/>
    </sheetView>
  </sheetViews>
  <sheetFormatPr defaultRowHeight="12.75" x14ac:dyDescent="0.2"/>
  <cols>
    <col min="1" max="1" width="11.7109375" customWidth="1"/>
    <col min="2" max="2" width="22.85546875" customWidth="1"/>
    <col min="3" max="3" width="12.85546875" customWidth="1"/>
    <col min="4" max="4" width="13" customWidth="1"/>
    <col min="5" max="5" width="16.85546875" bestFit="1" customWidth="1"/>
    <col min="6" max="6" width="10.28515625" bestFit="1" customWidth="1"/>
    <col min="8" max="8" width="17.42578125" customWidth="1"/>
    <col min="9" max="9" width="20.28515625" customWidth="1"/>
    <col min="12" max="12" width="17.5703125" customWidth="1"/>
    <col min="13" max="13" width="14.140625" customWidth="1"/>
  </cols>
  <sheetData>
    <row r="1" spans="1:16" s="5" customFormat="1" ht="15.75" x14ac:dyDescent="0.25">
      <c r="A1" s="44" t="s">
        <v>34</v>
      </c>
    </row>
    <row r="2" spans="1:16" x14ac:dyDescent="0.2">
      <c r="H2" s="3"/>
    </row>
    <row r="3" spans="1:16" ht="38.25" x14ac:dyDescent="0.2">
      <c r="A3" s="48" t="s">
        <v>13</v>
      </c>
      <c r="B3" s="49"/>
      <c r="C3" s="47" t="s">
        <v>14</v>
      </c>
      <c r="D3" s="47" t="s">
        <v>15</v>
      </c>
      <c r="E3" s="47" t="s">
        <v>17</v>
      </c>
      <c r="F3" s="47" t="s">
        <v>16</v>
      </c>
      <c r="H3" s="47" t="s">
        <v>13</v>
      </c>
      <c r="I3" s="47" t="s">
        <v>18</v>
      </c>
    </row>
    <row r="4" spans="1:16" ht="25.5" x14ac:dyDescent="0.2">
      <c r="A4" s="45">
        <v>1</v>
      </c>
      <c r="B4" s="45" t="s">
        <v>1</v>
      </c>
      <c r="C4" s="50">
        <v>19463</v>
      </c>
      <c r="D4" s="50">
        <v>9448</v>
      </c>
      <c r="E4" s="50">
        <v>10182</v>
      </c>
      <c r="F4" s="50">
        <v>16411</v>
      </c>
      <c r="H4" s="60">
        <v>1</v>
      </c>
      <c r="I4" s="61">
        <f>C4/C15</f>
        <v>0.45657783616402364</v>
      </c>
      <c r="P4" s="4"/>
    </row>
    <row r="5" spans="1:16" ht="25.5" x14ac:dyDescent="0.2">
      <c r="A5" s="45">
        <v>2</v>
      </c>
      <c r="B5" s="45" t="s">
        <v>2</v>
      </c>
      <c r="C5" s="50">
        <v>1883</v>
      </c>
      <c r="D5" s="50">
        <v>1377</v>
      </c>
      <c r="E5" s="50">
        <v>446</v>
      </c>
      <c r="F5" s="50">
        <v>1650</v>
      </c>
      <c r="H5" s="60">
        <v>2</v>
      </c>
      <c r="I5" s="61">
        <f>C5/C15</f>
        <v>4.4172844140001874E-2</v>
      </c>
      <c r="P5" s="4"/>
    </row>
    <row r="6" spans="1:16" ht="38.25" x14ac:dyDescent="0.2">
      <c r="A6" s="45">
        <v>3</v>
      </c>
      <c r="B6" s="45" t="s">
        <v>3</v>
      </c>
      <c r="C6" s="50">
        <v>7196</v>
      </c>
      <c r="D6" s="50">
        <v>5028</v>
      </c>
      <c r="E6" s="50">
        <f>1539+49</f>
        <v>1588</v>
      </c>
      <c r="F6" s="50">
        <v>6024</v>
      </c>
      <c r="H6" s="60">
        <v>3</v>
      </c>
      <c r="I6" s="61">
        <f>C6/C15</f>
        <v>0.16880923336773951</v>
      </c>
      <c r="P6" s="4"/>
    </row>
    <row r="7" spans="1:16" x14ac:dyDescent="0.2">
      <c r="A7" s="45">
        <v>4</v>
      </c>
      <c r="B7" s="45" t="s">
        <v>4</v>
      </c>
      <c r="C7" s="50">
        <v>8954</v>
      </c>
      <c r="D7" s="50">
        <v>8359</v>
      </c>
      <c r="E7" s="50">
        <v>575</v>
      </c>
      <c r="F7" s="50">
        <v>8444</v>
      </c>
      <c r="H7" s="60">
        <v>4</v>
      </c>
      <c r="I7" s="61">
        <f>C7/C15</f>
        <v>0.2100497325701417</v>
      </c>
      <c r="P7" s="4"/>
    </row>
    <row r="8" spans="1:16" x14ac:dyDescent="0.2">
      <c r="A8" s="45">
        <v>5</v>
      </c>
      <c r="B8" s="45" t="s">
        <v>5</v>
      </c>
      <c r="C8" s="50">
        <v>624</v>
      </c>
      <c r="D8" s="50">
        <v>610</v>
      </c>
      <c r="E8" s="50">
        <v>0</v>
      </c>
      <c r="F8" s="50">
        <v>574</v>
      </c>
      <c r="H8" s="60">
        <v>5</v>
      </c>
      <c r="I8" s="61">
        <f>C8/C15</f>
        <v>1.4638265928497702E-2</v>
      </c>
      <c r="P8" s="4"/>
    </row>
    <row r="9" spans="1:16" x14ac:dyDescent="0.2">
      <c r="A9" s="46" t="s">
        <v>12</v>
      </c>
      <c r="B9" s="45" t="s">
        <v>6</v>
      </c>
      <c r="C9" s="50">
        <v>379</v>
      </c>
      <c r="D9" s="50">
        <v>378</v>
      </c>
      <c r="E9" s="50">
        <v>0</v>
      </c>
      <c r="F9" s="50">
        <v>349</v>
      </c>
      <c r="H9" s="62" t="s">
        <v>12</v>
      </c>
      <c r="I9" s="61">
        <f>C9/C15</f>
        <v>8.8908698508022889E-3</v>
      </c>
      <c r="P9" s="4"/>
    </row>
    <row r="10" spans="1:16" ht="25.5" x14ac:dyDescent="0.2">
      <c r="A10" s="45">
        <v>6</v>
      </c>
      <c r="B10" s="45" t="s">
        <v>7</v>
      </c>
      <c r="C10" s="50">
        <v>1928</v>
      </c>
      <c r="D10" s="50">
        <v>1408</v>
      </c>
      <c r="E10" s="50">
        <v>458</v>
      </c>
      <c r="F10" s="50">
        <v>1688</v>
      </c>
      <c r="H10" s="60">
        <v>6</v>
      </c>
      <c r="I10" s="61">
        <f>C10/C15</f>
        <v>4.5228488317537771E-2</v>
      </c>
      <c r="P10" s="4"/>
    </row>
    <row r="11" spans="1:16" ht="25.5" x14ac:dyDescent="0.2">
      <c r="A11" s="45">
        <v>7</v>
      </c>
      <c r="B11" s="45" t="s">
        <v>8</v>
      </c>
      <c r="C11" s="50">
        <v>50</v>
      </c>
      <c r="D11" s="50">
        <v>30</v>
      </c>
      <c r="E11" s="50">
        <v>10</v>
      </c>
      <c r="F11" s="50">
        <v>36</v>
      </c>
      <c r="H11" s="60">
        <v>7</v>
      </c>
      <c r="I11" s="61">
        <f>C11/C15</f>
        <v>1.17293797503988E-3</v>
      </c>
      <c r="P11" s="4"/>
    </row>
    <row r="12" spans="1:16" x14ac:dyDescent="0.2">
      <c r="A12" s="45">
        <v>8</v>
      </c>
      <c r="B12" s="45" t="s">
        <v>9</v>
      </c>
      <c r="C12" s="50">
        <v>840</v>
      </c>
      <c r="D12" s="50">
        <v>603</v>
      </c>
      <c r="E12" s="50">
        <v>208</v>
      </c>
      <c r="F12" s="50">
        <v>732</v>
      </c>
      <c r="H12" s="60">
        <v>8</v>
      </c>
      <c r="I12" s="61">
        <f>C12/C15</f>
        <v>1.9705357980669982E-2</v>
      </c>
      <c r="P12" s="4"/>
    </row>
    <row r="13" spans="1:16" ht="25.5" x14ac:dyDescent="0.2">
      <c r="A13" s="45">
        <v>9</v>
      </c>
      <c r="B13" s="45" t="s">
        <v>10</v>
      </c>
      <c r="C13" s="50">
        <v>222</v>
      </c>
      <c r="D13" s="50">
        <v>163</v>
      </c>
      <c r="E13" s="50">
        <v>52</v>
      </c>
      <c r="F13" s="50">
        <v>191</v>
      </c>
      <c r="H13" s="60">
        <v>9</v>
      </c>
      <c r="I13" s="61">
        <f>C13/C15</f>
        <v>5.207844609177067E-3</v>
      </c>
      <c r="P13" s="4"/>
    </row>
    <row r="14" spans="1:16" x14ac:dyDescent="0.2">
      <c r="A14" s="45">
        <v>10</v>
      </c>
      <c r="B14" s="45" t="s">
        <v>11</v>
      </c>
      <c r="C14" s="50">
        <v>1090</v>
      </c>
      <c r="D14" s="50">
        <v>312</v>
      </c>
      <c r="E14" s="50">
        <v>773</v>
      </c>
      <c r="F14" s="50">
        <v>896</v>
      </c>
      <c r="H14" s="60">
        <v>10</v>
      </c>
      <c r="I14" s="61">
        <f>C14/C15</f>
        <v>2.5570047855869381E-2</v>
      </c>
      <c r="P14" s="4"/>
    </row>
    <row r="15" spans="1:16" x14ac:dyDescent="0.2">
      <c r="A15" s="47" t="s">
        <v>0</v>
      </c>
      <c r="B15" s="47"/>
      <c r="C15" s="51">
        <v>42628</v>
      </c>
      <c r="D15" s="51">
        <v>27716</v>
      </c>
      <c r="E15" s="51">
        <f>14242+49</f>
        <v>14291</v>
      </c>
      <c r="F15" s="51">
        <f>SUM(F4:F14)</f>
        <v>36995</v>
      </c>
    </row>
    <row r="16" spans="1:16" x14ac:dyDescent="0.2">
      <c r="A16" s="52" t="s">
        <v>37</v>
      </c>
      <c r="B16" s="52"/>
      <c r="C16" s="52"/>
      <c r="D16" s="52"/>
    </row>
    <row r="18" spans="1:3" x14ac:dyDescent="0.2">
      <c r="A18" s="3" t="s">
        <v>35</v>
      </c>
      <c r="C18" s="2">
        <v>567</v>
      </c>
    </row>
    <row r="19" spans="1:3" x14ac:dyDescent="0.2">
      <c r="A19" s="3" t="s">
        <v>36</v>
      </c>
      <c r="C19" s="2">
        <v>55</v>
      </c>
    </row>
    <row r="45" spans="1:8" ht="15" x14ac:dyDescent="0.2">
      <c r="A45" s="53"/>
      <c r="B45" s="53"/>
      <c r="C45" s="53"/>
      <c r="D45" s="53"/>
      <c r="E45" s="53"/>
      <c r="F45" s="1"/>
      <c r="G45" s="1"/>
      <c r="H45" s="1"/>
    </row>
    <row r="46" spans="1:8" ht="15" x14ac:dyDescent="0.2">
      <c r="A46" s="53"/>
      <c r="B46" s="53"/>
      <c r="C46" s="53"/>
      <c r="D46" s="53"/>
      <c r="E46" s="53"/>
      <c r="F46" s="1"/>
      <c r="G46" s="1"/>
      <c r="H46" s="1"/>
    </row>
    <row r="47" spans="1:8" ht="15.75" x14ac:dyDescent="0.2">
      <c r="A47" s="54"/>
      <c r="B47" s="54"/>
      <c r="C47" s="55"/>
      <c r="D47" s="55"/>
      <c r="E47" s="55"/>
      <c r="F47" s="1"/>
      <c r="G47" s="1"/>
      <c r="H47" s="1"/>
    </row>
    <row r="48" spans="1:8" ht="15" x14ac:dyDescent="0.2">
      <c r="A48" s="56"/>
      <c r="B48" s="56"/>
      <c r="C48" s="57"/>
      <c r="D48" s="57"/>
      <c r="E48" s="57"/>
      <c r="F48" s="1"/>
      <c r="G48" s="1"/>
      <c r="H48" s="1"/>
    </row>
    <row r="49" spans="1:8" ht="15" x14ac:dyDescent="0.2">
      <c r="A49" s="56"/>
      <c r="B49" s="56"/>
      <c r="C49" s="57"/>
      <c r="D49" s="57"/>
      <c r="E49" s="56"/>
      <c r="F49" s="1"/>
      <c r="G49" s="1"/>
      <c r="H49" s="1"/>
    </row>
    <row r="50" spans="1:8" ht="15" x14ac:dyDescent="0.2">
      <c r="A50" s="56"/>
      <c r="B50" s="56"/>
      <c r="C50" s="57"/>
      <c r="D50" s="57"/>
      <c r="E50" s="57"/>
      <c r="F50" s="1"/>
      <c r="G50" s="1"/>
      <c r="H50" s="1"/>
    </row>
    <row r="51" spans="1:8" ht="15" x14ac:dyDescent="0.2">
      <c r="A51" s="56"/>
      <c r="B51" s="56"/>
      <c r="C51" s="57"/>
      <c r="D51" s="57"/>
      <c r="E51" s="56"/>
      <c r="F51" s="1"/>
      <c r="G51" s="1"/>
      <c r="H51" s="1"/>
    </row>
    <row r="52" spans="1:8" ht="15" x14ac:dyDescent="0.2">
      <c r="A52" s="56"/>
      <c r="B52" s="56"/>
      <c r="C52" s="56"/>
      <c r="D52" s="56"/>
      <c r="E52" s="56"/>
      <c r="F52" s="1"/>
      <c r="G52" s="1"/>
      <c r="H52" s="1"/>
    </row>
    <row r="53" spans="1:8" ht="15" x14ac:dyDescent="0.2">
      <c r="A53" s="58"/>
      <c r="B53" s="56"/>
      <c r="C53" s="56"/>
      <c r="D53" s="56"/>
      <c r="E53" s="56"/>
      <c r="F53" s="1"/>
      <c r="G53" s="1"/>
      <c r="H53" s="1"/>
    </row>
    <row r="54" spans="1:8" ht="15" x14ac:dyDescent="0.2">
      <c r="A54" s="56"/>
      <c r="B54" s="56"/>
      <c r="C54" s="57"/>
      <c r="D54" s="57"/>
      <c r="E54" s="56"/>
      <c r="F54" s="1"/>
      <c r="G54" s="1"/>
      <c r="H54" s="1"/>
    </row>
    <row r="55" spans="1:8" ht="15" x14ac:dyDescent="0.2">
      <c r="A55" s="56"/>
      <c r="B55" s="56"/>
      <c r="C55" s="56"/>
      <c r="D55" s="56"/>
      <c r="E55" s="56"/>
      <c r="F55" s="1"/>
      <c r="G55" s="1"/>
      <c r="H55" s="1"/>
    </row>
    <row r="56" spans="1:8" ht="15" x14ac:dyDescent="0.2">
      <c r="A56" s="56"/>
      <c r="B56" s="56"/>
      <c r="C56" s="56"/>
      <c r="D56" s="56"/>
      <c r="E56" s="56"/>
      <c r="F56" s="1"/>
      <c r="G56" s="1"/>
      <c r="H56" s="1"/>
    </row>
    <row r="57" spans="1:8" ht="15" x14ac:dyDescent="0.2">
      <c r="A57" s="56"/>
      <c r="B57" s="56"/>
      <c r="C57" s="56"/>
      <c r="D57" s="56"/>
      <c r="E57" s="56"/>
      <c r="F57" s="1"/>
      <c r="G57" s="1"/>
      <c r="H57" s="1"/>
    </row>
    <row r="58" spans="1:8" ht="15" x14ac:dyDescent="0.2">
      <c r="A58" s="56"/>
      <c r="B58" s="56"/>
      <c r="C58" s="57"/>
      <c r="D58" s="56"/>
      <c r="E58" s="56"/>
      <c r="F58" s="1"/>
      <c r="G58" s="1"/>
      <c r="H58" s="1"/>
    </row>
    <row r="59" spans="1:8" ht="15.75" x14ac:dyDescent="0.2">
      <c r="A59" s="54"/>
      <c r="B59" s="54"/>
      <c r="C59" s="59"/>
      <c r="D59" s="59"/>
      <c r="E59" s="59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</sheetData>
  <mergeCells count="3">
    <mergeCell ref="A47:B47"/>
    <mergeCell ref="A59:B59"/>
    <mergeCell ref="A3:B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Figure 1</vt:lpstr>
      <vt:lpstr>Table 1</vt:lpstr>
      <vt:lpstr>% WEEE collected by category</vt:lpstr>
      <vt:lpstr>'Table 1'!_ftn1</vt:lpstr>
      <vt:lpstr>'Table 1'!_ftnref1</vt:lpstr>
    </vt:vector>
  </TitlesOfParts>
  <Company>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</dc:creator>
  <cp:lastModifiedBy>FMcC</cp:lastModifiedBy>
  <cp:lastPrinted>2016-03-09T10:23:57Z</cp:lastPrinted>
  <dcterms:created xsi:type="dcterms:W3CDTF">2008-04-07T13:35:46Z</dcterms:created>
  <dcterms:modified xsi:type="dcterms:W3CDTF">2016-05-13T11:21:33Z</dcterms:modified>
</cp:coreProperties>
</file>