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Waste Information and Reporting\Data releases\Data releases published in 2017\3. BMW (2010-2016 data)\To web\"/>
    </mc:Choice>
  </mc:AlternateContent>
  <bookViews>
    <workbookView xWindow="480" yWindow="60" windowWidth="27795" windowHeight="1360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<sst xmlns="http://schemas.openxmlformats.org/spreadsheetml/2006/main" count="3" uniqueCount="3">
  <si>
    <t>BMW disposed to landfill (ktonnes)</t>
  </si>
  <si>
    <t>Biodegradable Municipal Waste (BMW) Statistics for Ireland</t>
  </si>
  <si>
    <t>EPA data release (published August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</si>
</sst>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theme="4" tint="-0.249977111117893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 applyBorder="1"/>
    <xf numFmtId="0" fontId="7" fillId="0" borderId="0" xfId="0" applyFont="1" applyFill="1" applyBorder="1"/>
    <xf numFmtId="164" fontId="6" fillId="0" borderId="0" xfId="1" applyNumberFormat="1" applyFont="1" applyFill="1" applyBorder="1"/>
    <xf numFmtId="3" fontId="6" fillId="0" borderId="0" xfId="0" applyNumberFormat="1" applyFont="1" applyFill="1" applyBorder="1"/>
    <xf numFmtId="164" fontId="8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7409143979061"/>
          <c:y val="4.0073016536946081E-2"/>
          <c:w val="0.63334757018830201"/>
          <c:h val="0.7735079172632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BMW disposed to landfill (ktonnes)</c:v>
                </c:pt>
              </c:strCache>
            </c:strRef>
          </c:tx>
          <c:invertIfNegative val="0"/>
          <c:cat>
            <c:numRef>
              <c:f>Sheet1!$C$6:$I$6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Sheet1!$C$7:$I$7</c:f>
              <c:numCache>
                <c:formatCode>_-* #,##0_-;\-* #,##0_-;_-* "-"??_-;_-@_-</c:formatCode>
                <c:ptCount val="7"/>
                <c:pt idx="0">
                  <c:v>860</c:v>
                </c:pt>
                <c:pt idx="1">
                  <c:v>772</c:v>
                </c:pt>
                <c:pt idx="2">
                  <c:v>589</c:v>
                </c:pt>
                <c:pt idx="3">
                  <c:v>380.76100000000002</c:v>
                </c:pt>
                <c:pt idx="4" formatCode="#,##0">
                  <c:v>275.60899999999998</c:v>
                </c:pt>
                <c:pt idx="5">
                  <c:v>278.34899999999999</c:v>
                </c:pt>
                <c:pt idx="6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D-4F9C-93A8-E076EEB0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11200"/>
        <c:axId val="120612736"/>
      </c:barChart>
      <c:catAx>
        <c:axId val="120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0612736"/>
        <c:crosses val="autoZero"/>
        <c:auto val="1"/>
        <c:lblAlgn val="ctr"/>
        <c:lblOffset val="100"/>
        <c:noMultiLvlLbl val="0"/>
      </c:catAx>
      <c:valAx>
        <c:axId val="1206127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ktonnes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2061120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.19814856044113568"/>
          <c:y val="0.90955908357711912"/>
          <c:w val="0.35895247041411932"/>
          <c:h val="5.3165499386862679E-2"/>
        </c:manualLayout>
      </c:layout>
      <c:overlay val="0"/>
      <c:txPr>
        <a:bodyPr/>
        <a:lstStyle/>
        <a:p>
          <a:pPr>
            <a:defRPr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10</xdr:row>
      <xdr:rowOff>14287</xdr:rowOff>
    </xdr:from>
    <xdr:to>
      <xdr:col>9</xdr:col>
      <xdr:colOff>657225</xdr:colOff>
      <xdr:row>32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533400</xdr:colOff>
      <xdr:row>1</xdr:row>
      <xdr:rowOff>200025</xdr:rowOff>
    </xdr:from>
    <xdr:to>
      <xdr:col>13</xdr:col>
      <xdr:colOff>85725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791581-1FFF-4223-BC9D-752C37E869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457200"/>
          <a:ext cx="1609725" cy="1219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0.1396</cdr:x>
      <cdr:y>0.06284</cdr:y>
    </cdr:from>
    <cdr:to>
      <cdr:x>0.88034</cdr:x>
      <cdr:y>0.06284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05BF06D-F1EB-4DA1-B9DA-62D4F8C7080F}"/>
            </a:ext>
          </a:extLst>
        </cdr:cNvPr>
        <cdr:cNvCxnSpPr/>
      </cdr:nvCxnSpPr>
      <cdr:spPr>
        <a:xfrm xmlns:a="http://schemas.openxmlformats.org/drawingml/2006/main">
          <a:off x="933451" y="271463"/>
          <a:ext cx="49530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0.1396</cdr:x>
      <cdr:y>0.31202</cdr:y>
    </cdr:from>
    <cdr:to>
      <cdr:x>0.88319</cdr:x>
      <cdr:y>0.31643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BC7F2B51-61F1-4D86-82D0-9248B5AC78A2}"/>
            </a:ext>
          </a:extLst>
        </cdr:cNvPr>
        <cdr:cNvCxnSpPr/>
      </cdr:nvCxnSpPr>
      <cdr:spPr>
        <a:xfrm xmlns:a="http://schemas.openxmlformats.org/drawingml/2006/main">
          <a:off x="933451" y="1347788"/>
          <a:ext cx="4972050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0.61966</cdr:x>
      <cdr:y>0.00331</cdr:y>
    </cdr:from>
    <cdr:to>
      <cdr:x>0.94302</cdr:x>
      <cdr:y>0.06946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72A69909-E44B-44DC-988F-BD5D65A10558}"/>
            </a:ext>
          </a:extLst>
        </cdr:cNvPr>
        <cdr:cNvSpPr txBox="1"/>
      </cdr:nvSpPr>
      <cdr:spPr>
        <a:xfrm xmlns:a="http://schemas.openxmlformats.org/drawingml/2006/main">
          <a:off x="4143375" y="14288"/>
          <a:ext cx="2162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 b="1"/>
            <a:t>2010 target: 916,000 tonnes</a:t>
          </a:r>
        </a:p>
      </cdr:txBody>
    </cdr:sp>
  </cdr:relSizeAnchor>
  <cdr:relSizeAnchor xmlns:cdr="http://schemas.openxmlformats.org/drawingml/2006/chartDrawing">
    <cdr:from>
      <cdr:x>0.59117</cdr:x>
      <cdr:y>0.24587</cdr:y>
    </cdr:from>
    <cdr:to>
      <cdr:x>0.87892</cdr:x>
      <cdr:y>0.30099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0AD19970-48B4-49BE-8AB7-9111995F8556}"/>
            </a:ext>
          </a:extLst>
        </cdr:cNvPr>
        <cdr:cNvSpPr txBox="1"/>
      </cdr:nvSpPr>
      <cdr:spPr>
        <a:xfrm xmlns:a="http://schemas.openxmlformats.org/drawingml/2006/main">
          <a:off x="3952877" y="1062038"/>
          <a:ext cx="1924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0.59117</cdr:x>
      <cdr:y>0.24366</cdr:y>
    </cdr:from>
    <cdr:to>
      <cdr:x>0.89316</cdr:x>
      <cdr:y>0.29879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E9BCF7A1-9E10-4152-92CA-2EE537E05506}"/>
            </a:ext>
          </a:extLst>
        </cdr:cNvPr>
        <cdr:cNvSpPr txBox="1"/>
      </cdr:nvSpPr>
      <cdr:spPr>
        <a:xfrm xmlns:a="http://schemas.openxmlformats.org/drawingml/2006/main">
          <a:off x="3952877" y="1052513"/>
          <a:ext cx="2019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0.59117</cdr:x>
      <cdr:y>0.23925</cdr:y>
    </cdr:from>
    <cdr:to>
      <cdr:x>0.88034</cdr:x>
      <cdr:y>0.29438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07F7EB1-A10F-4CDC-97BA-F599AA40F837}"/>
            </a:ext>
          </a:extLst>
        </cdr:cNvPr>
        <cdr:cNvSpPr txBox="1"/>
      </cdr:nvSpPr>
      <cdr:spPr>
        <a:xfrm xmlns:a="http://schemas.openxmlformats.org/drawingml/2006/main">
          <a:off x="3952876" y="1033463"/>
          <a:ext cx="1933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0.61253</cdr:x>
      <cdr:y>0.25028</cdr:y>
    </cdr:from>
    <cdr:to>
      <cdr:x>0.99857</cdr:x>
      <cdr:y>0.31422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EB6C3142-3BF9-4DC0-B199-0D1F0E494032}"/>
            </a:ext>
          </a:extLst>
        </cdr:cNvPr>
        <cdr:cNvSpPr txBox="1"/>
      </cdr:nvSpPr>
      <cdr:spPr>
        <a:xfrm xmlns:a="http://schemas.openxmlformats.org/drawingml/2006/main">
          <a:off x="4095730" y="1081106"/>
          <a:ext cx="2581276" cy="276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 b="1"/>
            <a:t>2013</a:t>
          </a:r>
          <a:r>
            <a:rPr lang="en-IE" sz="1100" b="1" baseline="0"/>
            <a:t> </a:t>
          </a:r>
          <a:r>
            <a:rPr lang="en-IE" sz="1100" b="1"/>
            <a:t>target:</a:t>
          </a:r>
          <a:r>
            <a:rPr lang="en-IE" sz="1100" b="1" baseline="0"/>
            <a:t> 610,000 tonnes</a:t>
          </a:r>
          <a:endParaRPr lang="en-IE" sz="1100" b="1"/>
        </a:p>
      </cdr:txBody>
    </cdr:sp>
  </cdr:relSizeAnchor>
  <cdr:relSizeAnchor xmlns:cdr="http://schemas.openxmlformats.org/drawingml/2006/chartDrawing">
    <cdr:from>
      <cdr:x>0.13723</cdr:x>
      <cdr:y>0.4671</cdr:y>
    </cdr:from>
    <cdr:to>
      <cdr:x>0.87797</cdr:x>
      <cdr:y>0.4671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E1DD3E3C-A98D-421F-A4F7-1B83CCDC8E43}"/>
            </a:ext>
          </a:extLst>
        </cdr:cNvPr>
        <cdr:cNvCxnSpPr/>
      </cdr:nvCxnSpPr>
      <cdr:spPr>
        <a:xfrm xmlns:a="http://schemas.openxmlformats.org/drawingml/2006/main">
          <a:off x="917568" y="2017693"/>
          <a:ext cx="495299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0.61254</cdr:x>
      <cdr:y>0.39361</cdr:y>
    </cdr:from>
    <cdr:to>
      <cdr:x>0.89031</cdr:x>
      <cdr:y>0.44873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36499F-DCA2-4FF4-A6DB-2FBB6DBD0903}"/>
            </a:ext>
          </a:extLst>
        </cdr:cNvPr>
        <cdr:cNvSpPr txBox="1"/>
      </cdr:nvSpPr>
      <cdr:spPr>
        <a:xfrm xmlns:a="http://schemas.openxmlformats.org/drawingml/2006/main">
          <a:off x="4095751" y="1700213"/>
          <a:ext cx="18573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100" b="1"/>
            <a:t>2020</a:t>
          </a:r>
          <a:r>
            <a:rPr lang="en-IE" sz="1100" b="1" baseline="0"/>
            <a:t> target: 427,000 tonnes</a:t>
          </a:r>
          <a:endParaRPr lang="en-IE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O23" sqref="O23"/>
    </sheetView>
  </sheetViews>
  <sheetFormatPr defaultRowHeight="14.25"/>
  <cols>
    <col min="2" max="2" width="31.875" bestFit="1" customWidth="1"/>
    <col min="19" max="19" width="11.625" bestFit="1" customWidth="1"/>
  </cols>
  <sheetData>
    <row r="1" spans="1:22" ht="20.25">
      <c r="A1" s="5" t="s">
        <v>1</v>
      </c>
      <c r="B1" s="6"/>
      <c r="C1" s="6"/>
      <c r="D1" s="6"/>
      <c r="E1" s="6"/>
      <c r="F1" s="6"/>
    </row>
    <row r="2" spans="1:22" ht="20.25">
      <c r="A2" s="7" t="s">
        <v>2</v>
      </c>
      <c r="B2" s="6"/>
      <c r="C2" s="6"/>
      <c r="D2" s="6"/>
      <c r="E2" s="6"/>
      <c r="F2" s="6"/>
    </row>
    <row r="5" spans="1:22" ht="15">
      <c r="B5" s="8"/>
      <c r="C5" s="8"/>
      <c r="D5" s="8"/>
      <c r="E5" s="8"/>
      <c r="F5" s="8"/>
      <c r="G5" s="8"/>
      <c r="H5" s="8"/>
      <c r="I5" s="8"/>
      <c r="J5" s="8"/>
    </row>
    <row r="6" spans="1:22" ht="15.75">
      <c r="B6" s="9"/>
      <c r="C6" s="10">
        <v>2010</v>
      </c>
      <c r="D6" s="10">
        <v>2011</v>
      </c>
      <c r="E6" s="10">
        <v>2012</v>
      </c>
      <c r="F6" s="10">
        <v>2013</v>
      </c>
      <c r="G6" s="10">
        <v>2014</v>
      </c>
      <c r="H6" s="10">
        <v>2015</v>
      </c>
      <c r="I6" s="10">
        <v>2016</v>
      </c>
      <c r="J6" s="8"/>
    </row>
    <row r="7" spans="1:22" ht="15">
      <c r="B7" s="9" t="s">
        <v>0</v>
      </c>
      <c r="C7" s="11">
        <f>860000/1000</f>
        <v>860</v>
      </c>
      <c r="D7" s="11">
        <f>772000/1000</f>
        <v>772</v>
      </c>
      <c r="E7" s="11">
        <f>589000/1000</f>
        <v>589</v>
      </c>
      <c r="F7" s="11">
        <f>380761/1000</f>
        <v>380.76100000000002</v>
      </c>
      <c r="G7" s="12">
        <f>275609/1000</f>
        <v>275.60899999999998</v>
      </c>
      <c r="H7" s="11">
        <f>278349/1000</f>
        <v>278.34899999999999</v>
      </c>
      <c r="I7" s="13">
        <v>390</v>
      </c>
      <c r="J7" s="8"/>
    </row>
    <row r="8" spans="1:22" ht="15">
      <c r="B8" s="8"/>
      <c r="C8" s="8"/>
      <c r="D8" s="8"/>
      <c r="E8" s="8"/>
      <c r="F8" s="8"/>
      <c r="G8" s="8"/>
      <c r="H8" s="8"/>
      <c r="I8" s="8"/>
      <c r="J8" s="8"/>
    </row>
    <row r="9" spans="1:22">
      <c r="C9" s="4"/>
    </row>
    <row r="10" spans="1:22">
      <c r="S10" s="1"/>
    </row>
    <row r="11" spans="1:22">
      <c r="S11" s="2"/>
      <c r="T11" s="3"/>
      <c r="U11" s="3"/>
      <c r="V1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FMcC</dc:creator>
  <cp:lastModifiedBy>FMcC</cp:lastModifiedBy>
  <dcterms:created xsi:type="dcterms:W3CDTF">2016-11-25T16:18:55Z</dcterms:created>
  <dcterms:modified xsi:type="dcterms:W3CDTF">2017-08-09T09:47:56Z</dcterms:modified>
</cp:coreProperties>
</file>