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2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51.xml" ContentType="application/vnd.ms-excel.controlproperties+xml"/>
  <Override PartName="/xl/ctrlProps/ctrlProp952.xml" ContentType="application/vnd.ms-excel.controlproperties+xml"/>
  <Override PartName="/xl/ctrlProps/ctrlProp953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9.xml" ContentType="application/vnd.ms-excel.controlproperties+xml"/>
  <Override PartName="/xl/ctrlProps/ctrlProp960.xml" ContentType="application/vnd.ms-excel.controlproperties+xml"/>
  <Override PartName="/xl/ctrlProps/ctrlProp961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67.xml" ContentType="application/vnd.ms-excel.controlproperties+xml"/>
  <Override PartName="/xl/ctrlProps/ctrlProp968.xml" ContentType="application/vnd.ms-excel.controlproperties+xml"/>
  <Override PartName="/xl/ctrlProps/ctrlProp969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84.xml" ContentType="application/vnd.ms-excel.controlproperties+xml"/>
  <Override PartName="/xl/ctrlProps/ctrlProp985.xml" ContentType="application/vnd.ms-excel.controlproperties+xml"/>
  <Override PartName="/xl/ctrlProps/ctrlProp986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0.xml" ContentType="application/vnd.ms-excel.controlproperties+xml"/>
  <Override PartName="/xl/ctrlProps/ctrlProp1001.xml" ContentType="application/vnd.ms-excel.controlproperties+xml"/>
  <Override PartName="/xl/ctrlProps/ctrlProp1002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1016.xml" ContentType="application/vnd.ms-excel.controlproperties+xml"/>
  <Override PartName="/xl/ctrlProps/ctrlProp1017.xml" ContentType="application/vnd.ms-excel.controlproperties+xml"/>
  <Override PartName="/xl/ctrlProps/ctrlProp1018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24.xml" ContentType="application/vnd.ms-excel.controlproperties+xml"/>
  <Override PartName="/xl/ctrlProps/ctrlProp1025.xml" ContentType="application/vnd.ms-excel.controlproperties+xml"/>
  <Override PartName="/xl/ctrlProps/ctrlProp1026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ctrlProps/ctrlProp1032.xml" ContentType="application/vnd.ms-excel.controlproperties+xml"/>
  <Override PartName="/xl/ctrlProps/ctrlProp1033.xml" ContentType="application/vnd.ms-excel.controlproperties+xml"/>
  <Override PartName="/xl/ctrlProps/ctrlProp1034.xml" ContentType="application/vnd.ms-excel.controlproperties+xml"/>
  <Override PartName="/xl/ctrlProps/ctrlProp1035.xml" ContentType="application/vnd.ms-excel.controlproperties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45.xml" ContentType="application/vnd.ms-excel.controlproperties+xml"/>
  <Override PartName="/xl/ctrlProps/ctrlProp1046.xml" ContentType="application/vnd.ms-excel.controlproperties+xml"/>
  <Override PartName="/xl/ctrlProps/ctrlProp1047.xml" ContentType="application/vnd.ms-excel.controlproperties+xml"/>
  <Override PartName="/xl/ctrlProps/ctrlProp1048.xml" ContentType="application/vnd.ms-excel.controlproperties+xml"/>
  <Override PartName="/xl/ctrlProps/ctrlProp1049.xml" ContentType="application/vnd.ms-excel.controlproperties+xml"/>
  <Override PartName="/xl/ctrlProps/ctrlProp1050.xml" ContentType="application/vnd.ms-excel.controlproperties+xml"/>
  <Override PartName="/xl/ctrlProps/ctrlProp1051.xml" ContentType="application/vnd.ms-excel.controlproperties+xml"/>
  <Override PartName="/xl/ctrlProps/ctrlProp1052.xml" ContentType="application/vnd.ms-excel.controlproperties+xml"/>
  <Override PartName="/xl/ctrlProps/ctrlProp1053.xml" ContentType="application/vnd.ms-excel.controlproperties+xml"/>
  <Override PartName="/xl/ctrlProps/ctrlProp1054.xml" ContentType="application/vnd.ms-excel.controlproperties+xml"/>
  <Override PartName="/xl/ctrlProps/ctrlProp1055.xml" ContentType="application/vnd.ms-excel.controlproperties+xml"/>
  <Override PartName="/xl/ctrlProps/ctrlProp1056.xml" ContentType="application/vnd.ms-excel.controlproperties+xml"/>
  <Override PartName="/xl/ctrlProps/ctrlProp1057.xml" ContentType="application/vnd.ms-excel.controlproperties+xml"/>
  <Override PartName="/xl/ctrlProps/ctrlProp1058.xml" ContentType="application/vnd.ms-excel.controlproperties+xml"/>
  <Override PartName="/xl/ctrlProps/ctrlProp1059.xml" ContentType="application/vnd.ms-excel.controlproperties+xml"/>
  <Override PartName="/xl/ctrlProps/ctrlProp1060.xml" ContentType="application/vnd.ms-excel.controlproperties+xml"/>
  <Override PartName="/xl/ctrlProps/ctrlProp1061.xml" ContentType="application/vnd.ms-excel.controlproperties+xml"/>
  <Override PartName="/xl/ctrlProps/ctrlProp1062.xml" ContentType="application/vnd.ms-excel.controlproperties+xml"/>
  <Override PartName="/xl/ctrlProps/ctrlProp1063.xml" ContentType="application/vnd.ms-excel.controlproperties+xml"/>
  <Override PartName="/xl/ctrlProps/ctrlProp1064.xml" ContentType="application/vnd.ms-excel.controlproperties+xml"/>
  <Override PartName="/xl/ctrlProps/ctrlProp1065.xml" ContentType="application/vnd.ms-excel.controlproperties+xml"/>
  <Override PartName="/xl/ctrlProps/ctrlProp1066.xml" ContentType="application/vnd.ms-excel.controlproperties+xml"/>
  <Override PartName="/xl/ctrlProps/ctrlProp1067.xml" ContentType="application/vnd.ms-excel.controlproperties+xml"/>
  <Override PartName="/xl/ctrlProps/ctrlProp1068.xml" ContentType="application/vnd.ms-excel.controlproperties+xml"/>
  <Override PartName="/xl/ctrlProps/ctrlProp1069.xml" ContentType="application/vnd.ms-excel.controlproperties+xml"/>
  <Override PartName="/xl/ctrlProps/ctrlProp1070.xml" ContentType="application/vnd.ms-excel.controlproperties+xml"/>
  <Override PartName="/xl/ctrlProps/ctrlProp1071.xml" ContentType="application/vnd.ms-excel.controlproperties+xml"/>
  <Override PartName="/xl/ctrlProps/ctrlProp1072.xml" ContentType="application/vnd.ms-excel.controlproperties+xml"/>
  <Override PartName="/xl/ctrlProps/ctrlProp1073.xml" ContentType="application/vnd.ms-excel.controlproperties+xml"/>
  <Override PartName="/xl/ctrlProps/ctrlProp1074.xml" ContentType="application/vnd.ms-excel.controlproperties+xml"/>
  <Override PartName="/xl/ctrlProps/ctrlProp1075.xml" ContentType="application/vnd.ms-excel.controlproperties+xml"/>
  <Override PartName="/xl/ctrlProps/ctrlProp1076.xml" ContentType="application/vnd.ms-excel.controlproperties+xml"/>
  <Override PartName="/xl/ctrlProps/ctrlProp1077.xml" ContentType="application/vnd.ms-excel.controlproperties+xml"/>
  <Override PartName="/xl/ctrlProps/ctrlProp1078.xml" ContentType="application/vnd.ms-excel.controlproperties+xml"/>
  <Override PartName="/xl/ctrlProps/ctrlProp1079.xml" ContentType="application/vnd.ms-excel.controlproperties+xml"/>
  <Override PartName="/xl/ctrlProps/ctrlProp1080.xml" ContentType="application/vnd.ms-excel.controlproperties+xml"/>
  <Override PartName="/xl/ctrlProps/ctrlProp1081.xml" ContentType="application/vnd.ms-excel.controlproperties+xml"/>
  <Override PartName="/xl/ctrlProps/ctrlProp1082.xml" ContentType="application/vnd.ms-excel.controlproperties+xml"/>
  <Override PartName="/xl/ctrlProps/ctrlProp1083.xml" ContentType="application/vnd.ms-excel.controlproperties+xml"/>
  <Override PartName="/xl/ctrlProps/ctrlProp1084.xml" ContentType="application/vnd.ms-excel.controlproperties+xml"/>
  <Override PartName="/xl/ctrlProps/ctrlProp1085.xml" ContentType="application/vnd.ms-excel.controlproperties+xml"/>
  <Override PartName="/xl/ctrlProps/ctrlProp1086.xml" ContentType="application/vnd.ms-excel.controlproperties+xml"/>
  <Override PartName="/xl/ctrlProps/ctrlProp1087.xml" ContentType="application/vnd.ms-excel.controlproperties+xml"/>
  <Override PartName="/xl/ctrlProps/ctrlProp1088.xml" ContentType="application/vnd.ms-excel.controlproperties+xml"/>
  <Override PartName="/xl/ctrlProps/ctrlProp1089.xml" ContentType="application/vnd.ms-excel.controlproperties+xml"/>
  <Override PartName="/xl/ctrlProps/ctrlProp1090.xml" ContentType="application/vnd.ms-excel.controlproperties+xml"/>
  <Override PartName="/xl/ctrlProps/ctrlProp1091.xml" ContentType="application/vnd.ms-excel.controlproperties+xml"/>
  <Override PartName="/xl/ctrlProps/ctrlProp1092.xml" ContentType="application/vnd.ms-excel.controlproperties+xml"/>
  <Override PartName="/xl/ctrlProps/ctrlProp1093.xml" ContentType="application/vnd.ms-excel.controlproperties+xml"/>
  <Override PartName="/xl/ctrlProps/ctrlProp1094.xml" ContentType="application/vnd.ms-excel.controlproperties+xml"/>
  <Override PartName="/xl/ctrlProps/ctrlProp1095.xml" ContentType="application/vnd.ms-excel.controlproperties+xml"/>
  <Override PartName="/xl/ctrlProps/ctrlProp1096.xml" ContentType="application/vnd.ms-excel.controlproperties+xml"/>
  <Override PartName="/xl/ctrlProps/ctrlProp1097.xml" ContentType="application/vnd.ms-excel.controlproperties+xml"/>
  <Override PartName="/xl/ctrlProps/ctrlProp1098.xml" ContentType="application/vnd.ms-excel.controlproperties+xml"/>
  <Override PartName="/xl/ctrlProps/ctrlProp1099.xml" ContentType="application/vnd.ms-excel.controlproperties+xml"/>
  <Override PartName="/xl/ctrlProps/ctrlProp1100.xml" ContentType="application/vnd.ms-excel.controlproperties+xml"/>
  <Override PartName="/xl/ctrlProps/ctrlProp1101.xml" ContentType="application/vnd.ms-excel.controlproperties+xml"/>
  <Override PartName="/xl/ctrlProps/ctrlProp1102.xml" ContentType="application/vnd.ms-excel.controlproperties+xml"/>
  <Override PartName="/xl/ctrlProps/ctrlProp1103.xml" ContentType="application/vnd.ms-excel.controlproperties+xml"/>
  <Override PartName="/xl/ctrlProps/ctrlProp1104.xml" ContentType="application/vnd.ms-excel.controlproperties+xml"/>
  <Override PartName="/xl/ctrlProps/ctrlProp1105.xml" ContentType="application/vnd.ms-excel.controlproperties+xml"/>
  <Override PartName="/xl/ctrlProps/ctrlProp1106.xml" ContentType="application/vnd.ms-excel.controlproperties+xml"/>
  <Override PartName="/xl/ctrlProps/ctrlProp1107.xml" ContentType="application/vnd.ms-excel.controlproperties+xml"/>
  <Override PartName="/xl/ctrlProps/ctrlProp1108.xml" ContentType="application/vnd.ms-excel.controlproperties+xml"/>
  <Override PartName="/xl/ctrlProps/ctrlProp1109.xml" ContentType="application/vnd.ms-excel.controlproperties+xml"/>
  <Override PartName="/xl/ctrlProps/ctrlProp1110.xml" ContentType="application/vnd.ms-excel.controlproperties+xml"/>
  <Override PartName="/xl/ctrlProps/ctrlProp1111.xml" ContentType="application/vnd.ms-excel.controlproperties+xml"/>
  <Override PartName="/xl/ctrlProps/ctrlProp1112.xml" ContentType="application/vnd.ms-excel.controlproperties+xml"/>
  <Override PartName="/xl/ctrlProps/ctrlProp1113.xml" ContentType="application/vnd.ms-excel.controlproperties+xml"/>
  <Override PartName="/xl/ctrlProps/ctrlProp1114.xml" ContentType="application/vnd.ms-excel.controlproperties+xml"/>
  <Override PartName="/xl/ctrlProps/ctrlProp1115.xml" ContentType="application/vnd.ms-excel.controlproperties+xml"/>
  <Override PartName="/xl/ctrlProps/ctrlProp1116.xml" ContentType="application/vnd.ms-excel.controlproperties+xml"/>
  <Override PartName="/xl/ctrlProps/ctrlProp1117.xml" ContentType="application/vnd.ms-excel.controlproperties+xml"/>
  <Override PartName="/xl/ctrlProps/ctrlProp1118.xml" ContentType="application/vnd.ms-excel.controlproperties+xml"/>
  <Override PartName="/xl/ctrlProps/ctrlProp1119.xml" ContentType="application/vnd.ms-excel.controlproperties+xml"/>
  <Override PartName="/xl/ctrlProps/ctrlProp1120.xml" ContentType="application/vnd.ms-excel.controlproperties+xml"/>
  <Override PartName="/xl/ctrlProps/ctrlProp1121.xml" ContentType="application/vnd.ms-excel.controlproperties+xml"/>
  <Override PartName="/xl/ctrlProps/ctrlProp1122.xml" ContentType="application/vnd.ms-excel.controlproperties+xml"/>
  <Override PartName="/xl/ctrlProps/ctrlProp1123.xml" ContentType="application/vnd.ms-excel.controlproperties+xml"/>
  <Override PartName="/xl/ctrlProps/ctrlProp1124.xml" ContentType="application/vnd.ms-excel.controlproperties+xml"/>
  <Override PartName="/xl/ctrlProps/ctrlProp1125.xml" ContentType="application/vnd.ms-excel.controlproperties+xml"/>
  <Override PartName="/xl/ctrlProps/ctrlProp1126.xml" ContentType="application/vnd.ms-excel.controlproperties+xml"/>
  <Override PartName="/xl/ctrlProps/ctrlProp1127.xml" ContentType="application/vnd.ms-excel.controlproperties+xml"/>
  <Override PartName="/xl/ctrlProps/ctrlProp1128.xml" ContentType="application/vnd.ms-excel.controlproperties+xml"/>
  <Override PartName="/xl/ctrlProps/ctrlProp1129.xml" ContentType="application/vnd.ms-excel.controlproperties+xml"/>
  <Override PartName="/xl/ctrlProps/ctrlProp1130.xml" ContentType="application/vnd.ms-excel.controlproperties+xml"/>
  <Override PartName="/xl/ctrlProps/ctrlProp1131.xml" ContentType="application/vnd.ms-excel.controlproperties+xml"/>
  <Override PartName="/xl/ctrlProps/ctrlProp1132.xml" ContentType="application/vnd.ms-excel.controlproperties+xml"/>
  <Override PartName="/xl/ctrlProps/ctrlProp1133.xml" ContentType="application/vnd.ms-excel.controlproperties+xml"/>
  <Override PartName="/xl/ctrlProps/ctrlProp1134.xml" ContentType="application/vnd.ms-excel.controlproperties+xml"/>
  <Override PartName="/xl/ctrlProps/ctrlProp1135.xml" ContentType="application/vnd.ms-excel.controlproperties+xml"/>
  <Override PartName="/xl/ctrlProps/ctrlProp1136.xml" ContentType="application/vnd.ms-excel.controlproperties+xml"/>
  <Override PartName="/xl/ctrlProps/ctrlProp1137.xml" ContentType="application/vnd.ms-excel.controlproperties+xml"/>
  <Override PartName="/xl/ctrlProps/ctrlProp1138.xml" ContentType="application/vnd.ms-excel.controlproperties+xml"/>
  <Override PartName="/xl/ctrlProps/ctrlProp1139.xml" ContentType="application/vnd.ms-excel.controlproperties+xml"/>
  <Override PartName="/xl/ctrlProps/ctrlProp1140.xml" ContentType="application/vnd.ms-excel.controlproperties+xml"/>
  <Override PartName="/xl/ctrlProps/ctrlProp1141.xml" ContentType="application/vnd.ms-excel.controlproperties+xml"/>
  <Override PartName="/xl/ctrlProps/ctrlProp1142.xml" ContentType="application/vnd.ms-excel.controlproperties+xml"/>
  <Override PartName="/xl/ctrlProps/ctrlProp1143.xml" ContentType="application/vnd.ms-excel.controlproperties+xml"/>
  <Override PartName="/xl/ctrlProps/ctrlProp1144.xml" ContentType="application/vnd.ms-excel.controlproperties+xml"/>
  <Override PartName="/xl/ctrlProps/ctrlProp1145.xml" ContentType="application/vnd.ms-excel.controlproperties+xml"/>
  <Override PartName="/xl/ctrlProps/ctrlProp1146.xml" ContentType="application/vnd.ms-excel.controlproperties+xml"/>
  <Override PartName="/xl/ctrlProps/ctrlProp1147.xml" ContentType="application/vnd.ms-excel.controlproperties+xml"/>
  <Override PartName="/xl/ctrlProps/ctrlProp1148.xml" ContentType="application/vnd.ms-excel.controlproperties+xml"/>
  <Override PartName="/xl/ctrlProps/ctrlProp1149.xml" ContentType="application/vnd.ms-excel.controlproperties+xml"/>
  <Override PartName="/xl/ctrlProps/ctrlProp1150.xml" ContentType="application/vnd.ms-excel.controlproperties+xml"/>
  <Override PartName="/xl/ctrlProps/ctrlProp1151.xml" ContentType="application/vnd.ms-excel.controlproperties+xml"/>
  <Override PartName="/xl/ctrlProps/ctrlProp1152.xml" ContentType="application/vnd.ms-excel.controlproperties+xml"/>
  <Override PartName="/xl/ctrlProps/ctrlProp1153.xml" ContentType="application/vnd.ms-excel.controlproperties+xml"/>
  <Override PartName="/xl/ctrlProps/ctrlProp1154.xml" ContentType="application/vnd.ms-excel.controlproperties+xml"/>
  <Override PartName="/xl/ctrlProps/ctrlProp1155.xml" ContentType="application/vnd.ms-excel.controlproperties+xml"/>
  <Override PartName="/xl/ctrlProps/ctrlProp1156.xml" ContentType="application/vnd.ms-excel.controlproperties+xml"/>
  <Override PartName="/xl/ctrlProps/ctrlProp1157.xml" ContentType="application/vnd.ms-excel.controlproperties+xml"/>
  <Override PartName="/xl/ctrlProps/ctrlProp1158.xml" ContentType="application/vnd.ms-excel.controlproperties+xml"/>
  <Override PartName="/xl/ctrlProps/ctrlProp1159.xml" ContentType="application/vnd.ms-excel.controlproperties+xml"/>
  <Override PartName="/xl/ctrlProps/ctrlProp1160.xml" ContentType="application/vnd.ms-excel.controlproperties+xml"/>
  <Override PartName="/xl/ctrlProps/ctrlProp1161.xml" ContentType="application/vnd.ms-excel.controlproperties+xml"/>
  <Override PartName="/xl/ctrlProps/ctrlProp1162.xml" ContentType="application/vnd.ms-excel.controlproperties+xml"/>
  <Override PartName="/xl/ctrlProps/ctrlProp1163.xml" ContentType="application/vnd.ms-excel.controlproperties+xml"/>
  <Override PartName="/xl/ctrlProps/ctrlProp1164.xml" ContentType="application/vnd.ms-excel.controlproperties+xml"/>
  <Override PartName="/xl/ctrlProps/ctrlProp1165.xml" ContentType="application/vnd.ms-excel.controlproperties+xml"/>
  <Override PartName="/xl/ctrlProps/ctrlProp1166.xml" ContentType="application/vnd.ms-excel.controlproperties+xml"/>
  <Override PartName="/xl/ctrlProps/ctrlProp1167.xml" ContentType="application/vnd.ms-excel.controlproperties+xml"/>
  <Override PartName="/xl/ctrlProps/ctrlProp1168.xml" ContentType="application/vnd.ms-excel.controlproperties+xml"/>
  <Override PartName="/xl/ctrlProps/ctrlProp1169.xml" ContentType="application/vnd.ms-excel.controlproperties+xml"/>
  <Override PartName="/xl/ctrlProps/ctrlProp1170.xml" ContentType="application/vnd.ms-excel.controlproperties+xml"/>
  <Override PartName="/xl/ctrlProps/ctrlProp1171.xml" ContentType="application/vnd.ms-excel.controlproperties+xml"/>
  <Override PartName="/xl/ctrlProps/ctrlProp1172.xml" ContentType="application/vnd.ms-excel.controlproperties+xml"/>
  <Override PartName="/xl/ctrlProps/ctrlProp1173.xml" ContentType="application/vnd.ms-excel.controlproperties+xml"/>
  <Override PartName="/xl/ctrlProps/ctrlProp1174.xml" ContentType="application/vnd.ms-excel.controlproperties+xml"/>
  <Override PartName="/xl/ctrlProps/ctrlProp1175.xml" ContentType="application/vnd.ms-excel.controlproperties+xml"/>
  <Override PartName="/xl/ctrlProps/ctrlProp1176.xml" ContentType="application/vnd.ms-excel.controlproperties+xml"/>
  <Override PartName="/xl/ctrlProps/ctrlProp1177.xml" ContentType="application/vnd.ms-excel.controlproperties+xml"/>
  <Override PartName="/xl/ctrlProps/ctrlProp1178.xml" ContentType="application/vnd.ms-excel.controlproperties+xml"/>
  <Override PartName="/xl/ctrlProps/ctrlProp1179.xml" ContentType="application/vnd.ms-excel.controlproperties+xml"/>
  <Override PartName="/xl/ctrlProps/ctrlProp1180.xml" ContentType="application/vnd.ms-excel.controlproperties+xml"/>
  <Override PartName="/xl/ctrlProps/ctrlProp1181.xml" ContentType="application/vnd.ms-excel.controlproperties+xml"/>
  <Override PartName="/xl/ctrlProps/ctrlProp1182.xml" ContentType="application/vnd.ms-excel.controlproperties+xml"/>
  <Override PartName="/xl/ctrlProps/ctrlProp1183.xml" ContentType="application/vnd.ms-excel.controlproperties+xml"/>
  <Override PartName="/xl/ctrlProps/ctrlProp1184.xml" ContentType="application/vnd.ms-excel.controlproperties+xml"/>
  <Override PartName="/xl/ctrlProps/ctrlProp1185.xml" ContentType="application/vnd.ms-excel.controlproperties+xml"/>
  <Override PartName="/xl/ctrlProps/ctrlProp1186.xml" ContentType="application/vnd.ms-excel.controlproperties+xml"/>
  <Override PartName="/xl/ctrlProps/ctrlProp1187.xml" ContentType="application/vnd.ms-excel.controlproperties+xml"/>
  <Override PartName="/xl/ctrlProps/ctrlProp1188.xml" ContentType="application/vnd.ms-excel.controlproperties+xml"/>
  <Override PartName="/xl/ctrlProps/ctrlProp1189.xml" ContentType="application/vnd.ms-excel.controlproperties+xml"/>
  <Override PartName="/xl/ctrlProps/ctrlProp1190.xml" ContentType="application/vnd.ms-excel.controlproperties+xml"/>
  <Override PartName="/xl/ctrlProps/ctrlProp1191.xml" ContentType="application/vnd.ms-excel.controlproperties+xml"/>
  <Override PartName="/xl/ctrlProps/ctrlProp1192.xml" ContentType="application/vnd.ms-excel.controlproperties+xml"/>
  <Override PartName="/xl/ctrlProps/ctrlProp1193.xml" ContentType="application/vnd.ms-excel.controlproperties+xml"/>
  <Override PartName="/xl/ctrlProps/ctrlProp1194.xml" ContentType="application/vnd.ms-excel.controlproperties+xml"/>
  <Override PartName="/xl/ctrlProps/ctrlProp1195.xml" ContentType="application/vnd.ms-excel.controlproperties+xml"/>
  <Override PartName="/xl/ctrlProps/ctrlProp1196.xml" ContentType="application/vnd.ms-excel.controlproperties+xml"/>
  <Override PartName="/xl/ctrlProps/ctrlProp1197.xml" ContentType="application/vnd.ms-excel.controlproperties+xml"/>
  <Override PartName="/xl/ctrlProps/ctrlProp1198.xml" ContentType="application/vnd.ms-excel.controlproperties+xml"/>
  <Override PartName="/xl/ctrlProps/ctrlProp1199.xml" ContentType="application/vnd.ms-excel.controlproperties+xml"/>
  <Override PartName="/xl/ctrlProps/ctrlProp1200.xml" ContentType="application/vnd.ms-excel.controlproperties+xml"/>
  <Override PartName="/xl/ctrlProps/ctrlProp1201.xml" ContentType="application/vnd.ms-excel.controlproperties+xml"/>
  <Override PartName="/xl/ctrlProps/ctrlProp1202.xml" ContentType="application/vnd.ms-excel.controlproperties+xml"/>
  <Override PartName="/xl/ctrlProps/ctrlProp1203.xml" ContentType="application/vnd.ms-excel.controlproperties+xml"/>
  <Override PartName="/xl/ctrlProps/ctrlProp1204.xml" ContentType="application/vnd.ms-excel.controlproperties+xml"/>
  <Override PartName="/xl/ctrlProps/ctrlProp1205.xml" ContentType="application/vnd.ms-excel.controlproperties+xml"/>
  <Override PartName="/xl/ctrlProps/ctrlProp1206.xml" ContentType="application/vnd.ms-excel.controlproperties+xml"/>
  <Override PartName="/xl/ctrlProps/ctrlProp1207.xml" ContentType="application/vnd.ms-excel.controlproperties+xml"/>
  <Override PartName="/xl/ctrlProps/ctrlProp1208.xml" ContentType="application/vnd.ms-excel.controlproperties+xml"/>
  <Override PartName="/xl/ctrlProps/ctrlProp1209.xml" ContentType="application/vnd.ms-excel.controlproperties+xml"/>
  <Override PartName="/xl/ctrlProps/ctrlProp1210.xml" ContentType="application/vnd.ms-excel.controlproperties+xml"/>
  <Override PartName="/xl/ctrlProps/ctrlProp1211.xml" ContentType="application/vnd.ms-excel.controlproperties+xml"/>
  <Override PartName="/xl/ctrlProps/ctrlProp1212.xml" ContentType="application/vnd.ms-excel.controlproperties+xml"/>
  <Override PartName="/xl/ctrlProps/ctrlProp1213.xml" ContentType="application/vnd.ms-excel.controlproperties+xml"/>
  <Override PartName="/xl/ctrlProps/ctrlProp1214.xml" ContentType="application/vnd.ms-excel.controlproperties+xml"/>
  <Override PartName="/xl/ctrlProps/ctrlProp1215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03.xml" ContentType="application/vnd.openxmlformats-officedocument.spreadsheetml.table+xml"/>
  <Override PartName="/xl/tables/table104.xml" ContentType="application/vnd.openxmlformats-officedocument.spreadsheetml.table+xml"/>
  <Override PartName="/xl/tables/table105.xml" ContentType="application/vnd.openxmlformats-officedocument.spreadsheetml.table+xml"/>
  <Override PartName="/xl/tables/table106.xml" ContentType="application/vnd.openxmlformats-officedocument.spreadsheetml.table+xml"/>
  <Override PartName="/xl/tables/table107.xml" ContentType="application/vnd.openxmlformats-officedocument.spreadsheetml.table+xml"/>
  <Override PartName="/xl/tables/table108.xml" ContentType="application/vnd.openxmlformats-officedocument.spreadsheetml.table+xml"/>
  <Override PartName="/xl/tables/table109.xml" ContentType="application/vnd.openxmlformats-officedocument.spreadsheetml.table+xml"/>
  <Override PartName="/xl/tables/table110.xml" ContentType="application/vnd.openxmlformats-officedocument.spreadsheetml.table+xml"/>
  <Override PartName="/xl/tables/table111.xml" ContentType="application/vnd.openxmlformats-officedocument.spreadsheetml.table+xml"/>
  <Override PartName="/xl/tables/table112.xml" ContentType="application/vnd.openxmlformats-officedocument.spreadsheetml.table+xml"/>
  <Override PartName="/xl/tables/table113.xml" ContentType="application/vnd.openxmlformats-officedocument.spreadsheetml.table+xml"/>
  <Override PartName="/xl/tables/table114.xml" ContentType="application/vnd.openxmlformats-officedocument.spreadsheetml.table+xml"/>
  <Override PartName="/xl/tables/table115.xml" ContentType="application/vnd.openxmlformats-officedocument.spreadsheetml.table+xml"/>
  <Override PartName="/xl/tables/table116.xml" ContentType="application/vnd.openxmlformats-officedocument.spreadsheetml.table+xml"/>
  <Override PartName="/xl/tables/table117.xml" ContentType="application/vnd.openxmlformats-officedocument.spreadsheetml.table+xml"/>
  <Override PartName="/xl/tables/table118.xml" ContentType="application/vnd.openxmlformats-officedocument.spreadsheetml.table+xml"/>
  <Override PartName="/xl/tables/table119.xml" ContentType="application/vnd.openxmlformats-officedocument.spreadsheetml.table+xml"/>
  <Override PartName="/xl/tables/table120.xml" ContentType="application/vnd.openxmlformats-officedocument.spreadsheetml.table+xml"/>
  <Override PartName="/xl/tables/table121.xml" ContentType="application/vnd.openxmlformats-officedocument.spreadsheetml.table+xml"/>
  <Override PartName="/xl/tables/table122.xml" ContentType="application/vnd.openxmlformats-officedocument.spreadsheetml.table+xml"/>
  <Override PartName="/xl/tables/table123.xml" ContentType="application/vnd.openxmlformats-officedocument.spreadsheetml.table+xml"/>
  <Override PartName="/xl/tables/table124.xml" ContentType="application/vnd.openxmlformats-officedocument.spreadsheetml.table+xml"/>
  <Override PartName="/xl/tables/table125.xml" ContentType="application/vnd.openxmlformats-officedocument.spreadsheetml.table+xml"/>
  <Override PartName="/xl/tables/table126.xml" ContentType="application/vnd.openxmlformats-officedocument.spreadsheetml.table+xml"/>
  <Override PartName="/xl/tables/table127.xml" ContentType="application/vnd.openxmlformats-officedocument.spreadsheetml.table+xml"/>
  <Override PartName="/xl/tables/table128.xml" ContentType="application/vnd.openxmlformats-officedocument.spreadsheetml.table+xml"/>
  <Override PartName="/xl/tables/table129.xml" ContentType="application/vnd.openxmlformats-officedocument.spreadsheetml.table+xml"/>
  <Override PartName="/xl/tables/table130.xml" ContentType="application/vnd.openxmlformats-officedocument.spreadsheetml.table+xml"/>
  <Override PartName="/xl/tables/table131.xml" ContentType="application/vnd.openxmlformats-officedocument.spreadsheetml.table+xml"/>
  <Override PartName="/xl/tables/table132.xml" ContentType="application/vnd.openxmlformats-officedocument.spreadsheetml.table+xml"/>
  <Override PartName="/xl/tables/table133.xml" ContentType="application/vnd.openxmlformats-officedocument.spreadsheetml.table+xml"/>
  <Override PartName="/xl/tables/table134.xml" ContentType="application/vnd.openxmlformats-officedocument.spreadsheetml.table+xml"/>
  <Override PartName="/xl/tables/table135.xml" ContentType="application/vnd.openxmlformats-officedocument.spreadsheetml.table+xml"/>
  <Override PartName="/xl/tables/table136.xml" ContentType="application/vnd.openxmlformats-officedocument.spreadsheetml.table+xml"/>
  <Override PartName="/xl/tables/table137.xml" ContentType="application/vnd.openxmlformats-officedocument.spreadsheetml.table+xml"/>
  <Override PartName="/xl/tables/table138.xml" ContentType="application/vnd.openxmlformats-officedocument.spreadsheetml.table+xml"/>
  <Override PartName="/xl/tables/table139.xml" ContentType="application/vnd.openxmlformats-officedocument.spreadsheetml.table+xml"/>
  <Override PartName="/xl/tables/table140.xml" ContentType="application/vnd.openxmlformats-officedocument.spreadsheetml.table+xml"/>
  <Override PartName="/xl/tables/table141.xml" ContentType="application/vnd.openxmlformats-officedocument.spreadsheetml.table+xml"/>
  <Override PartName="/xl/tables/table142.xml" ContentType="application/vnd.openxmlformats-officedocument.spreadsheetml.table+xml"/>
  <Override PartName="/xl/tables/table143.xml" ContentType="application/vnd.openxmlformats-officedocument.spreadsheetml.table+xml"/>
  <Override PartName="/xl/tables/table144.xml" ContentType="application/vnd.openxmlformats-officedocument.spreadsheetml.table+xml"/>
  <Override PartName="/xl/tables/table145.xml" ContentType="application/vnd.openxmlformats-officedocument.spreadsheetml.table+xml"/>
  <Override PartName="/xl/tables/table146.xml" ContentType="application/vnd.openxmlformats-officedocument.spreadsheetml.table+xml"/>
  <Override PartName="/xl/tables/table147.xml" ContentType="application/vnd.openxmlformats-officedocument.spreadsheetml.table+xml"/>
  <Override PartName="/xl/tables/table148.xml" ContentType="application/vnd.openxmlformats-officedocument.spreadsheetml.table+xml"/>
  <Override PartName="/xl/tables/table149.xml" ContentType="application/vnd.openxmlformats-officedocument.spreadsheetml.table+xml"/>
  <Override PartName="/xl/tables/table150.xml" ContentType="application/vnd.openxmlformats-officedocument.spreadsheetml.table+xml"/>
  <Override PartName="/xl/tables/table151.xml" ContentType="application/vnd.openxmlformats-officedocument.spreadsheetml.table+xml"/>
  <Override PartName="/xl/tables/table152.xml" ContentType="application/vnd.openxmlformats-officedocument.spreadsheetml.table+xml"/>
  <Override PartName="/xl/tables/table153.xml" ContentType="application/vnd.openxmlformats-officedocument.spreadsheetml.table+xml"/>
  <Override PartName="/xl/tables/table154.xml" ContentType="application/vnd.openxmlformats-officedocument.spreadsheetml.table+xml"/>
  <Override PartName="/xl/tables/table155.xml" ContentType="application/vnd.openxmlformats-officedocument.spreadsheetml.table+xml"/>
  <Override PartName="/xl/tables/table156.xml" ContentType="application/vnd.openxmlformats-officedocument.spreadsheetml.table+xml"/>
  <Override PartName="/xl/tables/table157.xml" ContentType="application/vnd.openxmlformats-officedocument.spreadsheetml.table+xml"/>
  <Override PartName="/xl/tables/table158.xml" ContentType="application/vnd.openxmlformats-officedocument.spreadsheetml.table+xml"/>
  <Override PartName="/xl/tables/table159.xml" ContentType="application/vnd.openxmlformats-officedocument.spreadsheetml.table+xml"/>
  <Override PartName="/xl/tables/table160.xml" ContentType="application/vnd.openxmlformats-officedocument.spreadsheetml.table+xml"/>
  <Override PartName="/xl/tables/table161.xml" ContentType="application/vnd.openxmlformats-officedocument.spreadsheetml.table+xml"/>
  <Override PartName="/xl/tables/table162.xml" ContentType="application/vnd.openxmlformats-officedocument.spreadsheetml.table+xml"/>
  <Override PartName="/xl/tables/table163.xml" ContentType="application/vnd.openxmlformats-officedocument.spreadsheetml.table+xml"/>
  <Override PartName="/xl/tables/table164.xml" ContentType="application/vnd.openxmlformats-officedocument.spreadsheetml.table+xml"/>
  <Override PartName="/xl/tables/table165.xml" ContentType="application/vnd.openxmlformats-officedocument.spreadsheetml.table+xml"/>
  <Override PartName="/xl/tables/table166.xml" ContentType="application/vnd.openxmlformats-officedocument.spreadsheetml.table+xml"/>
  <Override PartName="/xl/tables/table167.xml" ContentType="application/vnd.openxmlformats-officedocument.spreadsheetml.table+xml"/>
  <Override PartName="/xl/tables/table168.xml" ContentType="application/vnd.openxmlformats-officedocument.spreadsheetml.table+xml"/>
  <Override PartName="/xl/tables/table169.xml" ContentType="application/vnd.openxmlformats-officedocument.spreadsheetml.table+xml"/>
  <Override PartName="/xl/tables/table170.xml" ContentType="application/vnd.openxmlformats-officedocument.spreadsheetml.table+xml"/>
  <Override PartName="/xl/tables/table171.xml" ContentType="application/vnd.openxmlformats-officedocument.spreadsheetml.table+xml"/>
  <Override PartName="/xl/tables/table172.xml" ContentType="application/vnd.openxmlformats-officedocument.spreadsheetml.table+xml"/>
  <Override PartName="/xl/tables/table173.xml" ContentType="application/vnd.openxmlformats-officedocument.spreadsheetml.table+xml"/>
  <Override PartName="/xl/tables/table174.xml" ContentType="application/vnd.openxmlformats-officedocument.spreadsheetml.table+xml"/>
  <Override PartName="/xl/tables/table175.xml" ContentType="application/vnd.openxmlformats-officedocument.spreadsheetml.table+xml"/>
  <Override PartName="/xl/tables/table176.xml" ContentType="application/vnd.openxmlformats-officedocument.spreadsheetml.table+xml"/>
  <Override PartName="/xl/tables/table177.xml" ContentType="application/vnd.openxmlformats-officedocument.spreadsheetml.table+xml"/>
  <Override PartName="/xl/tables/table178.xml" ContentType="application/vnd.openxmlformats-officedocument.spreadsheetml.table+xml"/>
  <Override PartName="/xl/tables/table179.xml" ContentType="application/vnd.openxmlformats-officedocument.spreadsheetml.table+xml"/>
  <Override PartName="/xl/tables/table180.xml" ContentType="application/vnd.openxmlformats-officedocument.spreadsheetml.table+xml"/>
  <Override PartName="/xl/tables/table181.xml" ContentType="application/vnd.openxmlformats-officedocument.spreadsheetml.table+xml"/>
  <Override PartName="/xl/tables/table182.xml" ContentType="application/vnd.openxmlformats-officedocument.spreadsheetml.table+xml"/>
  <Override PartName="/xl/tables/table183.xml" ContentType="application/vnd.openxmlformats-officedocument.spreadsheetml.table+xml"/>
  <Override PartName="/xl/tables/table184.xml" ContentType="application/vnd.openxmlformats-officedocument.spreadsheetml.table+xml"/>
  <Override PartName="/xl/tables/table185.xml" ContentType="application/vnd.openxmlformats-officedocument.spreadsheetml.table+xml"/>
  <Override PartName="/xl/tables/table186.xml" ContentType="application/vnd.openxmlformats-officedocument.spreadsheetml.table+xml"/>
  <Override PartName="/xl/tables/table187.xml" ContentType="application/vnd.openxmlformats-officedocument.spreadsheetml.table+xml"/>
  <Override PartName="/xl/tables/table188.xml" ContentType="application/vnd.openxmlformats-officedocument.spreadsheetml.table+xml"/>
  <Override PartName="/xl/tables/table189.xml" ContentType="application/vnd.openxmlformats-officedocument.spreadsheetml.table+xml"/>
  <Override PartName="/xl/tables/table190.xml" ContentType="application/vnd.openxmlformats-officedocument.spreadsheetml.table+xml"/>
  <Override PartName="/xl/tables/table191.xml" ContentType="application/vnd.openxmlformats-officedocument.spreadsheetml.table+xml"/>
  <Override PartName="/xl/tables/table192.xml" ContentType="application/vnd.openxmlformats-officedocument.spreadsheetml.table+xml"/>
  <Override PartName="/xl/tables/table193.xml" ContentType="application/vnd.openxmlformats-officedocument.spreadsheetml.table+xml"/>
  <Override PartName="/xl/tables/table194.xml" ContentType="application/vnd.openxmlformats-officedocument.spreadsheetml.table+xml"/>
  <Override PartName="/xl/tables/table195.xml" ContentType="application/vnd.openxmlformats-officedocument.spreadsheetml.table+xml"/>
  <Override PartName="/xl/tables/table196.xml" ContentType="application/vnd.openxmlformats-officedocument.spreadsheetml.table+xml"/>
  <Override PartName="/xl/tables/table197.xml" ContentType="application/vnd.openxmlformats-officedocument.spreadsheetml.table+xml"/>
  <Override PartName="/xl/tables/table198.xml" ContentType="application/vnd.openxmlformats-officedocument.spreadsheetml.table+xml"/>
  <Override PartName="/xl/tables/table199.xml" ContentType="application/vnd.openxmlformats-officedocument.spreadsheetml.table+xml"/>
  <Override PartName="/xl/tables/table200.xml" ContentType="application/vnd.openxmlformats-officedocument.spreadsheetml.table+xml"/>
  <Override PartName="/xl/tables/table201.xml" ContentType="application/vnd.openxmlformats-officedocument.spreadsheetml.table+xml"/>
  <Override PartName="/xl/tables/table202.xml" ContentType="application/vnd.openxmlformats-officedocument.spreadsheetml.table+xml"/>
  <Override PartName="/xl/tables/table203.xml" ContentType="application/vnd.openxmlformats-officedocument.spreadsheetml.table+xml"/>
  <Override PartName="/xl/tables/table204.xml" ContentType="application/vnd.openxmlformats-officedocument.spreadsheetml.table+xml"/>
  <Override PartName="/xl/tables/table205.xml" ContentType="application/vnd.openxmlformats-officedocument.spreadsheetml.table+xml"/>
  <Override PartName="/xl/tables/table206.xml" ContentType="application/vnd.openxmlformats-officedocument.spreadsheetml.table+xml"/>
  <Override PartName="/xl/tables/table207.xml" ContentType="application/vnd.openxmlformats-officedocument.spreadsheetml.table+xml"/>
  <Override PartName="/xl/tables/table208.xml" ContentType="application/vnd.openxmlformats-officedocument.spreadsheetml.table+xml"/>
  <Override PartName="/xl/tables/table209.xml" ContentType="application/vnd.openxmlformats-officedocument.spreadsheetml.table+xml"/>
  <Override PartName="/xl/tables/table210.xml" ContentType="application/vnd.openxmlformats-officedocument.spreadsheetml.table+xml"/>
  <Override PartName="/xl/tables/table211.xml" ContentType="application/vnd.openxmlformats-officedocument.spreadsheetml.table+xml"/>
  <Override PartName="/xl/tables/table212.xml" ContentType="application/vnd.openxmlformats-officedocument.spreadsheetml.table+xml"/>
  <Override PartName="/xl/tables/table213.xml" ContentType="application/vnd.openxmlformats-officedocument.spreadsheetml.table+xml"/>
  <Override PartName="/xl/tables/table214.xml" ContentType="application/vnd.openxmlformats-officedocument.spreadsheetml.table+xml"/>
  <Override PartName="/xl/tables/table215.xml" ContentType="application/vnd.openxmlformats-officedocument.spreadsheetml.table+xml"/>
  <Override PartName="/xl/tables/table216.xml" ContentType="application/vnd.openxmlformats-officedocument.spreadsheetml.table+xml"/>
  <Override PartName="/xl/tables/table217.xml" ContentType="application/vnd.openxmlformats-officedocument.spreadsheetml.table+xml"/>
  <Override PartName="/xl/tables/table218.xml" ContentType="application/vnd.openxmlformats-officedocument.spreadsheetml.table+xml"/>
  <Override PartName="/xl/tables/table219.xml" ContentType="application/vnd.openxmlformats-officedocument.spreadsheetml.table+xml"/>
  <Override PartName="/xl/tables/table220.xml" ContentType="application/vnd.openxmlformats-officedocument.spreadsheetml.table+xml"/>
  <Override PartName="/xl/tables/table221.xml" ContentType="application/vnd.openxmlformats-officedocument.spreadsheetml.table+xml"/>
  <Override PartName="/xl/tables/table222.xml" ContentType="application/vnd.openxmlformats-officedocument.spreadsheetml.table+xml"/>
  <Override PartName="/xl/tables/table223.xml" ContentType="application/vnd.openxmlformats-officedocument.spreadsheetml.table+xml"/>
  <Override PartName="/xl/tables/table224.xml" ContentType="application/vnd.openxmlformats-officedocument.spreadsheetml.table+xml"/>
  <Override PartName="/xl/tables/table225.xml" ContentType="application/vnd.openxmlformats-officedocument.spreadsheetml.table+xml"/>
  <Override PartName="/xl/tables/table226.xml" ContentType="application/vnd.openxmlformats-officedocument.spreadsheetml.table+xml"/>
  <Override PartName="/xl/tables/table227.xml" ContentType="application/vnd.openxmlformats-officedocument.spreadsheetml.table+xml"/>
  <Override PartName="/xl/tables/table228.xml" ContentType="application/vnd.openxmlformats-officedocument.spreadsheetml.table+xml"/>
  <Override PartName="/xl/tables/table229.xml" ContentType="application/vnd.openxmlformats-officedocument.spreadsheetml.table+xml"/>
  <Override PartName="/xl/tables/table230.xml" ContentType="application/vnd.openxmlformats-officedocument.spreadsheetml.table+xml"/>
  <Override PartName="/xl/tables/table231.xml" ContentType="application/vnd.openxmlformats-officedocument.spreadsheetml.table+xml"/>
  <Override PartName="/xl/tables/table232.xml" ContentType="application/vnd.openxmlformats-officedocument.spreadsheetml.table+xml"/>
  <Override PartName="/xl/tables/table233.xml" ContentType="application/vnd.openxmlformats-officedocument.spreadsheetml.table+xml"/>
  <Override PartName="/xl/tables/table234.xml" ContentType="application/vnd.openxmlformats-officedocument.spreadsheetml.table+xml"/>
  <Override PartName="/xl/tables/table235.xml" ContentType="application/vnd.openxmlformats-officedocument.spreadsheetml.table+xml"/>
  <Override PartName="/xl/tables/table236.xml" ContentType="application/vnd.openxmlformats-officedocument.spreadsheetml.table+xml"/>
  <Override PartName="/xl/tables/table237.xml" ContentType="application/vnd.openxmlformats-officedocument.spreadsheetml.table+xml"/>
  <Override PartName="/xl/tables/table238.xml" ContentType="application/vnd.openxmlformats-officedocument.spreadsheetml.table+xml"/>
  <Override PartName="/xl/tables/table239.xml" ContentType="application/vnd.openxmlformats-officedocument.spreadsheetml.table+xml"/>
  <Override PartName="/xl/tables/table240.xml" ContentType="application/vnd.openxmlformats-officedocument.spreadsheetml.table+xml"/>
  <Override PartName="/xl/tables/table241.xml" ContentType="application/vnd.openxmlformats-officedocument.spreadsheetml.table+xml"/>
  <Override PartName="/xl/tables/table242.xml" ContentType="application/vnd.openxmlformats-officedocument.spreadsheetml.table+xml"/>
  <Override PartName="/xl/tables/table243.xml" ContentType="application/vnd.openxmlformats-officedocument.spreadsheetml.table+xml"/>
  <Override PartName="/xl/tables/table244.xml" ContentType="application/vnd.openxmlformats-officedocument.spreadsheetml.table+xml"/>
  <Override PartName="/xl/tables/table245.xml" ContentType="application/vnd.openxmlformats-officedocument.spreadsheetml.table+xml"/>
  <Override PartName="/xl/tables/table246.xml" ContentType="application/vnd.openxmlformats-officedocument.spreadsheetml.table+xml"/>
  <Override PartName="/xl/tables/table247.xml" ContentType="application/vnd.openxmlformats-officedocument.spreadsheetml.table+xml"/>
  <Override PartName="/xl/tables/table248.xml" ContentType="application/vnd.openxmlformats-officedocument.spreadsheetml.table+xml"/>
  <Override PartName="/xl/tables/table249.xml" ContentType="application/vnd.openxmlformats-officedocument.spreadsheetml.table+xml"/>
  <Override PartName="/xl/tables/table25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DieseArbeitsmappe"/>
  <bookViews>
    <workbookView xWindow="0" yWindow="0" windowWidth="28800" windowHeight="14010" tabRatio="862"/>
  </bookViews>
  <sheets>
    <sheet name="Company Info" sheetId="41" r:id="rId1"/>
    <sheet name="General Waste" sheetId="29" r:id="rId2"/>
    <sheet name="Mgmt of waste generated onsite" sheetId="30" r:id="rId3"/>
    <sheet name="Waste Accepted" sheetId="31" r:id="rId4"/>
    <sheet name="Waste Transfers" sheetId="32" r:id="rId5"/>
    <sheet name="Final Treatment" sheetId="33" r:id="rId6"/>
    <sheet name="Waste Storage" sheetId="34" r:id="rId7"/>
    <sheet name="NTFSO Brokered" sheetId="35" r:id="rId8"/>
    <sheet name="Mass balance" sheetId="37" r:id="rId9"/>
    <sheet name="DropDownLists" sheetId="40" state="hidden" r:id="rId10"/>
  </sheets>
  <definedNames>
    <definedName name="_xlnm._FilterDatabase" localSheetId="5" hidden="1">'Final Treatment'!$A$9:$L$608</definedName>
    <definedName name="_xlnm._FilterDatabase" localSheetId="2" hidden="1">'Mgmt of waste generated onsite'!$B$9:$S$608</definedName>
    <definedName name="_xlnm._FilterDatabase" localSheetId="7" hidden="1">'NTFSO Brokered'!$B$7:$L$608</definedName>
    <definedName name="_xlnm._FilterDatabase" localSheetId="3" hidden="1">'Waste Accepted'!$B$9:$O$308</definedName>
    <definedName name="_xlnm._FilterDatabase" localSheetId="6" hidden="1">'Waste Storage'!$B$8:$H$608</definedName>
    <definedName name="_xlnm._FilterDatabase" localSheetId="4" hidden="1">'Waste Transfers'!$B$9:$V$608</definedName>
    <definedName name="companies_surveyed">DropDownLists!$H$2:$H$654</definedName>
    <definedName name="county">DropDownLists!$A$2:$A$29</definedName>
    <definedName name="CountyRegion">DropDownLists!$B$2:$C$29</definedName>
    <definedName name="facility.authorisation">DropDownLists!$H$2:$I$614</definedName>
    <definedName name="facility.type">DropDownLists!$K$72:$Z$72</definedName>
    <definedName name="LoW">DropDownLists!$K$1:$DT$1</definedName>
    <definedName name="material_type">DropDownLists!$F$2:$F$32</definedName>
    <definedName name="NUTS2_region">DropDownLists!$B$2:$B$29</definedName>
    <definedName name="origin_waste">DropDownLists!$E$2:$E$4</definedName>
    <definedName name="quantification_method">DropDownLists!$G$2:$G$4</definedName>
    <definedName name="RD_treatments">DropDownLists!$D$2:$D$44</definedName>
    <definedName name="UK_facility_">UK_facility[UK_facility]</definedName>
    <definedName name="WEEE_LoW">DropDownLists!$K$37:$DZ$37</definedName>
  </definedNames>
  <calcPr calcId="145621"/>
</workbook>
</file>

<file path=xl/calcChain.xml><?xml version="1.0" encoding="utf-8"?>
<calcChain xmlns="http://schemas.openxmlformats.org/spreadsheetml/2006/main">
  <c r="L9" i="32" l="1"/>
  <c r="L10" i="32"/>
  <c r="E12" i="41" l="1"/>
  <c r="N9" i="37" l="1"/>
  <c r="D19" i="41"/>
  <c r="N7" i="37" l="1"/>
  <c r="N5" i="37"/>
  <c r="F7" i="37"/>
  <c r="F5" i="37"/>
  <c r="E14" i="29" l="1"/>
  <c r="H608" i="35" l="1"/>
  <c r="H607" i="35"/>
  <c r="H606" i="35"/>
  <c r="H605" i="35"/>
  <c r="H604" i="35"/>
  <c r="H603" i="35"/>
  <c r="H602" i="35"/>
  <c r="H601" i="35"/>
  <c r="H600" i="35"/>
  <c r="H599" i="35"/>
  <c r="H598" i="35"/>
  <c r="H597" i="35"/>
  <c r="H596" i="35"/>
  <c r="H595" i="35"/>
  <c r="H594" i="35"/>
  <c r="H593" i="35"/>
  <c r="H592" i="35"/>
  <c r="H591" i="35"/>
  <c r="H590" i="35"/>
  <c r="H589" i="35"/>
  <c r="H588" i="35"/>
  <c r="H587" i="35"/>
  <c r="H586" i="35"/>
  <c r="H585" i="35"/>
  <c r="H584" i="35"/>
  <c r="H583" i="35"/>
  <c r="H582" i="35"/>
  <c r="H581" i="35"/>
  <c r="H580" i="35"/>
  <c r="H579" i="35"/>
  <c r="H578" i="35"/>
  <c r="H577" i="35"/>
  <c r="H576" i="35"/>
  <c r="H575" i="35"/>
  <c r="H574" i="35"/>
  <c r="H573" i="35"/>
  <c r="H572" i="35"/>
  <c r="H571" i="35"/>
  <c r="H570" i="35"/>
  <c r="H569" i="35"/>
  <c r="H568" i="35"/>
  <c r="H567" i="35"/>
  <c r="H566" i="35"/>
  <c r="H565" i="35"/>
  <c r="H564" i="35"/>
  <c r="H563" i="35"/>
  <c r="H562" i="35"/>
  <c r="H561" i="35"/>
  <c r="H560" i="35"/>
  <c r="H559" i="35"/>
  <c r="H558" i="35"/>
  <c r="H557" i="35"/>
  <c r="H556" i="35"/>
  <c r="H555" i="35"/>
  <c r="H554" i="35"/>
  <c r="H553" i="35"/>
  <c r="H552" i="35"/>
  <c r="H551" i="35"/>
  <c r="H550" i="35"/>
  <c r="H549" i="35"/>
  <c r="H548" i="35"/>
  <c r="H547" i="35"/>
  <c r="H546" i="35"/>
  <c r="H545" i="35"/>
  <c r="H544" i="35"/>
  <c r="H543" i="35"/>
  <c r="H542" i="35"/>
  <c r="H541" i="35"/>
  <c r="H540" i="35"/>
  <c r="H539" i="35"/>
  <c r="H538" i="35"/>
  <c r="H537" i="35"/>
  <c r="H536" i="35"/>
  <c r="H535" i="35"/>
  <c r="H534" i="35"/>
  <c r="H533" i="35"/>
  <c r="H532" i="35"/>
  <c r="H531" i="35"/>
  <c r="H530" i="35"/>
  <c r="H529" i="35"/>
  <c r="H528" i="35"/>
  <c r="H527" i="35"/>
  <c r="H526" i="35"/>
  <c r="H525" i="35"/>
  <c r="H524" i="35"/>
  <c r="H523" i="35"/>
  <c r="H522" i="35"/>
  <c r="H521" i="35"/>
  <c r="H520" i="35"/>
  <c r="H519" i="35"/>
  <c r="H518" i="35"/>
  <c r="H517" i="35"/>
  <c r="H516" i="35"/>
  <c r="H515" i="35"/>
  <c r="H514" i="35"/>
  <c r="H513" i="35"/>
  <c r="H512" i="35"/>
  <c r="H511" i="35"/>
  <c r="H510" i="35"/>
  <c r="H509" i="35"/>
  <c r="H508" i="35"/>
  <c r="H507" i="35"/>
  <c r="H506" i="35"/>
  <c r="H505" i="35"/>
  <c r="H504" i="35"/>
  <c r="H503" i="35"/>
  <c r="H502" i="35"/>
  <c r="H501" i="35"/>
  <c r="H500" i="35"/>
  <c r="H499" i="35"/>
  <c r="H498" i="35"/>
  <c r="H497" i="35"/>
  <c r="H496" i="35"/>
  <c r="H495" i="35"/>
  <c r="H494" i="35"/>
  <c r="H493" i="35"/>
  <c r="H492" i="35"/>
  <c r="H491" i="35"/>
  <c r="H490" i="35"/>
  <c r="H489" i="35"/>
  <c r="H488" i="35"/>
  <c r="H487" i="35"/>
  <c r="H486" i="35"/>
  <c r="H485" i="35"/>
  <c r="H484" i="35"/>
  <c r="H483" i="35"/>
  <c r="H482" i="35"/>
  <c r="H481" i="35"/>
  <c r="H480" i="35"/>
  <c r="H479" i="35"/>
  <c r="H478" i="35"/>
  <c r="H477" i="35"/>
  <c r="H476" i="35"/>
  <c r="H475" i="35"/>
  <c r="H474" i="35"/>
  <c r="H473" i="35"/>
  <c r="H472" i="35"/>
  <c r="H471" i="35"/>
  <c r="H470" i="35"/>
  <c r="H469" i="35"/>
  <c r="H468" i="35"/>
  <c r="H467" i="35"/>
  <c r="H466" i="35"/>
  <c r="H465" i="35"/>
  <c r="H464" i="35"/>
  <c r="H463" i="35"/>
  <c r="H462" i="35"/>
  <c r="H461" i="35"/>
  <c r="H460" i="35"/>
  <c r="H459" i="35"/>
  <c r="H458" i="35"/>
  <c r="H457" i="35"/>
  <c r="H456" i="35"/>
  <c r="H455" i="35"/>
  <c r="H454" i="35"/>
  <c r="H453" i="35"/>
  <c r="H452" i="35"/>
  <c r="H451" i="35"/>
  <c r="H450" i="35"/>
  <c r="H449" i="35"/>
  <c r="H448" i="35"/>
  <c r="H447" i="35"/>
  <c r="H446" i="35"/>
  <c r="H445" i="35"/>
  <c r="H444" i="35"/>
  <c r="H443" i="35"/>
  <c r="H442" i="35"/>
  <c r="H441" i="35"/>
  <c r="H440" i="35"/>
  <c r="H439" i="35"/>
  <c r="H438" i="35"/>
  <c r="H437" i="35"/>
  <c r="H436" i="35"/>
  <c r="H435" i="35"/>
  <c r="H434" i="35"/>
  <c r="H433" i="35"/>
  <c r="H432" i="35"/>
  <c r="H431" i="35"/>
  <c r="H430" i="35"/>
  <c r="H429" i="35"/>
  <c r="H428" i="35"/>
  <c r="H427" i="35"/>
  <c r="H426" i="35"/>
  <c r="H425" i="35"/>
  <c r="H424" i="35"/>
  <c r="H423" i="35"/>
  <c r="H422" i="35"/>
  <c r="H421" i="35"/>
  <c r="H420" i="35"/>
  <c r="H419" i="35"/>
  <c r="H418" i="35"/>
  <c r="H417" i="35"/>
  <c r="H416" i="35"/>
  <c r="H415" i="35"/>
  <c r="H414" i="35"/>
  <c r="H413" i="35"/>
  <c r="H412" i="35"/>
  <c r="H411" i="35"/>
  <c r="H410" i="35"/>
  <c r="H409" i="35"/>
  <c r="H408" i="35"/>
  <c r="H407" i="35"/>
  <c r="H406" i="35"/>
  <c r="H405" i="35"/>
  <c r="H404" i="35"/>
  <c r="H403" i="35"/>
  <c r="H402" i="35"/>
  <c r="H401" i="35"/>
  <c r="H400" i="35"/>
  <c r="H399" i="35"/>
  <c r="H398" i="35"/>
  <c r="H397" i="35"/>
  <c r="H396" i="35"/>
  <c r="H395" i="35"/>
  <c r="H394" i="35"/>
  <c r="H393" i="35"/>
  <c r="H392" i="35"/>
  <c r="H391" i="35"/>
  <c r="H390" i="35"/>
  <c r="H389" i="35"/>
  <c r="H388" i="35"/>
  <c r="H387" i="35"/>
  <c r="H386" i="35"/>
  <c r="H385" i="35"/>
  <c r="H384" i="35"/>
  <c r="H383" i="35"/>
  <c r="H382" i="35"/>
  <c r="H381" i="35"/>
  <c r="H380" i="35"/>
  <c r="H379" i="35"/>
  <c r="H378" i="35"/>
  <c r="H377" i="35"/>
  <c r="H376" i="35"/>
  <c r="H375" i="35"/>
  <c r="H374" i="35"/>
  <c r="H373" i="35"/>
  <c r="H372" i="35"/>
  <c r="H371" i="35"/>
  <c r="H370" i="35"/>
  <c r="H369" i="35"/>
  <c r="H368" i="35"/>
  <c r="H367" i="35"/>
  <c r="H366" i="35"/>
  <c r="H365" i="35"/>
  <c r="H364" i="35"/>
  <c r="H363" i="35"/>
  <c r="H362" i="35"/>
  <c r="H361" i="35"/>
  <c r="H360" i="35"/>
  <c r="H359" i="35"/>
  <c r="H358" i="35"/>
  <c r="H357" i="35"/>
  <c r="H356" i="35"/>
  <c r="H355" i="35"/>
  <c r="H354" i="35"/>
  <c r="H353" i="35"/>
  <c r="H352" i="35"/>
  <c r="H351" i="35"/>
  <c r="H350" i="35"/>
  <c r="H349" i="35"/>
  <c r="H348" i="35"/>
  <c r="H347" i="35"/>
  <c r="H346" i="35"/>
  <c r="H345" i="35"/>
  <c r="H344" i="35"/>
  <c r="H343" i="35"/>
  <c r="H342" i="35"/>
  <c r="H341" i="35"/>
  <c r="H340" i="35"/>
  <c r="H339" i="35"/>
  <c r="H338" i="35"/>
  <c r="H337" i="35"/>
  <c r="H336" i="35"/>
  <c r="H335" i="35"/>
  <c r="H334" i="35"/>
  <c r="H333" i="35"/>
  <c r="H332" i="35"/>
  <c r="H331" i="35"/>
  <c r="H330" i="35"/>
  <c r="H329" i="35"/>
  <c r="H328" i="35"/>
  <c r="H327" i="35"/>
  <c r="H326" i="35"/>
  <c r="H325" i="35"/>
  <c r="H324" i="35"/>
  <c r="H323" i="35"/>
  <c r="H322" i="35"/>
  <c r="H321" i="35"/>
  <c r="H320" i="35"/>
  <c r="H319" i="35"/>
  <c r="H318" i="35"/>
  <c r="H317" i="35"/>
  <c r="H316" i="35"/>
  <c r="H315" i="35"/>
  <c r="H314" i="35"/>
  <c r="H313" i="35"/>
  <c r="H312" i="35"/>
  <c r="H311" i="35"/>
  <c r="H310" i="35"/>
  <c r="H309" i="35"/>
  <c r="H308" i="35"/>
  <c r="H307" i="35"/>
  <c r="H306" i="35"/>
  <c r="H305" i="35"/>
  <c r="H304" i="35"/>
  <c r="H303" i="35"/>
  <c r="H302" i="35"/>
  <c r="H301" i="35"/>
  <c r="H300" i="35"/>
  <c r="H299" i="35"/>
  <c r="H298" i="35"/>
  <c r="H297" i="35"/>
  <c r="H296" i="35"/>
  <c r="H295" i="35"/>
  <c r="H294" i="35"/>
  <c r="H293" i="35"/>
  <c r="H292" i="35"/>
  <c r="H291" i="35"/>
  <c r="H290" i="35"/>
  <c r="H289" i="35"/>
  <c r="H288" i="35"/>
  <c r="H287" i="35"/>
  <c r="H286" i="35"/>
  <c r="H285" i="35"/>
  <c r="H284" i="35"/>
  <c r="H283" i="35"/>
  <c r="H282" i="35"/>
  <c r="H281" i="35"/>
  <c r="H280" i="35"/>
  <c r="H279" i="35"/>
  <c r="H278" i="35"/>
  <c r="H277" i="35"/>
  <c r="H276" i="35"/>
  <c r="H275" i="35"/>
  <c r="H274" i="35"/>
  <c r="H273" i="35"/>
  <c r="H272" i="35"/>
  <c r="H271" i="35"/>
  <c r="H270" i="35"/>
  <c r="H269" i="35"/>
  <c r="H268" i="35"/>
  <c r="H267" i="35"/>
  <c r="H266" i="35"/>
  <c r="H265" i="35"/>
  <c r="H264" i="35"/>
  <c r="H263" i="35"/>
  <c r="H262" i="35"/>
  <c r="H261" i="35"/>
  <c r="H260" i="35"/>
  <c r="H259" i="35"/>
  <c r="H258" i="35"/>
  <c r="H257" i="35"/>
  <c r="H256" i="35"/>
  <c r="H255" i="35"/>
  <c r="H254" i="35"/>
  <c r="H253" i="35"/>
  <c r="H252" i="35"/>
  <c r="H251" i="35"/>
  <c r="H250" i="35"/>
  <c r="H249" i="35"/>
  <c r="H248" i="35"/>
  <c r="H247" i="35"/>
  <c r="H246" i="35"/>
  <c r="H245" i="35"/>
  <c r="H244" i="35"/>
  <c r="H243" i="35"/>
  <c r="H242" i="35"/>
  <c r="H241" i="35"/>
  <c r="H240" i="35"/>
  <c r="H239" i="35"/>
  <c r="H238" i="35"/>
  <c r="H237" i="35"/>
  <c r="H236" i="35"/>
  <c r="H235" i="35"/>
  <c r="H234" i="35"/>
  <c r="H233" i="35"/>
  <c r="H232" i="35"/>
  <c r="H231" i="35"/>
  <c r="H230" i="35"/>
  <c r="H229" i="35"/>
  <c r="H228" i="35"/>
  <c r="H227" i="35"/>
  <c r="H226" i="35"/>
  <c r="H225" i="35"/>
  <c r="H224" i="35"/>
  <c r="H223" i="35"/>
  <c r="H222" i="35"/>
  <c r="H221" i="35"/>
  <c r="H220" i="35"/>
  <c r="H219" i="35"/>
  <c r="H218" i="35"/>
  <c r="H217" i="35"/>
  <c r="H216" i="35"/>
  <c r="H215" i="35"/>
  <c r="H214" i="35"/>
  <c r="H213" i="35"/>
  <c r="H212" i="35"/>
  <c r="H211" i="35"/>
  <c r="H210" i="35"/>
  <c r="H209" i="35"/>
  <c r="H208" i="35"/>
  <c r="H207" i="35"/>
  <c r="H206" i="35"/>
  <c r="H205" i="35"/>
  <c r="H204" i="35"/>
  <c r="H203" i="35"/>
  <c r="H202" i="35"/>
  <c r="H201" i="35"/>
  <c r="H200" i="35"/>
  <c r="H199" i="35"/>
  <c r="H198" i="35"/>
  <c r="H197" i="35"/>
  <c r="H196" i="35"/>
  <c r="H195" i="35"/>
  <c r="H194" i="35"/>
  <c r="H193" i="35"/>
  <c r="H192" i="35"/>
  <c r="H191" i="35"/>
  <c r="H190" i="35"/>
  <c r="H189" i="35"/>
  <c r="H188" i="35"/>
  <c r="H187" i="35"/>
  <c r="H186" i="35"/>
  <c r="H185" i="35"/>
  <c r="H184" i="35"/>
  <c r="H183" i="35"/>
  <c r="H182" i="35"/>
  <c r="H181" i="35"/>
  <c r="H180" i="35"/>
  <c r="H179" i="35"/>
  <c r="H178" i="35"/>
  <c r="H177" i="35"/>
  <c r="H176" i="35"/>
  <c r="H175" i="35"/>
  <c r="H174" i="35"/>
  <c r="H173" i="35"/>
  <c r="H172" i="35"/>
  <c r="H171" i="35"/>
  <c r="H170" i="35"/>
  <c r="H169" i="35"/>
  <c r="H168" i="35"/>
  <c r="H167" i="35"/>
  <c r="H166" i="35"/>
  <c r="H165" i="35"/>
  <c r="H164" i="35"/>
  <c r="H163" i="35"/>
  <c r="H162" i="35"/>
  <c r="H161" i="35"/>
  <c r="H160" i="35"/>
  <c r="H159" i="35"/>
  <c r="H158" i="35"/>
  <c r="H157" i="35"/>
  <c r="H156" i="35"/>
  <c r="H155" i="35"/>
  <c r="H154" i="35"/>
  <c r="H153" i="35"/>
  <c r="H152" i="35"/>
  <c r="H151" i="35"/>
  <c r="H150" i="35"/>
  <c r="H149" i="35"/>
  <c r="H148" i="35"/>
  <c r="H147" i="35"/>
  <c r="H146" i="35"/>
  <c r="H145" i="35"/>
  <c r="H144" i="35"/>
  <c r="H143" i="35"/>
  <c r="H142" i="35"/>
  <c r="H141" i="35"/>
  <c r="H140" i="35"/>
  <c r="H139" i="35"/>
  <c r="H138" i="35"/>
  <c r="H137" i="35"/>
  <c r="H136" i="35"/>
  <c r="H135" i="35"/>
  <c r="H134" i="35"/>
  <c r="H133" i="35"/>
  <c r="H132" i="35"/>
  <c r="H131" i="35"/>
  <c r="H130" i="35"/>
  <c r="H129" i="35"/>
  <c r="H128" i="35"/>
  <c r="H127" i="35"/>
  <c r="H126" i="35"/>
  <c r="H125" i="35"/>
  <c r="H124" i="35"/>
  <c r="H123" i="35"/>
  <c r="H122" i="35"/>
  <c r="H121" i="35"/>
  <c r="H120" i="35"/>
  <c r="H119" i="35"/>
  <c r="H118" i="35"/>
  <c r="H117" i="35"/>
  <c r="H116" i="35"/>
  <c r="H115" i="35"/>
  <c r="H114" i="35"/>
  <c r="H113" i="35"/>
  <c r="H112" i="35"/>
  <c r="H111" i="35"/>
  <c r="H110" i="35"/>
  <c r="H109" i="35"/>
  <c r="H108" i="35"/>
  <c r="H107" i="35"/>
  <c r="H106" i="35"/>
  <c r="H105" i="35"/>
  <c r="H104" i="35"/>
  <c r="H103" i="35"/>
  <c r="H102" i="35"/>
  <c r="H101" i="35"/>
  <c r="H100" i="35"/>
  <c r="H99" i="35"/>
  <c r="H98" i="35"/>
  <c r="H97" i="35"/>
  <c r="H96" i="35"/>
  <c r="H95" i="35"/>
  <c r="H94" i="35"/>
  <c r="H93" i="35"/>
  <c r="H92" i="35"/>
  <c r="H91" i="35"/>
  <c r="H90" i="35"/>
  <c r="H89" i="35"/>
  <c r="H88" i="35"/>
  <c r="H87" i="35"/>
  <c r="H86" i="35"/>
  <c r="H85" i="35"/>
  <c r="H84" i="35"/>
  <c r="H83" i="35"/>
  <c r="H82" i="35"/>
  <c r="H81" i="35"/>
  <c r="H80" i="35"/>
  <c r="H79" i="35"/>
  <c r="H78" i="35"/>
  <c r="H77" i="35"/>
  <c r="H76" i="35"/>
  <c r="H75" i="35"/>
  <c r="H74" i="35"/>
  <c r="H73" i="35"/>
  <c r="H72" i="35"/>
  <c r="H71" i="35"/>
  <c r="H70" i="35"/>
  <c r="H69" i="35"/>
  <c r="H68" i="35"/>
  <c r="H67" i="35"/>
  <c r="H66" i="35"/>
  <c r="H65" i="35"/>
  <c r="H64" i="35"/>
  <c r="H63" i="35"/>
  <c r="H62" i="35"/>
  <c r="H61" i="35"/>
  <c r="H60" i="35"/>
  <c r="H59" i="35"/>
  <c r="H58" i="35"/>
  <c r="H57" i="35"/>
  <c r="H56" i="35"/>
  <c r="H55" i="35"/>
  <c r="H54" i="35"/>
  <c r="H53" i="35"/>
  <c r="H52" i="35"/>
  <c r="H51" i="35"/>
  <c r="H50" i="35"/>
  <c r="H49" i="35"/>
  <c r="H48" i="35"/>
  <c r="H47" i="35"/>
  <c r="H46" i="35"/>
  <c r="H45" i="35"/>
  <c r="H44" i="35"/>
  <c r="H43" i="35"/>
  <c r="H42" i="35"/>
  <c r="H41" i="35"/>
  <c r="H40" i="35"/>
  <c r="H39" i="35"/>
  <c r="H38" i="35"/>
  <c r="H37" i="35"/>
  <c r="H36" i="35"/>
  <c r="H35" i="35"/>
  <c r="H34" i="35"/>
  <c r="H33" i="35"/>
  <c r="H32" i="35"/>
  <c r="H31" i="35"/>
  <c r="H30" i="35"/>
  <c r="H29" i="35"/>
  <c r="H28" i="35"/>
  <c r="H27" i="35"/>
  <c r="H26" i="35"/>
  <c r="H25" i="35"/>
  <c r="H24" i="35"/>
  <c r="H23" i="35"/>
  <c r="H22" i="35"/>
  <c r="H21" i="35"/>
  <c r="H20" i="35"/>
  <c r="H19" i="35"/>
  <c r="H18" i="35"/>
  <c r="H17" i="35"/>
  <c r="H16" i="35"/>
  <c r="H15" i="35"/>
  <c r="H14" i="35"/>
  <c r="H13" i="35"/>
  <c r="H12" i="35"/>
  <c r="H11" i="35"/>
  <c r="H10" i="35"/>
  <c r="H9" i="35"/>
  <c r="E26" i="41" l="1"/>
  <c r="E25" i="41"/>
  <c r="E22" i="41"/>
  <c r="E21" i="41"/>
  <c r="C608" i="34" l="1"/>
  <c r="C607" i="34"/>
  <c r="C606" i="34"/>
  <c r="C605" i="34"/>
  <c r="C604" i="34"/>
  <c r="C603" i="34"/>
  <c r="C602" i="34"/>
  <c r="C601" i="34"/>
  <c r="C600" i="34"/>
  <c r="C599" i="34"/>
  <c r="C598" i="34"/>
  <c r="C597" i="34"/>
  <c r="C596" i="34"/>
  <c r="C595" i="34"/>
  <c r="C594" i="34"/>
  <c r="C593" i="34"/>
  <c r="C592" i="34"/>
  <c r="C591" i="34"/>
  <c r="C590" i="34"/>
  <c r="C589" i="34"/>
  <c r="C588" i="34"/>
  <c r="C587" i="34"/>
  <c r="C586" i="34"/>
  <c r="C585" i="34"/>
  <c r="C584" i="34"/>
  <c r="C583" i="34"/>
  <c r="C582" i="34"/>
  <c r="C581" i="34"/>
  <c r="C580" i="34"/>
  <c r="C579" i="34"/>
  <c r="C578" i="34"/>
  <c r="C577" i="34"/>
  <c r="C576" i="34"/>
  <c r="C575" i="34"/>
  <c r="C574" i="34"/>
  <c r="C573" i="34"/>
  <c r="C572" i="34"/>
  <c r="C571" i="34"/>
  <c r="C570" i="34"/>
  <c r="C569" i="34"/>
  <c r="C568" i="34"/>
  <c r="C567" i="34"/>
  <c r="C566" i="34"/>
  <c r="C565" i="34"/>
  <c r="C564" i="34"/>
  <c r="C563" i="34"/>
  <c r="C562" i="34"/>
  <c r="C561" i="34"/>
  <c r="C560" i="34"/>
  <c r="C559" i="34"/>
  <c r="C558" i="34"/>
  <c r="C557" i="34"/>
  <c r="C556" i="34"/>
  <c r="C555" i="34"/>
  <c r="C554" i="34"/>
  <c r="C553" i="34"/>
  <c r="C552" i="34"/>
  <c r="C551" i="34"/>
  <c r="C550" i="34"/>
  <c r="C549" i="34"/>
  <c r="C548" i="34"/>
  <c r="C547" i="34"/>
  <c r="C546" i="34"/>
  <c r="C545" i="34"/>
  <c r="C544" i="34"/>
  <c r="C543" i="34"/>
  <c r="C542" i="34"/>
  <c r="C541" i="34"/>
  <c r="C540" i="34"/>
  <c r="C539" i="34"/>
  <c r="C538" i="34"/>
  <c r="C537" i="34"/>
  <c r="C536" i="34"/>
  <c r="C535" i="34"/>
  <c r="C534" i="34"/>
  <c r="C533" i="34"/>
  <c r="C532" i="34"/>
  <c r="C531" i="34"/>
  <c r="C530" i="34"/>
  <c r="C529" i="34"/>
  <c r="C528" i="34"/>
  <c r="C527" i="34"/>
  <c r="C526" i="34"/>
  <c r="C525" i="34"/>
  <c r="C524" i="34"/>
  <c r="C523" i="34"/>
  <c r="C522" i="34"/>
  <c r="C521" i="34"/>
  <c r="C520" i="34"/>
  <c r="C519" i="34"/>
  <c r="C518" i="34"/>
  <c r="C517" i="34"/>
  <c r="C516" i="34"/>
  <c r="C515" i="34"/>
  <c r="C514" i="34"/>
  <c r="C513" i="34"/>
  <c r="C512" i="34"/>
  <c r="C511" i="34"/>
  <c r="C510" i="34"/>
  <c r="C509" i="34"/>
  <c r="C508" i="34"/>
  <c r="C507" i="34"/>
  <c r="C506" i="34"/>
  <c r="C505" i="34"/>
  <c r="C504" i="34"/>
  <c r="C503" i="34"/>
  <c r="C502" i="34"/>
  <c r="C501" i="34"/>
  <c r="C500" i="34"/>
  <c r="C499" i="34"/>
  <c r="C498" i="34"/>
  <c r="C497" i="34"/>
  <c r="C496" i="34"/>
  <c r="C495" i="34"/>
  <c r="C494" i="34"/>
  <c r="C493" i="34"/>
  <c r="C492" i="34"/>
  <c r="C491" i="34"/>
  <c r="C490" i="34"/>
  <c r="C489" i="34"/>
  <c r="C488" i="34"/>
  <c r="C487" i="34"/>
  <c r="C486" i="34"/>
  <c r="C485" i="34"/>
  <c r="C484" i="34"/>
  <c r="C483" i="34"/>
  <c r="C482" i="34"/>
  <c r="C481" i="34"/>
  <c r="C480" i="34"/>
  <c r="C479" i="34"/>
  <c r="C478" i="34"/>
  <c r="C477" i="34"/>
  <c r="C476" i="34"/>
  <c r="C475" i="34"/>
  <c r="C474" i="34"/>
  <c r="C473" i="34"/>
  <c r="C472" i="34"/>
  <c r="C471" i="34"/>
  <c r="C470" i="34"/>
  <c r="C469" i="34"/>
  <c r="C468" i="34"/>
  <c r="C467" i="34"/>
  <c r="C466" i="34"/>
  <c r="C465" i="34"/>
  <c r="C464" i="34"/>
  <c r="C463" i="34"/>
  <c r="C462" i="34"/>
  <c r="C461" i="34"/>
  <c r="C460" i="34"/>
  <c r="C459" i="34"/>
  <c r="C458" i="34"/>
  <c r="C457" i="34"/>
  <c r="C456" i="34"/>
  <c r="C455" i="34"/>
  <c r="C454" i="34"/>
  <c r="C453" i="34"/>
  <c r="C452" i="34"/>
  <c r="C451" i="34"/>
  <c r="C450" i="34"/>
  <c r="C449" i="34"/>
  <c r="C448" i="34"/>
  <c r="C447" i="34"/>
  <c r="C446" i="34"/>
  <c r="C445" i="34"/>
  <c r="C444" i="34"/>
  <c r="C443" i="34"/>
  <c r="C442" i="34"/>
  <c r="C441" i="34"/>
  <c r="C440" i="34"/>
  <c r="C439" i="34"/>
  <c r="C438" i="34"/>
  <c r="C437" i="34"/>
  <c r="C436" i="34"/>
  <c r="C435" i="34"/>
  <c r="C434" i="34"/>
  <c r="C433" i="34"/>
  <c r="C432" i="34"/>
  <c r="C431" i="34"/>
  <c r="C430" i="34"/>
  <c r="C429" i="34"/>
  <c r="C428" i="34"/>
  <c r="C427" i="34"/>
  <c r="C426" i="34"/>
  <c r="C425" i="34"/>
  <c r="C424" i="34"/>
  <c r="C423" i="34"/>
  <c r="C422" i="34"/>
  <c r="C421" i="34"/>
  <c r="C420" i="34"/>
  <c r="C419" i="34"/>
  <c r="C418" i="34"/>
  <c r="C417" i="34"/>
  <c r="C416" i="34"/>
  <c r="C415" i="34"/>
  <c r="C414" i="34"/>
  <c r="C413" i="34"/>
  <c r="C412" i="34"/>
  <c r="C411" i="34"/>
  <c r="C410" i="34"/>
  <c r="C409" i="34"/>
  <c r="C408" i="34"/>
  <c r="C407" i="34"/>
  <c r="C406" i="34"/>
  <c r="C405" i="34"/>
  <c r="C404" i="34"/>
  <c r="C403" i="34"/>
  <c r="C402" i="34"/>
  <c r="C401" i="34"/>
  <c r="C400" i="34"/>
  <c r="C399" i="34"/>
  <c r="C398" i="34"/>
  <c r="C397" i="34"/>
  <c r="C396" i="34"/>
  <c r="C395" i="34"/>
  <c r="C394" i="34"/>
  <c r="C393" i="34"/>
  <c r="C392" i="34"/>
  <c r="C391" i="34"/>
  <c r="C390" i="34"/>
  <c r="C389" i="34"/>
  <c r="C388" i="34"/>
  <c r="C387" i="34"/>
  <c r="C386" i="34"/>
  <c r="C385" i="34"/>
  <c r="C384" i="34"/>
  <c r="C383" i="34"/>
  <c r="C382" i="34"/>
  <c r="C381" i="34"/>
  <c r="C380" i="34"/>
  <c r="C379" i="34"/>
  <c r="C378" i="34"/>
  <c r="C377" i="34"/>
  <c r="C376" i="34"/>
  <c r="C375" i="34"/>
  <c r="C374" i="34"/>
  <c r="C373" i="34"/>
  <c r="C372" i="34"/>
  <c r="C371" i="34"/>
  <c r="C370" i="34"/>
  <c r="C369" i="34"/>
  <c r="C368" i="34"/>
  <c r="C367" i="34"/>
  <c r="C366" i="34"/>
  <c r="C365" i="34"/>
  <c r="C364" i="34"/>
  <c r="C363" i="34"/>
  <c r="C362" i="34"/>
  <c r="C361" i="34"/>
  <c r="C360" i="34"/>
  <c r="C359" i="34"/>
  <c r="C358" i="34"/>
  <c r="C357" i="34"/>
  <c r="C356" i="34"/>
  <c r="C355" i="34"/>
  <c r="C354" i="34"/>
  <c r="C353" i="34"/>
  <c r="C352" i="34"/>
  <c r="C351" i="34"/>
  <c r="C350" i="34"/>
  <c r="C349" i="34"/>
  <c r="C348" i="34"/>
  <c r="C347" i="34"/>
  <c r="C346" i="34"/>
  <c r="C345" i="34"/>
  <c r="C344" i="34"/>
  <c r="C343" i="34"/>
  <c r="C342" i="34"/>
  <c r="C341" i="34"/>
  <c r="C340" i="34"/>
  <c r="C339" i="34"/>
  <c r="C338" i="34"/>
  <c r="C337" i="34"/>
  <c r="C336" i="34"/>
  <c r="C335" i="34"/>
  <c r="C334" i="34"/>
  <c r="C333" i="34"/>
  <c r="C332" i="34"/>
  <c r="C331" i="34"/>
  <c r="C330" i="34"/>
  <c r="C329" i="34"/>
  <c r="C328" i="34"/>
  <c r="C327" i="34"/>
  <c r="C326" i="34"/>
  <c r="C325" i="34"/>
  <c r="C324" i="34"/>
  <c r="C323" i="34"/>
  <c r="C322" i="34"/>
  <c r="C321" i="34"/>
  <c r="C320" i="34"/>
  <c r="C319" i="34"/>
  <c r="C318" i="34"/>
  <c r="C317" i="34"/>
  <c r="C316" i="34"/>
  <c r="C315" i="34"/>
  <c r="C314" i="34"/>
  <c r="C313" i="34"/>
  <c r="C312" i="34"/>
  <c r="C311" i="34"/>
  <c r="C310" i="34"/>
  <c r="C309" i="34"/>
  <c r="C308" i="34"/>
  <c r="C307" i="34"/>
  <c r="C306" i="34"/>
  <c r="C305" i="34"/>
  <c r="C304" i="34"/>
  <c r="C303" i="34"/>
  <c r="C302" i="34"/>
  <c r="C301" i="34"/>
  <c r="C300" i="34"/>
  <c r="C299" i="34"/>
  <c r="C298" i="34"/>
  <c r="C297" i="34"/>
  <c r="C296" i="34"/>
  <c r="C295" i="34"/>
  <c r="C294" i="34"/>
  <c r="C293" i="34"/>
  <c r="C292" i="34"/>
  <c r="C291" i="34"/>
  <c r="C290" i="34"/>
  <c r="C289" i="34"/>
  <c r="C288" i="34"/>
  <c r="C287" i="34"/>
  <c r="C286" i="34"/>
  <c r="C285" i="34"/>
  <c r="C284" i="34"/>
  <c r="C283" i="34"/>
  <c r="C282" i="34"/>
  <c r="C281" i="34"/>
  <c r="C280" i="34"/>
  <c r="C279" i="34"/>
  <c r="C278" i="34"/>
  <c r="C277" i="34"/>
  <c r="C276" i="34"/>
  <c r="C275" i="34"/>
  <c r="C274" i="34"/>
  <c r="C273" i="34"/>
  <c r="C272" i="34"/>
  <c r="C271" i="34"/>
  <c r="C270" i="34"/>
  <c r="C269" i="34"/>
  <c r="C268" i="34"/>
  <c r="C267" i="34"/>
  <c r="C266" i="34"/>
  <c r="C265" i="34"/>
  <c r="C264" i="34"/>
  <c r="C263" i="34"/>
  <c r="C262" i="34"/>
  <c r="C261" i="34"/>
  <c r="C260" i="34"/>
  <c r="C259" i="34"/>
  <c r="C258" i="34"/>
  <c r="C257" i="34"/>
  <c r="C256" i="34"/>
  <c r="C255" i="34"/>
  <c r="C254" i="34"/>
  <c r="C253" i="34"/>
  <c r="C252" i="34"/>
  <c r="C251" i="34"/>
  <c r="C250" i="34"/>
  <c r="C249" i="34"/>
  <c r="C248" i="34"/>
  <c r="C247" i="34"/>
  <c r="C246" i="34"/>
  <c r="C245" i="34"/>
  <c r="C244" i="34"/>
  <c r="C243" i="34"/>
  <c r="C242" i="34"/>
  <c r="C241" i="34"/>
  <c r="C240" i="34"/>
  <c r="C239" i="34"/>
  <c r="C238" i="34"/>
  <c r="C237" i="34"/>
  <c r="C236" i="34"/>
  <c r="C235" i="34"/>
  <c r="C234" i="34"/>
  <c r="C233" i="34"/>
  <c r="C232" i="34"/>
  <c r="C231" i="34"/>
  <c r="C230" i="34"/>
  <c r="C229" i="34"/>
  <c r="C228" i="34"/>
  <c r="C227" i="34"/>
  <c r="C226" i="34"/>
  <c r="C225" i="34"/>
  <c r="C224" i="34"/>
  <c r="C223" i="34"/>
  <c r="C222" i="34"/>
  <c r="C221" i="34"/>
  <c r="C220" i="34"/>
  <c r="C219" i="34"/>
  <c r="C218" i="34"/>
  <c r="C217" i="34"/>
  <c r="C216" i="34"/>
  <c r="C215" i="34"/>
  <c r="C214" i="34"/>
  <c r="C213" i="34"/>
  <c r="C212" i="34"/>
  <c r="C211" i="34"/>
  <c r="C210" i="34"/>
  <c r="C209" i="34"/>
  <c r="C208" i="34"/>
  <c r="C207" i="34"/>
  <c r="C206" i="34"/>
  <c r="C205" i="34"/>
  <c r="C204" i="34"/>
  <c r="C203" i="34"/>
  <c r="C202" i="34"/>
  <c r="C201" i="34"/>
  <c r="C200" i="34"/>
  <c r="C199" i="34"/>
  <c r="C198" i="34"/>
  <c r="C197" i="34"/>
  <c r="C196" i="34"/>
  <c r="C195" i="34"/>
  <c r="C194" i="34"/>
  <c r="C193" i="34"/>
  <c r="C192" i="34"/>
  <c r="C191" i="34"/>
  <c r="C190" i="34"/>
  <c r="C189" i="34"/>
  <c r="C188" i="34"/>
  <c r="C187" i="34"/>
  <c r="C186" i="34"/>
  <c r="C185" i="34"/>
  <c r="C184" i="34"/>
  <c r="C183" i="34"/>
  <c r="C182" i="34"/>
  <c r="C181" i="34"/>
  <c r="C180" i="34"/>
  <c r="C179" i="34"/>
  <c r="C178" i="34"/>
  <c r="C177" i="34"/>
  <c r="C176" i="34"/>
  <c r="C175" i="34"/>
  <c r="C174" i="34"/>
  <c r="C173" i="34"/>
  <c r="C172" i="34"/>
  <c r="C171" i="34"/>
  <c r="C170" i="34"/>
  <c r="C169" i="34"/>
  <c r="C168" i="34"/>
  <c r="C167" i="34"/>
  <c r="C166" i="34"/>
  <c r="C165" i="34"/>
  <c r="C164" i="34"/>
  <c r="C163" i="34"/>
  <c r="C162" i="34"/>
  <c r="C161" i="34"/>
  <c r="C160" i="34"/>
  <c r="C159" i="34"/>
  <c r="C158" i="34"/>
  <c r="C157" i="34"/>
  <c r="C156" i="34"/>
  <c r="C155" i="34"/>
  <c r="C154" i="34"/>
  <c r="C153" i="34"/>
  <c r="C152" i="34"/>
  <c r="C151" i="34"/>
  <c r="C150" i="34"/>
  <c r="C149" i="34"/>
  <c r="C148" i="34"/>
  <c r="C147" i="34"/>
  <c r="C146" i="34"/>
  <c r="C145" i="34"/>
  <c r="C144" i="34"/>
  <c r="C143" i="34"/>
  <c r="C142" i="34"/>
  <c r="C141" i="34"/>
  <c r="C140" i="34"/>
  <c r="C139" i="34"/>
  <c r="C138" i="34"/>
  <c r="C137" i="34"/>
  <c r="C136" i="34"/>
  <c r="C135" i="34"/>
  <c r="C134" i="34"/>
  <c r="C133" i="34"/>
  <c r="C132" i="34"/>
  <c r="C131" i="34"/>
  <c r="C130" i="34"/>
  <c r="C129" i="34"/>
  <c r="C128" i="34"/>
  <c r="C127" i="34"/>
  <c r="C126" i="34"/>
  <c r="C125" i="34"/>
  <c r="C124" i="34"/>
  <c r="C123" i="34"/>
  <c r="C122" i="34"/>
  <c r="C121" i="34"/>
  <c r="C120" i="34"/>
  <c r="C119" i="34"/>
  <c r="C118" i="34"/>
  <c r="C117" i="34"/>
  <c r="C116" i="34"/>
  <c r="C115" i="34"/>
  <c r="C114" i="34"/>
  <c r="C113" i="34"/>
  <c r="C112" i="34"/>
  <c r="C111" i="34"/>
  <c r="C110" i="34"/>
  <c r="C109" i="34"/>
  <c r="C108" i="34"/>
  <c r="C107" i="34"/>
  <c r="C106" i="34"/>
  <c r="C105" i="34"/>
  <c r="C104" i="34"/>
  <c r="C103" i="34"/>
  <c r="C102" i="34"/>
  <c r="C101" i="34"/>
  <c r="C100" i="34"/>
  <c r="C99" i="34"/>
  <c r="C98" i="34"/>
  <c r="C97" i="34"/>
  <c r="C96" i="34"/>
  <c r="C95" i="34"/>
  <c r="C94" i="34"/>
  <c r="C93" i="34"/>
  <c r="C92" i="34"/>
  <c r="C91" i="34"/>
  <c r="C90" i="34"/>
  <c r="C89" i="34"/>
  <c r="C88" i="34"/>
  <c r="C87" i="34"/>
  <c r="C86" i="34"/>
  <c r="C85" i="34"/>
  <c r="C84" i="34"/>
  <c r="C83" i="34"/>
  <c r="C82" i="34"/>
  <c r="C81" i="34"/>
  <c r="C80" i="34"/>
  <c r="C79" i="34"/>
  <c r="C78" i="34"/>
  <c r="C77" i="34"/>
  <c r="C76" i="34"/>
  <c r="C75" i="34"/>
  <c r="C74" i="34"/>
  <c r="C73" i="34"/>
  <c r="C72" i="34"/>
  <c r="C71" i="34"/>
  <c r="C70" i="34"/>
  <c r="C69" i="34"/>
  <c r="C68" i="34"/>
  <c r="C67" i="34"/>
  <c r="C66" i="34"/>
  <c r="C65" i="34"/>
  <c r="C64" i="34"/>
  <c r="C63" i="34"/>
  <c r="C62" i="34"/>
  <c r="C61" i="34"/>
  <c r="C60" i="34"/>
  <c r="C59" i="34"/>
  <c r="C58" i="34"/>
  <c r="C57" i="34"/>
  <c r="C56" i="34"/>
  <c r="C55" i="34"/>
  <c r="C54" i="34"/>
  <c r="C53" i="34"/>
  <c r="C52" i="34"/>
  <c r="C51" i="34"/>
  <c r="C50" i="34"/>
  <c r="C49" i="34"/>
  <c r="C48" i="34"/>
  <c r="C47" i="34"/>
  <c r="C46" i="34"/>
  <c r="C45" i="34"/>
  <c r="C44" i="34"/>
  <c r="C43" i="34"/>
  <c r="C42" i="34"/>
  <c r="C41" i="34"/>
  <c r="C40" i="34"/>
  <c r="C39" i="34"/>
  <c r="C38" i="34"/>
  <c r="C37" i="34"/>
  <c r="C36" i="34"/>
  <c r="C35" i="34"/>
  <c r="C34" i="34"/>
  <c r="C33" i="34"/>
  <c r="C32" i="34"/>
  <c r="C31" i="34"/>
  <c r="C30" i="34"/>
  <c r="C29" i="34"/>
  <c r="C28" i="34"/>
  <c r="C27" i="34"/>
  <c r="C26" i="34"/>
  <c r="C25" i="34"/>
  <c r="C24" i="34"/>
  <c r="C23" i="34"/>
  <c r="C22" i="34"/>
  <c r="C21" i="34"/>
  <c r="C20" i="34"/>
  <c r="C19" i="34"/>
  <c r="C18" i="34"/>
  <c r="C17" i="34"/>
  <c r="C16" i="34"/>
  <c r="C15" i="34"/>
  <c r="C14" i="34"/>
  <c r="C13" i="34"/>
  <c r="C12" i="34"/>
  <c r="C11" i="34"/>
  <c r="C10" i="34"/>
  <c r="C9" i="34"/>
  <c r="C608" i="33" l="1"/>
  <c r="C607" i="33"/>
  <c r="C606" i="33"/>
  <c r="C605" i="33"/>
  <c r="C604" i="33"/>
  <c r="C603" i="33"/>
  <c r="C602" i="33"/>
  <c r="C601" i="33"/>
  <c r="C600" i="33"/>
  <c r="C599" i="33"/>
  <c r="C598" i="33"/>
  <c r="C597" i="33"/>
  <c r="C596" i="33"/>
  <c r="C595" i="33"/>
  <c r="C594" i="33"/>
  <c r="C593" i="33"/>
  <c r="C592" i="33"/>
  <c r="C591" i="33"/>
  <c r="C590" i="33"/>
  <c r="C589" i="33"/>
  <c r="C588" i="33"/>
  <c r="C587" i="33"/>
  <c r="C586" i="33"/>
  <c r="C585" i="33"/>
  <c r="C584" i="33"/>
  <c r="C583" i="33"/>
  <c r="C582" i="33"/>
  <c r="C581" i="33"/>
  <c r="C580" i="33"/>
  <c r="C579" i="33"/>
  <c r="C578" i="33"/>
  <c r="C577" i="33"/>
  <c r="C576" i="33"/>
  <c r="C575" i="33"/>
  <c r="C574" i="33"/>
  <c r="C573" i="33"/>
  <c r="C572" i="33"/>
  <c r="C571" i="33"/>
  <c r="C570" i="33"/>
  <c r="C569" i="33"/>
  <c r="C568" i="33"/>
  <c r="C567" i="33"/>
  <c r="C566" i="33"/>
  <c r="C565" i="33"/>
  <c r="C564" i="33"/>
  <c r="C563" i="33"/>
  <c r="C562" i="33"/>
  <c r="C561" i="33"/>
  <c r="C560" i="33"/>
  <c r="C559" i="33"/>
  <c r="C558" i="33"/>
  <c r="C557" i="33"/>
  <c r="C556" i="33"/>
  <c r="C555" i="33"/>
  <c r="C554" i="33"/>
  <c r="C553" i="33"/>
  <c r="C552" i="33"/>
  <c r="C551" i="33"/>
  <c r="C550" i="33"/>
  <c r="C549" i="33"/>
  <c r="C548" i="33"/>
  <c r="C547" i="33"/>
  <c r="C546" i="33"/>
  <c r="C545" i="33"/>
  <c r="C544" i="33"/>
  <c r="C543" i="33"/>
  <c r="C542" i="33"/>
  <c r="C541" i="33"/>
  <c r="C540" i="33"/>
  <c r="C539" i="33"/>
  <c r="C538" i="33"/>
  <c r="C537" i="33"/>
  <c r="C536" i="33"/>
  <c r="C535" i="33"/>
  <c r="C534" i="33"/>
  <c r="C533" i="33"/>
  <c r="C532" i="33"/>
  <c r="C531" i="33"/>
  <c r="C530" i="33"/>
  <c r="C529" i="33"/>
  <c r="C528" i="33"/>
  <c r="C527" i="33"/>
  <c r="C526" i="33"/>
  <c r="C525" i="33"/>
  <c r="C524" i="33"/>
  <c r="C523" i="33"/>
  <c r="C522" i="33"/>
  <c r="C521" i="33"/>
  <c r="C520" i="33"/>
  <c r="C519" i="33"/>
  <c r="C518" i="33"/>
  <c r="C517" i="33"/>
  <c r="C516" i="33"/>
  <c r="C515" i="33"/>
  <c r="C514" i="33"/>
  <c r="C513" i="33"/>
  <c r="C512" i="33"/>
  <c r="C511" i="33"/>
  <c r="C510" i="33"/>
  <c r="C509" i="33"/>
  <c r="C508" i="33"/>
  <c r="C507" i="33"/>
  <c r="C506" i="33"/>
  <c r="C505" i="33"/>
  <c r="C504" i="33"/>
  <c r="C503" i="33"/>
  <c r="C502" i="33"/>
  <c r="C501" i="33"/>
  <c r="C500" i="33"/>
  <c r="C499" i="33"/>
  <c r="C498" i="33"/>
  <c r="C497" i="33"/>
  <c r="C496" i="33"/>
  <c r="C495" i="33"/>
  <c r="C494" i="33"/>
  <c r="C493" i="33"/>
  <c r="C492" i="33"/>
  <c r="C491" i="33"/>
  <c r="C490" i="33"/>
  <c r="C489" i="33"/>
  <c r="C488" i="33"/>
  <c r="C487" i="33"/>
  <c r="C486" i="33"/>
  <c r="C485" i="33"/>
  <c r="C484" i="33"/>
  <c r="C483" i="33"/>
  <c r="C482" i="33"/>
  <c r="C481" i="33"/>
  <c r="C480" i="33"/>
  <c r="C479" i="33"/>
  <c r="C478" i="33"/>
  <c r="C477" i="33"/>
  <c r="C476" i="33"/>
  <c r="C475" i="33"/>
  <c r="C474" i="33"/>
  <c r="C473" i="33"/>
  <c r="C472" i="33"/>
  <c r="C471" i="33"/>
  <c r="C470" i="33"/>
  <c r="C469" i="33"/>
  <c r="C468" i="33"/>
  <c r="C467" i="33"/>
  <c r="C466" i="33"/>
  <c r="C465" i="33"/>
  <c r="C464" i="33"/>
  <c r="C463" i="33"/>
  <c r="C462" i="33"/>
  <c r="C461" i="33"/>
  <c r="C460" i="33"/>
  <c r="C459" i="33"/>
  <c r="C458" i="33"/>
  <c r="C457" i="33"/>
  <c r="C456" i="33"/>
  <c r="C455" i="33"/>
  <c r="C454" i="33"/>
  <c r="C453" i="33"/>
  <c r="C452" i="33"/>
  <c r="C451" i="33"/>
  <c r="C450" i="33"/>
  <c r="C449" i="33"/>
  <c r="C448" i="33"/>
  <c r="C447" i="33"/>
  <c r="C446" i="33"/>
  <c r="C445" i="33"/>
  <c r="C444" i="33"/>
  <c r="C443" i="33"/>
  <c r="C442" i="33"/>
  <c r="C441" i="33"/>
  <c r="C440" i="33"/>
  <c r="C439" i="33"/>
  <c r="C438" i="33"/>
  <c r="C437" i="33"/>
  <c r="C436" i="33"/>
  <c r="C435" i="33"/>
  <c r="C434" i="33"/>
  <c r="C433" i="33"/>
  <c r="C432" i="33"/>
  <c r="C431" i="33"/>
  <c r="C430" i="33"/>
  <c r="C429" i="33"/>
  <c r="C428" i="33"/>
  <c r="C427" i="33"/>
  <c r="C426" i="33"/>
  <c r="C425" i="33"/>
  <c r="C424" i="33"/>
  <c r="C423" i="33"/>
  <c r="C422" i="33"/>
  <c r="C421" i="33"/>
  <c r="C420" i="33"/>
  <c r="C419" i="33"/>
  <c r="C418" i="33"/>
  <c r="C417" i="33"/>
  <c r="C416" i="33"/>
  <c r="C415" i="33"/>
  <c r="C414" i="33"/>
  <c r="C413" i="33"/>
  <c r="C412" i="33"/>
  <c r="C411" i="33"/>
  <c r="C410" i="33"/>
  <c r="C409" i="33"/>
  <c r="C408" i="33"/>
  <c r="C407" i="33"/>
  <c r="C406" i="33"/>
  <c r="C405" i="33"/>
  <c r="C404" i="33"/>
  <c r="C403" i="33"/>
  <c r="C402" i="33"/>
  <c r="C401" i="33"/>
  <c r="C400" i="33"/>
  <c r="C399" i="33"/>
  <c r="C398" i="33"/>
  <c r="C397" i="33"/>
  <c r="C396" i="33"/>
  <c r="C395" i="33"/>
  <c r="C394" i="33"/>
  <c r="C393" i="33"/>
  <c r="C392" i="33"/>
  <c r="C391" i="33"/>
  <c r="C390" i="33"/>
  <c r="C389" i="33"/>
  <c r="C388" i="33"/>
  <c r="C387" i="33"/>
  <c r="C386" i="33"/>
  <c r="C385" i="33"/>
  <c r="C384" i="33"/>
  <c r="C383" i="33"/>
  <c r="C382" i="33"/>
  <c r="C381" i="33"/>
  <c r="C380" i="33"/>
  <c r="C379" i="33"/>
  <c r="C378" i="33"/>
  <c r="C377" i="33"/>
  <c r="C376" i="33"/>
  <c r="C375" i="33"/>
  <c r="C374" i="33"/>
  <c r="C373" i="33"/>
  <c r="C372" i="33"/>
  <c r="C371" i="33"/>
  <c r="C370" i="33"/>
  <c r="C369" i="33"/>
  <c r="C368" i="33"/>
  <c r="C367" i="33"/>
  <c r="C366" i="33"/>
  <c r="C365" i="33"/>
  <c r="C364" i="33"/>
  <c r="C363" i="33"/>
  <c r="C362" i="33"/>
  <c r="C361" i="33"/>
  <c r="C360" i="33"/>
  <c r="C359" i="33"/>
  <c r="C358" i="33"/>
  <c r="C357" i="33"/>
  <c r="C356" i="33"/>
  <c r="C355" i="33"/>
  <c r="C354" i="33"/>
  <c r="C353" i="33"/>
  <c r="C352" i="33"/>
  <c r="C351" i="33"/>
  <c r="C350" i="33"/>
  <c r="C349" i="33"/>
  <c r="C348" i="33"/>
  <c r="C347" i="33"/>
  <c r="C346" i="33"/>
  <c r="C345" i="33"/>
  <c r="C344" i="33"/>
  <c r="C343" i="33"/>
  <c r="C342" i="33"/>
  <c r="C341" i="33"/>
  <c r="C340" i="33"/>
  <c r="C339" i="33"/>
  <c r="C338" i="33"/>
  <c r="C337" i="33"/>
  <c r="C336" i="33"/>
  <c r="C335" i="33"/>
  <c r="C334" i="33"/>
  <c r="C333" i="33"/>
  <c r="C332" i="33"/>
  <c r="C331" i="33"/>
  <c r="C330" i="33"/>
  <c r="C329" i="33"/>
  <c r="C328" i="33"/>
  <c r="C327" i="33"/>
  <c r="C326" i="33"/>
  <c r="C325" i="33"/>
  <c r="C324" i="33"/>
  <c r="C323" i="33"/>
  <c r="C322" i="33"/>
  <c r="C321" i="33"/>
  <c r="C320" i="33"/>
  <c r="C319" i="33"/>
  <c r="C318" i="33"/>
  <c r="C317" i="33"/>
  <c r="C316" i="33"/>
  <c r="C315" i="33"/>
  <c r="C314" i="33"/>
  <c r="C313" i="33"/>
  <c r="C312" i="33"/>
  <c r="C311" i="33"/>
  <c r="C310" i="33"/>
  <c r="C309" i="33"/>
  <c r="C308" i="33"/>
  <c r="C307" i="33"/>
  <c r="C306" i="33"/>
  <c r="C305" i="33"/>
  <c r="C304" i="33"/>
  <c r="C303" i="33"/>
  <c r="C302" i="33"/>
  <c r="C301" i="33"/>
  <c r="C300" i="33"/>
  <c r="C299" i="33"/>
  <c r="C298" i="33"/>
  <c r="C297" i="33"/>
  <c r="C296" i="33"/>
  <c r="C295" i="33"/>
  <c r="C294" i="33"/>
  <c r="C293" i="33"/>
  <c r="C292" i="33"/>
  <c r="C291" i="33"/>
  <c r="C290" i="33"/>
  <c r="C289" i="33"/>
  <c r="C288" i="33"/>
  <c r="C287" i="33"/>
  <c r="C286" i="33"/>
  <c r="C285" i="33"/>
  <c r="C284" i="33"/>
  <c r="C283" i="33"/>
  <c r="C282" i="33"/>
  <c r="C281" i="33"/>
  <c r="C280" i="33"/>
  <c r="C279" i="33"/>
  <c r="C278" i="33"/>
  <c r="C277" i="33"/>
  <c r="C276" i="33"/>
  <c r="C275" i="33"/>
  <c r="C274" i="33"/>
  <c r="C273" i="33"/>
  <c r="C272" i="33"/>
  <c r="C271" i="33"/>
  <c r="C270" i="33"/>
  <c r="C269" i="33"/>
  <c r="C268" i="33"/>
  <c r="C267" i="33"/>
  <c r="C266" i="33"/>
  <c r="C265" i="33"/>
  <c r="C264" i="33"/>
  <c r="C263" i="33"/>
  <c r="C262" i="33"/>
  <c r="C261" i="33"/>
  <c r="C260" i="33"/>
  <c r="C259" i="33"/>
  <c r="C258" i="33"/>
  <c r="C257" i="33"/>
  <c r="C256" i="33"/>
  <c r="C255" i="33"/>
  <c r="C254" i="33"/>
  <c r="C253" i="33"/>
  <c r="C252" i="33"/>
  <c r="C251" i="33"/>
  <c r="C250" i="33"/>
  <c r="C249" i="33"/>
  <c r="C248" i="33"/>
  <c r="C247" i="33"/>
  <c r="C246" i="33"/>
  <c r="C245" i="33"/>
  <c r="C244" i="33"/>
  <c r="C243" i="33"/>
  <c r="C242" i="33"/>
  <c r="C241" i="33"/>
  <c r="C240" i="33"/>
  <c r="C239" i="33"/>
  <c r="C238" i="33"/>
  <c r="C237" i="33"/>
  <c r="C236" i="33"/>
  <c r="C235" i="33"/>
  <c r="C234" i="33"/>
  <c r="C233" i="33"/>
  <c r="C232" i="33"/>
  <c r="C231" i="33"/>
  <c r="C230" i="33"/>
  <c r="C229" i="33"/>
  <c r="C228" i="33"/>
  <c r="C227" i="33"/>
  <c r="C226" i="33"/>
  <c r="C225" i="33"/>
  <c r="C224" i="33"/>
  <c r="C223" i="33"/>
  <c r="C222" i="33"/>
  <c r="C221" i="33"/>
  <c r="C220" i="33"/>
  <c r="C219" i="33"/>
  <c r="C218" i="33"/>
  <c r="C217" i="33"/>
  <c r="C216" i="33"/>
  <c r="C215" i="33"/>
  <c r="C214" i="33"/>
  <c r="C213" i="33"/>
  <c r="C212" i="33"/>
  <c r="C211" i="33"/>
  <c r="C210" i="33"/>
  <c r="C209" i="33"/>
  <c r="C208" i="33"/>
  <c r="C207" i="33"/>
  <c r="C206" i="33"/>
  <c r="C205" i="33"/>
  <c r="C204" i="33"/>
  <c r="C203" i="33"/>
  <c r="C202" i="33"/>
  <c r="C201" i="33"/>
  <c r="C200" i="33"/>
  <c r="C199" i="33"/>
  <c r="C198" i="33"/>
  <c r="C197" i="33"/>
  <c r="C196" i="33"/>
  <c r="C195" i="33"/>
  <c r="C194" i="33"/>
  <c r="C193" i="33"/>
  <c r="C192" i="33"/>
  <c r="C191" i="33"/>
  <c r="C190" i="33"/>
  <c r="C189" i="33"/>
  <c r="C188" i="33"/>
  <c r="C187" i="33"/>
  <c r="C186" i="33"/>
  <c r="C185" i="33"/>
  <c r="C184" i="33"/>
  <c r="C183" i="33"/>
  <c r="C182" i="33"/>
  <c r="C181" i="33"/>
  <c r="C180" i="33"/>
  <c r="C179" i="33"/>
  <c r="C178" i="33"/>
  <c r="C177" i="33"/>
  <c r="C176" i="33"/>
  <c r="C175" i="33"/>
  <c r="C174" i="33"/>
  <c r="C173" i="33"/>
  <c r="C172" i="33"/>
  <c r="C171" i="33"/>
  <c r="C170" i="33"/>
  <c r="C169" i="33"/>
  <c r="C168" i="33"/>
  <c r="C167" i="33"/>
  <c r="C166" i="33"/>
  <c r="C165" i="33"/>
  <c r="C164" i="33"/>
  <c r="C163" i="33"/>
  <c r="C162" i="33"/>
  <c r="C161" i="33"/>
  <c r="C160" i="33"/>
  <c r="C159" i="33"/>
  <c r="C158" i="33"/>
  <c r="C157" i="33"/>
  <c r="C156" i="33"/>
  <c r="C155" i="33"/>
  <c r="C154" i="33"/>
  <c r="C153" i="33"/>
  <c r="C152" i="33"/>
  <c r="C151" i="33"/>
  <c r="C150" i="33"/>
  <c r="C149" i="33"/>
  <c r="C148" i="33"/>
  <c r="C147" i="33"/>
  <c r="C146" i="33"/>
  <c r="C145" i="33"/>
  <c r="C144" i="33"/>
  <c r="C143" i="33"/>
  <c r="C142" i="33"/>
  <c r="C141" i="33"/>
  <c r="C140" i="33"/>
  <c r="C139" i="33"/>
  <c r="C138" i="33"/>
  <c r="C137" i="33"/>
  <c r="C136" i="33"/>
  <c r="C135" i="33"/>
  <c r="C134" i="33"/>
  <c r="C133" i="33"/>
  <c r="C132" i="33"/>
  <c r="C131" i="33"/>
  <c r="C130" i="33"/>
  <c r="C129" i="33"/>
  <c r="C128" i="33"/>
  <c r="C127" i="33"/>
  <c r="C126" i="33"/>
  <c r="C125" i="33"/>
  <c r="C124" i="33"/>
  <c r="C123" i="33"/>
  <c r="C122" i="33"/>
  <c r="C121" i="33"/>
  <c r="C120" i="33"/>
  <c r="C119" i="33"/>
  <c r="C118" i="33"/>
  <c r="C117" i="33"/>
  <c r="C116" i="33"/>
  <c r="C115" i="33"/>
  <c r="C114" i="33"/>
  <c r="C113" i="33"/>
  <c r="C112" i="33"/>
  <c r="C111" i="33"/>
  <c r="C110" i="33"/>
  <c r="C109" i="33"/>
  <c r="C108" i="33"/>
  <c r="C107" i="33"/>
  <c r="C106" i="33"/>
  <c r="C105" i="33"/>
  <c r="C104" i="33"/>
  <c r="C103" i="33"/>
  <c r="C102" i="33"/>
  <c r="C101" i="33"/>
  <c r="C100" i="33"/>
  <c r="C99" i="33"/>
  <c r="C98" i="33"/>
  <c r="C97" i="33"/>
  <c r="C96" i="33"/>
  <c r="C95" i="33"/>
  <c r="C94" i="33"/>
  <c r="C93" i="33"/>
  <c r="C92" i="33"/>
  <c r="C91" i="33"/>
  <c r="C90" i="33"/>
  <c r="C89" i="33"/>
  <c r="C88" i="33"/>
  <c r="C87" i="33"/>
  <c r="C86" i="33"/>
  <c r="C85" i="33"/>
  <c r="C84" i="33"/>
  <c r="C83" i="33"/>
  <c r="C82" i="33"/>
  <c r="C81" i="33"/>
  <c r="C80" i="33"/>
  <c r="C79" i="33"/>
  <c r="C78" i="33"/>
  <c r="C77" i="33"/>
  <c r="C76" i="33"/>
  <c r="C75" i="33"/>
  <c r="C74" i="33"/>
  <c r="C73" i="33"/>
  <c r="C72" i="33"/>
  <c r="C71" i="33"/>
  <c r="C70" i="33"/>
  <c r="C69" i="33"/>
  <c r="C68" i="33"/>
  <c r="C67" i="33"/>
  <c r="C66" i="33"/>
  <c r="C65" i="33"/>
  <c r="C64" i="33"/>
  <c r="C63" i="33"/>
  <c r="C62" i="33"/>
  <c r="C61" i="33"/>
  <c r="C60" i="33"/>
  <c r="C59" i="33"/>
  <c r="C58" i="33"/>
  <c r="C57" i="33"/>
  <c r="C56" i="33"/>
  <c r="C55" i="33"/>
  <c r="C54" i="33"/>
  <c r="C53" i="33"/>
  <c r="C52" i="33"/>
  <c r="C51" i="33"/>
  <c r="C50" i="33"/>
  <c r="C49" i="33"/>
  <c r="C48" i="33"/>
  <c r="C47" i="33"/>
  <c r="C46" i="33"/>
  <c r="C45" i="33"/>
  <c r="C44" i="33"/>
  <c r="C43" i="33"/>
  <c r="C42" i="33"/>
  <c r="C41" i="33"/>
  <c r="C40" i="33"/>
  <c r="C39" i="33"/>
  <c r="C38" i="33"/>
  <c r="C37" i="33"/>
  <c r="C36" i="33"/>
  <c r="C35" i="33"/>
  <c r="C34" i="33"/>
  <c r="C33" i="33"/>
  <c r="C32" i="33"/>
  <c r="C31" i="33"/>
  <c r="C30" i="33"/>
  <c r="C29" i="33"/>
  <c r="C28" i="33"/>
  <c r="C27" i="33"/>
  <c r="C26" i="33"/>
  <c r="C25" i="33"/>
  <c r="C24" i="33"/>
  <c r="C23" i="33"/>
  <c r="C22" i="33"/>
  <c r="C21" i="33"/>
  <c r="C20" i="33"/>
  <c r="C19" i="33"/>
  <c r="C18" i="33"/>
  <c r="C17" i="33"/>
  <c r="C16" i="33"/>
  <c r="C15" i="33"/>
  <c r="C14" i="33"/>
  <c r="C13" i="33"/>
  <c r="C12" i="33"/>
  <c r="C11" i="33"/>
  <c r="C10" i="33"/>
  <c r="C9" i="33"/>
  <c r="C608" i="32" l="1"/>
  <c r="C607" i="32"/>
  <c r="C606" i="32"/>
  <c r="C605" i="32"/>
  <c r="C604" i="32"/>
  <c r="C603" i="32"/>
  <c r="C602" i="32"/>
  <c r="C601" i="32"/>
  <c r="C600" i="32"/>
  <c r="C599" i="32"/>
  <c r="C598" i="32"/>
  <c r="C597" i="32"/>
  <c r="C596" i="32"/>
  <c r="C595" i="32"/>
  <c r="C594" i="32"/>
  <c r="C593" i="32"/>
  <c r="C592" i="32"/>
  <c r="C591" i="32"/>
  <c r="C590" i="32"/>
  <c r="C589" i="32"/>
  <c r="C588" i="32"/>
  <c r="C587" i="32"/>
  <c r="C586" i="32"/>
  <c r="C585" i="32"/>
  <c r="C584" i="32"/>
  <c r="C583" i="32"/>
  <c r="C582" i="32"/>
  <c r="C581" i="32"/>
  <c r="C580" i="32"/>
  <c r="C579" i="32"/>
  <c r="C578" i="32"/>
  <c r="C577" i="32"/>
  <c r="C576" i="32"/>
  <c r="C575" i="32"/>
  <c r="C574" i="32"/>
  <c r="C573" i="32"/>
  <c r="C572" i="32"/>
  <c r="C571" i="32"/>
  <c r="C570" i="32"/>
  <c r="C569" i="32"/>
  <c r="C568" i="32"/>
  <c r="C567" i="32"/>
  <c r="C566" i="32"/>
  <c r="C565" i="32"/>
  <c r="C564" i="32"/>
  <c r="C563" i="32"/>
  <c r="C562" i="32"/>
  <c r="C561" i="32"/>
  <c r="C560" i="32"/>
  <c r="C559" i="32"/>
  <c r="C558" i="32"/>
  <c r="C557" i="32"/>
  <c r="C556" i="32"/>
  <c r="C555" i="32"/>
  <c r="C554" i="32"/>
  <c r="C553" i="32"/>
  <c r="C552" i="32"/>
  <c r="C551" i="32"/>
  <c r="C550" i="32"/>
  <c r="C549" i="32"/>
  <c r="C548" i="32"/>
  <c r="C547" i="32"/>
  <c r="C546" i="32"/>
  <c r="C545" i="32"/>
  <c r="C544" i="32"/>
  <c r="C543" i="32"/>
  <c r="C542" i="32"/>
  <c r="C541" i="32"/>
  <c r="C540" i="32"/>
  <c r="C539" i="32"/>
  <c r="C538" i="32"/>
  <c r="C537" i="32"/>
  <c r="C536" i="32"/>
  <c r="C535" i="32"/>
  <c r="C534" i="32"/>
  <c r="C533" i="32"/>
  <c r="C532" i="32"/>
  <c r="C531" i="32"/>
  <c r="C530" i="32"/>
  <c r="C529" i="32"/>
  <c r="C528" i="32"/>
  <c r="C527" i="32"/>
  <c r="C526" i="32"/>
  <c r="C525" i="32"/>
  <c r="C524" i="32"/>
  <c r="C523" i="32"/>
  <c r="C522" i="32"/>
  <c r="C521" i="32"/>
  <c r="C520" i="32"/>
  <c r="C519" i="32"/>
  <c r="C518" i="32"/>
  <c r="C517" i="32"/>
  <c r="C516" i="32"/>
  <c r="C515" i="32"/>
  <c r="C514" i="32"/>
  <c r="C513" i="32"/>
  <c r="C512" i="32"/>
  <c r="C511" i="32"/>
  <c r="C510" i="32"/>
  <c r="C509" i="32"/>
  <c r="C508" i="32"/>
  <c r="C507" i="32"/>
  <c r="C506" i="32"/>
  <c r="C505" i="32"/>
  <c r="C504" i="32"/>
  <c r="C503" i="32"/>
  <c r="C502" i="32"/>
  <c r="C501" i="32"/>
  <c r="C500" i="32"/>
  <c r="C499" i="32"/>
  <c r="C498" i="32"/>
  <c r="C497" i="32"/>
  <c r="C496" i="32"/>
  <c r="C495" i="32"/>
  <c r="C494" i="32"/>
  <c r="C493" i="32"/>
  <c r="C492" i="32"/>
  <c r="C491" i="32"/>
  <c r="C490" i="32"/>
  <c r="C489" i="32"/>
  <c r="C488" i="32"/>
  <c r="C487" i="32"/>
  <c r="C486" i="32"/>
  <c r="C485" i="32"/>
  <c r="C484" i="32"/>
  <c r="C483" i="32"/>
  <c r="C482" i="32"/>
  <c r="C481" i="32"/>
  <c r="C480" i="32"/>
  <c r="C479" i="32"/>
  <c r="C478" i="32"/>
  <c r="C477" i="32"/>
  <c r="C476" i="32"/>
  <c r="C475" i="32"/>
  <c r="C474" i="32"/>
  <c r="C473" i="32"/>
  <c r="C472" i="32"/>
  <c r="C471" i="32"/>
  <c r="C470" i="32"/>
  <c r="C469" i="32"/>
  <c r="C468" i="32"/>
  <c r="C467" i="32"/>
  <c r="C466" i="32"/>
  <c r="C465" i="32"/>
  <c r="C464" i="32"/>
  <c r="C463" i="32"/>
  <c r="C462" i="32"/>
  <c r="C461" i="32"/>
  <c r="C460" i="32"/>
  <c r="C459" i="32"/>
  <c r="C458" i="32"/>
  <c r="C457" i="32"/>
  <c r="C456" i="32"/>
  <c r="C455" i="32"/>
  <c r="C454" i="32"/>
  <c r="C453" i="32"/>
  <c r="C452" i="32"/>
  <c r="C451" i="32"/>
  <c r="C450" i="32"/>
  <c r="C449" i="32"/>
  <c r="C448" i="32"/>
  <c r="C447" i="32"/>
  <c r="C446" i="32"/>
  <c r="C445" i="32"/>
  <c r="C444" i="32"/>
  <c r="C443" i="32"/>
  <c r="C442" i="32"/>
  <c r="C441" i="32"/>
  <c r="C440" i="32"/>
  <c r="C439" i="32"/>
  <c r="C438" i="32"/>
  <c r="C437" i="32"/>
  <c r="C436" i="32"/>
  <c r="C435" i="32"/>
  <c r="C434" i="32"/>
  <c r="C433" i="32"/>
  <c r="C432" i="32"/>
  <c r="C431" i="32"/>
  <c r="C430" i="32"/>
  <c r="C429" i="32"/>
  <c r="C428" i="32"/>
  <c r="C427" i="32"/>
  <c r="C426" i="32"/>
  <c r="C425" i="32"/>
  <c r="C424" i="32"/>
  <c r="C423" i="32"/>
  <c r="C422" i="32"/>
  <c r="C421" i="32"/>
  <c r="C420" i="32"/>
  <c r="C419" i="32"/>
  <c r="C418" i="32"/>
  <c r="C417" i="32"/>
  <c r="C416" i="32"/>
  <c r="C415" i="32"/>
  <c r="C414" i="32"/>
  <c r="C413" i="32"/>
  <c r="C412" i="32"/>
  <c r="C411" i="32"/>
  <c r="C410" i="32"/>
  <c r="C409" i="32"/>
  <c r="C408" i="32"/>
  <c r="C407" i="32"/>
  <c r="C406" i="32"/>
  <c r="C405" i="32"/>
  <c r="C404" i="32"/>
  <c r="C403" i="32"/>
  <c r="C402" i="32"/>
  <c r="C401" i="32"/>
  <c r="C400" i="32"/>
  <c r="C399" i="32"/>
  <c r="C398" i="32"/>
  <c r="C397" i="32"/>
  <c r="C396" i="32"/>
  <c r="C395" i="32"/>
  <c r="C394" i="32"/>
  <c r="C393" i="32"/>
  <c r="C392" i="32"/>
  <c r="C391" i="32"/>
  <c r="C390" i="32"/>
  <c r="C389" i="32"/>
  <c r="C388" i="32"/>
  <c r="C387" i="32"/>
  <c r="C386" i="32"/>
  <c r="C385" i="32"/>
  <c r="C384" i="32"/>
  <c r="C383" i="32"/>
  <c r="C382" i="32"/>
  <c r="C381" i="32"/>
  <c r="C380" i="32"/>
  <c r="C379" i="32"/>
  <c r="C378" i="32"/>
  <c r="C377" i="32"/>
  <c r="C376" i="32"/>
  <c r="C375" i="32"/>
  <c r="C374" i="32"/>
  <c r="C373" i="32"/>
  <c r="C372" i="32"/>
  <c r="C371" i="32"/>
  <c r="C370" i="32"/>
  <c r="C369" i="32"/>
  <c r="C368" i="32"/>
  <c r="C367" i="32"/>
  <c r="C366" i="32"/>
  <c r="C365" i="32"/>
  <c r="C364" i="32"/>
  <c r="C363" i="32"/>
  <c r="C362" i="32"/>
  <c r="C361" i="32"/>
  <c r="C360" i="32"/>
  <c r="C359" i="32"/>
  <c r="C358" i="32"/>
  <c r="C357" i="32"/>
  <c r="C356" i="32"/>
  <c r="C355" i="32"/>
  <c r="C354" i="32"/>
  <c r="C353" i="32"/>
  <c r="C352" i="32"/>
  <c r="C351" i="32"/>
  <c r="C350" i="32"/>
  <c r="C349" i="32"/>
  <c r="C348" i="32"/>
  <c r="C347" i="32"/>
  <c r="C346" i="32"/>
  <c r="C345" i="32"/>
  <c r="C344" i="32"/>
  <c r="C343" i="32"/>
  <c r="C342" i="32"/>
  <c r="C341" i="32"/>
  <c r="C340" i="32"/>
  <c r="C339" i="32"/>
  <c r="C338" i="32"/>
  <c r="C337" i="32"/>
  <c r="C336" i="32"/>
  <c r="C335" i="32"/>
  <c r="C334" i="32"/>
  <c r="C333" i="32"/>
  <c r="C332" i="32"/>
  <c r="C331" i="32"/>
  <c r="C330" i="32"/>
  <c r="C329" i="32"/>
  <c r="C328" i="32"/>
  <c r="C327" i="32"/>
  <c r="C326" i="32"/>
  <c r="C325" i="32"/>
  <c r="C324" i="32"/>
  <c r="C323" i="32"/>
  <c r="C322" i="32"/>
  <c r="C321" i="32"/>
  <c r="C320" i="32"/>
  <c r="C319" i="32"/>
  <c r="C318" i="32"/>
  <c r="C317" i="32"/>
  <c r="C316" i="32"/>
  <c r="C315" i="32"/>
  <c r="C314" i="32"/>
  <c r="C313" i="32"/>
  <c r="C312" i="32"/>
  <c r="C311" i="32"/>
  <c r="C310" i="32"/>
  <c r="C309" i="32"/>
  <c r="C308" i="32"/>
  <c r="C307" i="32"/>
  <c r="C306" i="32"/>
  <c r="C305" i="32"/>
  <c r="C304" i="32"/>
  <c r="C303" i="32"/>
  <c r="C302" i="32"/>
  <c r="C301" i="32"/>
  <c r="C300" i="32"/>
  <c r="C299" i="32"/>
  <c r="C298" i="32"/>
  <c r="C297" i="32"/>
  <c r="C296" i="32"/>
  <c r="C295" i="32"/>
  <c r="C294" i="32"/>
  <c r="C293" i="32"/>
  <c r="C292" i="32"/>
  <c r="C291" i="32"/>
  <c r="C290" i="32"/>
  <c r="C289" i="32"/>
  <c r="C288" i="32"/>
  <c r="C287" i="32"/>
  <c r="C286" i="32"/>
  <c r="C285" i="32"/>
  <c r="C284" i="32"/>
  <c r="C283" i="32"/>
  <c r="C282" i="32"/>
  <c r="C281" i="32"/>
  <c r="C280" i="32"/>
  <c r="C279" i="32"/>
  <c r="C278" i="32"/>
  <c r="C277" i="32"/>
  <c r="C276" i="32"/>
  <c r="C275" i="32"/>
  <c r="C274" i="32"/>
  <c r="C273" i="32"/>
  <c r="C272" i="32"/>
  <c r="C271" i="32"/>
  <c r="C270" i="32"/>
  <c r="C269" i="32"/>
  <c r="C268" i="32"/>
  <c r="C267" i="32"/>
  <c r="C266" i="32"/>
  <c r="C265" i="32"/>
  <c r="C264" i="32"/>
  <c r="C263" i="32"/>
  <c r="C262" i="32"/>
  <c r="C261" i="32"/>
  <c r="C260" i="32"/>
  <c r="C259" i="32"/>
  <c r="C258" i="32"/>
  <c r="C257" i="32"/>
  <c r="C256" i="32"/>
  <c r="C255" i="32"/>
  <c r="C254" i="32"/>
  <c r="C253" i="32"/>
  <c r="C252" i="32"/>
  <c r="C251" i="32"/>
  <c r="C250" i="32"/>
  <c r="C249" i="32"/>
  <c r="C248" i="32"/>
  <c r="C247" i="32"/>
  <c r="C246" i="32"/>
  <c r="C245" i="32"/>
  <c r="C244" i="32"/>
  <c r="C243" i="32"/>
  <c r="C242" i="32"/>
  <c r="C241" i="32"/>
  <c r="C240" i="32"/>
  <c r="C239" i="32"/>
  <c r="C238" i="32"/>
  <c r="C237" i="32"/>
  <c r="C236" i="32"/>
  <c r="C235" i="32"/>
  <c r="C234" i="32"/>
  <c r="C233" i="32"/>
  <c r="C232" i="32"/>
  <c r="C231" i="32"/>
  <c r="C230" i="32"/>
  <c r="C229" i="32"/>
  <c r="C228" i="32"/>
  <c r="C227" i="32"/>
  <c r="C226" i="32"/>
  <c r="C225" i="32"/>
  <c r="C224" i="32"/>
  <c r="C223" i="32"/>
  <c r="C222" i="32"/>
  <c r="C221" i="32"/>
  <c r="C220" i="32"/>
  <c r="C219" i="32"/>
  <c r="C218" i="32"/>
  <c r="C217" i="32"/>
  <c r="C216" i="32"/>
  <c r="C215" i="32"/>
  <c r="C214" i="32"/>
  <c r="C213" i="32"/>
  <c r="C212" i="32"/>
  <c r="C211" i="32"/>
  <c r="C210" i="32"/>
  <c r="C209" i="32"/>
  <c r="C208" i="32"/>
  <c r="C207" i="32"/>
  <c r="C206" i="32"/>
  <c r="C205" i="32"/>
  <c r="C204" i="32"/>
  <c r="C203" i="32"/>
  <c r="C202" i="32"/>
  <c r="C201" i="32"/>
  <c r="C200" i="32"/>
  <c r="C199" i="32"/>
  <c r="C198" i="32"/>
  <c r="C197" i="32"/>
  <c r="C196" i="32"/>
  <c r="C195" i="32"/>
  <c r="C194" i="32"/>
  <c r="C193" i="32"/>
  <c r="C192" i="32"/>
  <c r="C191" i="32"/>
  <c r="C190" i="32"/>
  <c r="C189" i="32"/>
  <c r="C188" i="32"/>
  <c r="C187" i="32"/>
  <c r="C186" i="32"/>
  <c r="C185" i="32"/>
  <c r="C184" i="32"/>
  <c r="C183" i="32"/>
  <c r="C182" i="32"/>
  <c r="C181" i="32"/>
  <c r="C180" i="32"/>
  <c r="C179" i="32"/>
  <c r="C178" i="32"/>
  <c r="C177" i="32"/>
  <c r="C176" i="32"/>
  <c r="C175" i="32"/>
  <c r="C174" i="32"/>
  <c r="C173" i="32"/>
  <c r="C172" i="32"/>
  <c r="C171" i="32"/>
  <c r="C170" i="32"/>
  <c r="C169" i="32"/>
  <c r="C168" i="32"/>
  <c r="C167" i="32"/>
  <c r="C166" i="32"/>
  <c r="C165" i="32"/>
  <c r="C164" i="32"/>
  <c r="C163" i="32"/>
  <c r="C162" i="32"/>
  <c r="C161" i="32"/>
  <c r="C160" i="32"/>
  <c r="C159" i="32"/>
  <c r="C158" i="32"/>
  <c r="C157" i="32"/>
  <c r="C156" i="32"/>
  <c r="C155" i="32"/>
  <c r="C154" i="32"/>
  <c r="C153" i="32"/>
  <c r="C152" i="32"/>
  <c r="C151" i="32"/>
  <c r="C150" i="32"/>
  <c r="C149" i="32"/>
  <c r="C148" i="32"/>
  <c r="C147" i="32"/>
  <c r="C146" i="32"/>
  <c r="C145" i="32"/>
  <c r="C144" i="32"/>
  <c r="C143" i="32"/>
  <c r="C142" i="32"/>
  <c r="C141" i="32"/>
  <c r="C140" i="32"/>
  <c r="C139" i="32"/>
  <c r="C138" i="32"/>
  <c r="C137" i="32"/>
  <c r="C136" i="32"/>
  <c r="C135" i="32"/>
  <c r="C134" i="32"/>
  <c r="C133" i="32"/>
  <c r="C132" i="32"/>
  <c r="C131" i="32"/>
  <c r="C130" i="32"/>
  <c r="C129" i="32"/>
  <c r="C128" i="32"/>
  <c r="C127" i="32"/>
  <c r="C126" i="32"/>
  <c r="C125" i="32"/>
  <c r="C124" i="32"/>
  <c r="C123" i="32"/>
  <c r="C122" i="32"/>
  <c r="C121" i="32"/>
  <c r="C120" i="32"/>
  <c r="C119" i="32"/>
  <c r="C118" i="32"/>
  <c r="C117" i="32"/>
  <c r="C116" i="32"/>
  <c r="C115" i="32"/>
  <c r="C114" i="32"/>
  <c r="C113" i="32"/>
  <c r="C112" i="32"/>
  <c r="C111" i="32"/>
  <c r="C110" i="32"/>
  <c r="C109" i="32"/>
  <c r="C108" i="32"/>
  <c r="C107" i="32"/>
  <c r="C106" i="32"/>
  <c r="C105" i="32"/>
  <c r="C104" i="32"/>
  <c r="C103" i="32"/>
  <c r="C102" i="32"/>
  <c r="C101" i="32"/>
  <c r="C100" i="32"/>
  <c r="C99" i="32"/>
  <c r="C98" i="32"/>
  <c r="C97" i="32"/>
  <c r="C96" i="32"/>
  <c r="C95" i="32"/>
  <c r="C94" i="32"/>
  <c r="C93" i="32"/>
  <c r="C92" i="32"/>
  <c r="C91" i="32"/>
  <c r="C90" i="32"/>
  <c r="C89" i="32"/>
  <c r="C88" i="32"/>
  <c r="C87" i="32"/>
  <c r="C86" i="32"/>
  <c r="C85" i="32"/>
  <c r="C84" i="32"/>
  <c r="C83" i="32"/>
  <c r="C82" i="32"/>
  <c r="C81" i="32"/>
  <c r="C80" i="32"/>
  <c r="C79" i="32"/>
  <c r="C78" i="32"/>
  <c r="C77" i="32"/>
  <c r="C76" i="32"/>
  <c r="C75" i="32"/>
  <c r="C74" i="32"/>
  <c r="C73" i="32"/>
  <c r="C72" i="32"/>
  <c r="C71" i="32"/>
  <c r="C70" i="32"/>
  <c r="C69" i="32"/>
  <c r="C68" i="32"/>
  <c r="C67" i="32"/>
  <c r="C66" i="32"/>
  <c r="C65" i="32"/>
  <c r="C64" i="32"/>
  <c r="C63" i="32"/>
  <c r="C62" i="32"/>
  <c r="C61" i="32"/>
  <c r="C60" i="32"/>
  <c r="C59" i="32"/>
  <c r="C58" i="32"/>
  <c r="C57" i="32"/>
  <c r="C56" i="32"/>
  <c r="C55" i="32"/>
  <c r="C54" i="32"/>
  <c r="C53" i="32"/>
  <c r="C52" i="32"/>
  <c r="C51" i="32"/>
  <c r="C50" i="32"/>
  <c r="C49" i="32"/>
  <c r="C48" i="32"/>
  <c r="C47" i="32"/>
  <c r="C46" i="32"/>
  <c r="C45" i="32"/>
  <c r="C44" i="32"/>
  <c r="C43" i="32"/>
  <c r="C42" i="32"/>
  <c r="C41" i="32"/>
  <c r="C40" i="32"/>
  <c r="C39" i="32"/>
  <c r="C38" i="32"/>
  <c r="C37" i="32"/>
  <c r="C36" i="32"/>
  <c r="C35" i="32"/>
  <c r="C34" i="32"/>
  <c r="C33" i="32"/>
  <c r="C32" i="32"/>
  <c r="C31" i="32"/>
  <c r="C30" i="32"/>
  <c r="C29" i="32"/>
  <c r="C28" i="32"/>
  <c r="C27" i="32"/>
  <c r="C26" i="32"/>
  <c r="C25" i="32"/>
  <c r="C24" i="32"/>
  <c r="C23" i="32"/>
  <c r="C22" i="32"/>
  <c r="C21" i="32"/>
  <c r="C20" i="32"/>
  <c r="C19" i="32"/>
  <c r="C18" i="32"/>
  <c r="C17" i="32"/>
  <c r="C16" i="32"/>
  <c r="C15" i="32"/>
  <c r="C14" i="32"/>
  <c r="C13" i="32"/>
  <c r="C12" i="32"/>
  <c r="C11" i="32"/>
  <c r="C10" i="32"/>
  <c r="C9" i="32"/>
  <c r="E9" i="31" l="1"/>
  <c r="L608" i="32" l="1"/>
  <c r="L607" i="32"/>
  <c r="L606" i="32"/>
  <c r="L605" i="32"/>
  <c r="L604" i="32"/>
  <c r="L603" i="32"/>
  <c r="L602" i="32"/>
  <c r="L601" i="32"/>
  <c r="L600" i="32"/>
  <c r="L599" i="32"/>
  <c r="L598" i="32"/>
  <c r="L597" i="32"/>
  <c r="L596" i="32"/>
  <c r="L595" i="32"/>
  <c r="L594" i="32"/>
  <c r="L593" i="32"/>
  <c r="L592" i="32"/>
  <c r="L591" i="32"/>
  <c r="L590" i="32"/>
  <c r="L589" i="32"/>
  <c r="L588" i="32"/>
  <c r="L587" i="32"/>
  <c r="L586" i="32"/>
  <c r="L585" i="32"/>
  <c r="L584" i="32"/>
  <c r="L583" i="32"/>
  <c r="L582" i="32"/>
  <c r="L581" i="32"/>
  <c r="L580" i="32"/>
  <c r="L579" i="32"/>
  <c r="L578" i="32"/>
  <c r="L577" i="32"/>
  <c r="L576" i="32"/>
  <c r="L575" i="32"/>
  <c r="L574" i="32"/>
  <c r="L573" i="32"/>
  <c r="L572" i="32"/>
  <c r="L571" i="32"/>
  <c r="L570" i="32"/>
  <c r="L569" i="32"/>
  <c r="L568" i="32"/>
  <c r="L567" i="32"/>
  <c r="L566" i="32"/>
  <c r="L565" i="32"/>
  <c r="L564" i="32"/>
  <c r="L563" i="32"/>
  <c r="L562" i="32"/>
  <c r="L561" i="32"/>
  <c r="L560" i="32"/>
  <c r="L559" i="32"/>
  <c r="L558" i="32"/>
  <c r="L557" i="32"/>
  <c r="L556" i="32"/>
  <c r="L555" i="32"/>
  <c r="L554" i="32"/>
  <c r="L553" i="32"/>
  <c r="L552" i="32"/>
  <c r="L551" i="32"/>
  <c r="L550" i="32"/>
  <c r="L549" i="32"/>
  <c r="L548" i="32"/>
  <c r="L547" i="32"/>
  <c r="L546" i="32"/>
  <c r="L545" i="32"/>
  <c r="L544" i="32"/>
  <c r="L543" i="32"/>
  <c r="L542" i="32"/>
  <c r="L541" i="32"/>
  <c r="L540" i="32"/>
  <c r="L539" i="32"/>
  <c r="L538" i="32"/>
  <c r="L537" i="32"/>
  <c r="L536" i="32"/>
  <c r="L535" i="32"/>
  <c r="L534" i="32"/>
  <c r="L533" i="32"/>
  <c r="L532" i="32"/>
  <c r="L531" i="32"/>
  <c r="L530" i="32"/>
  <c r="L529" i="32"/>
  <c r="L528" i="32"/>
  <c r="L527" i="32"/>
  <c r="L526" i="32"/>
  <c r="L525" i="32"/>
  <c r="L524" i="32"/>
  <c r="L523" i="32"/>
  <c r="L522" i="32"/>
  <c r="L521" i="32"/>
  <c r="L520" i="32"/>
  <c r="L519" i="32"/>
  <c r="L518" i="32"/>
  <c r="L517" i="32"/>
  <c r="L516" i="32"/>
  <c r="L515" i="32"/>
  <c r="L514" i="32"/>
  <c r="L513" i="32"/>
  <c r="L512" i="32"/>
  <c r="L511" i="32"/>
  <c r="L510" i="32"/>
  <c r="L509" i="32"/>
  <c r="L508" i="32"/>
  <c r="L507" i="32"/>
  <c r="L506" i="32"/>
  <c r="L505" i="32"/>
  <c r="L504" i="32"/>
  <c r="L503" i="32"/>
  <c r="L502" i="32"/>
  <c r="L501" i="32"/>
  <c r="L500" i="32"/>
  <c r="L499" i="32"/>
  <c r="L498" i="32"/>
  <c r="L497" i="32"/>
  <c r="L496" i="32"/>
  <c r="L495" i="32"/>
  <c r="L494" i="32"/>
  <c r="L493" i="32"/>
  <c r="L492" i="32"/>
  <c r="L491" i="32"/>
  <c r="L490" i="32"/>
  <c r="L489" i="32"/>
  <c r="L488" i="32"/>
  <c r="L487" i="32"/>
  <c r="L486" i="32"/>
  <c r="L485" i="32"/>
  <c r="L484" i="32"/>
  <c r="L483" i="32"/>
  <c r="L482" i="32"/>
  <c r="L481" i="32"/>
  <c r="L480" i="32"/>
  <c r="L479" i="32"/>
  <c r="L478" i="32"/>
  <c r="L477" i="32"/>
  <c r="L476" i="32"/>
  <c r="L475" i="32"/>
  <c r="L474" i="32"/>
  <c r="L473" i="32"/>
  <c r="L472" i="32"/>
  <c r="L471" i="32"/>
  <c r="L470" i="32"/>
  <c r="L469" i="32"/>
  <c r="L468" i="32"/>
  <c r="L467" i="32"/>
  <c r="L466" i="32"/>
  <c r="L465" i="32"/>
  <c r="L464" i="32"/>
  <c r="L463" i="32"/>
  <c r="L462" i="32"/>
  <c r="L461" i="32"/>
  <c r="L460" i="32"/>
  <c r="L459" i="32"/>
  <c r="L458" i="32"/>
  <c r="L457" i="32"/>
  <c r="L456" i="32"/>
  <c r="L455" i="32"/>
  <c r="L454" i="32"/>
  <c r="L453" i="32"/>
  <c r="L452" i="32"/>
  <c r="L451" i="32"/>
  <c r="L450" i="32"/>
  <c r="L449" i="32"/>
  <c r="L448" i="32"/>
  <c r="L447" i="32"/>
  <c r="L446" i="32"/>
  <c r="L445" i="32"/>
  <c r="L444" i="32"/>
  <c r="L443" i="32"/>
  <c r="L442" i="32"/>
  <c r="L441" i="32"/>
  <c r="L440" i="32"/>
  <c r="L439" i="32"/>
  <c r="L438" i="32"/>
  <c r="L437" i="32"/>
  <c r="L436" i="32"/>
  <c r="L435" i="32"/>
  <c r="L434" i="32"/>
  <c r="L433" i="32"/>
  <c r="L432" i="32"/>
  <c r="L431" i="32"/>
  <c r="L430" i="32"/>
  <c r="L429" i="32"/>
  <c r="L428" i="32"/>
  <c r="L427" i="32"/>
  <c r="L426" i="32"/>
  <c r="L425" i="32"/>
  <c r="L424" i="32"/>
  <c r="L423" i="32"/>
  <c r="L422" i="32"/>
  <c r="L421" i="32"/>
  <c r="L420" i="32"/>
  <c r="L419" i="32"/>
  <c r="L418" i="32"/>
  <c r="L417" i="32"/>
  <c r="L416" i="32"/>
  <c r="L415" i="32"/>
  <c r="L414" i="32"/>
  <c r="L413" i="32"/>
  <c r="L412" i="32"/>
  <c r="L411" i="32"/>
  <c r="L410" i="32"/>
  <c r="L409" i="32"/>
  <c r="L408" i="32"/>
  <c r="L407" i="32"/>
  <c r="L406" i="32"/>
  <c r="L405" i="32"/>
  <c r="L404" i="32"/>
  <c r="L403" i="32"/>
  <c r="L402" i="32"/>
  <c r="L401" i="32"/>
  <c r="L400" i="32"/>
  <c r="L399" i="32"/>
  <c r="L398" i="32"/>
  <c r="L397" i="32"/>
  <c r="L396" i="32"/>
  <c r="L395" i="32"/>
  <c r="L394" i="32"/>
  <c r="L393" i="32"/>
  <c r="L392" i="32"/>
  <c r="L391" i="32"/>
  <c r="L390" i="32"/>
  <c r="L389" i="32"/>
  <c r="L388" i="32"/>
  <c r="L387" i="32"/>
  <c r="L386" i="32"/>
  <c r="L385" i="32"/>
  <c r="L384" i="32"/>
  <c r="L383" i="32"/>
  <c r="L382" i="32"/>
  <c r="L381" i="32"/>
  <c r="L380" i="32"/>
  <c r="L379" i="32"/>
  <c r="L378" i="32"/>
  <c r="L377" i="32"/>
  <c r="L376" i="32"/>
  <c r="L375" i="32"/>
  <c r="L374" i="32"/>
  <c r="L373" i="32"/>
  <c r="L372" i="32"/>
  <c r="L371" i="32"/>
  <c r="L370" i="32"/>
  <c r="L369" i="32"/>
  <c r="L368" i="32"/>
  <c r="L367" i="32"/>
  <c r="L366" i="32"/>
  <c r="L365" i="32"/>
  <c r="L364" i="32"/>
  <c r="L363" i="32"/>
  <c r="L362" i="32"/>
  <c r="L361" i="32"/>
  <c r="L360" i="32"/>
  <c r="L359" i="32"/>
  <c r="L358" i="32"/>
  <c r="L357" i="32"/>
  <c r="L356" i="32"/>
  <c r="L355" i="32"/>
  <c r="L354" i="32"/>
  <c r="L353" i="32"/>
  <c r="L352" i="32"/>
  <c r="L351" i="32"/>
  <c r="L350" i="32"/>
  <c r="L349" i="32"/>
  <c r="L348" i="32"/>
  <c r="L347" i="32"/>
  <c r="L346" i="32"/>
  <c r="L345" i="32"/>
  <c r="L344" i="32"/>
  <c r="L343" i="32"/>
  <c r="L342" i="32"/>
  <c r="L341" i="32"/>
  <c r="L340" i="32"/>
  <c r="L339" i="32"/>
  <c r="L338" i="32"/>
  <c r="L337" i="32"/>
  <c r="L336" i="32"/>
  <c r="L335" i="32"/>
  <c r="L334" i="32"/>
  <c r="L333" i="32"/>
  <c r="L332" i="32"/>
  <c r="L331" i="32"/>
  <c r="L330" i="32"/>
  <c r="L329" i="32"/>
  <c r="L328" i="32"/>
  <c r="L327" i="32"/>
  <c r="L326" i="32"/>
  <c r="L325" i="32"/>
  <c r="L324" i="32"/>
  <c r="L323" i="32"/>
  <c r="L322" i="32"/>
  <c r="L321" i="32"/>
  <c r="L320" i="32"/>
  <c r="L319" i="32"/>
  <c r="L318" i="32"/>
  <c r="L317" i="32"/>
  <c r="L316" i="32"/>
  <c r="L315" i="32"/>
  <c r="L314" i="32"/>
  <c r="L313" i="32"/>
  <c r="L312" i="32"/>
  <c r="L311" i="32"/>
  <c r="L310" i="32"/>
  <c r="L309" i="32"/>
  <c r="L308" i="32"/>
  <c r="L307" i="32"/>
  <c r="L306" i="32"/>
  <c r="L305" i="32"/>
  <c r="L304" i="32"/>
  <c r="L303" i="32"/>
  <c r="L302" i="32"/>
  <c r="L301" i="32"/>
  <c r="L300" i="32"/>
  <c r="L299" i="32"/>
  <c r="L298" i="32"/>
  <c r="L297" i="32"/>
  <c r="L296" i="32"/>
  <c r="L295" i="32"/>
  <c r="L294" i="32"/>
  <c r="L293" i="32"/>
  <c r="L292" i="32"/>
  <c r="L291" i="32"/>
  <c r="L290" i="32"/>
  <c r="L289" i="32"/>
  <c r="L288" i="32"/>
  <c r="L287" i="32"/>
  <c r="L286" i="32"/>
  <c r="L285" i="32"/>
  <c r="L284" i="32"/>
  <c r="L283" i="32"/>
  <c r="L282" i="32"/>
  <c r="L281" i="32"/>
  <c r="L280" i="32"/>
  <c r="L279" i="32"/>
  <c r="L278" i="32"/>
  <c r="L277" i="32"/>
  <c r="L276" i="32"/>
  <c r="L275" i="32"/>
  <c r="L274" i="32"/>
  <c r="L273" i="32"/>
  <c r="L272" i="32"/>
  <c r="L271" i="32"/>
  <c r="L270" i="32"/>
  <c r="L269" i="32"/>
  <c r="L268" i="32"/>
  <c r="L267" i="32"/>
  <c r="L266" i="32"/>
  <c r="L265" i="32"/>
  <c r="L264" i="32"/>
  <c r="L263" i="32"/>
  <c r="L262" i="32"/>
  <c r="L261" i="32"/>
  <c r="L260" i="32"/>
  <c r="L259" i="32"/>
  <c r="L258" i="32"/>
  <c r="L257" i="32"/>
  <c r="L256" i="32"/>
  <c r="L255" i="32"/>
  <c r="L254" i="32"/>
  <c r="L253" i="32"/>
  <c r="L252" i="32"/>
  <c r="L251" i="32"/>
  <c r="L250" i="32"/>
  <c r="L249" i="32"/>
  <c r="L248" i="32"/>
  <c r="L247" i="32"/>
  <c r="L246" i="32"/>
  <c r="L245" i="32"/>
  <c r="L244" i="32"/>
  <c r="L243" i="32"/>
  <c r="L242" i="32"/>
  <c r="L241" i="32"/>
  <c r="L240" i="32"/>
  <c r="L239" i="32"/>
  <c r="L238" i="32"/>
  <c r="L237" i="32"/>
  <c r="L236" i="32"/>
  <c r="L235" i="32"/>
  <c r="L234" i="32"/>
  <c r="L233" i="32"/>
  <c r="L232" i="32"/>
  <c r="L231" i="32"/>
  <c r="L230" i="32"/>
  <c r="L229" i="32"/>
  <c r="L228" i="32"/>
  <c r="L227" i="32"/>
  <c r="L226" i="32"/>
  <c r="L225" i="32"/>
  <c r="L224" i="32"/>
  <c r="L223" i="32"/>
  <c r="L222" i="32"/>
  <c r="L221" i="32"/>
  <c r="L220" i="32"/>
  <c r="L219" i="32"/>
  <c r="L218" i="32"/>
  <c r="L217" i="32"/>
  <c r="L216" i="32"/>
  <c r="L215" i="32"/>
  <c r="L214" i="32"/>
  <c r="L213" i="32"/>
  <c r="L212" i="32"/>
  <c r="L211" i="32"/>
  <c r="L210" i="32"/>
  <c r="L209" i="32"/>
  <c r="L208" i="32"/>
  <c r="L207" i="32"/>
  <c r="L206" i="32"/>
  <c r="L205" i="32"/>
  <c r="L204" i="32"/>
  <c r="L203" i="32"/>
  <c r="L202" i="32"/>
  <c r="L201" i="32"/>
  <c r="L200" i="32"/>
  <c r="L199" i="32"/>
  <c r="L198" i="32"/>
  <c r="L197" i="32"/>
  <c r="L196" i="32"/>
  <c r="L195" i="32"/>
  <c r="L194" i="32"/>
  <c r="L193" i="32"/>
  <c r="L192" i="32"/>
  <c r="L191" i="32"/>
  <c r="L190" i="32"/>
  <c r="L189" i="32"/>
  <c r="L188" i="32"/>
  <c r="L187" i="32"/>
  <c r="L186" i="32"/>
  <c r="L185" i="32"/>
  <c r="L184" i="32"/>
  <c r="L183" i="32"/>
  <c r="L182" i="32"/>
  <c r="L181" i="32"/>
  <c r="L180" i="32"/>
  <c r="L179" i="32"/>
  <c r="L178" i="32"/>
  <c r="L177" i="32"/>
  <c r="L176" i="32"/>
  <c r="L175" i="32"/>
  <c r="L174" i="32"/>
  <c r="L173" i="32"/>
  <c r="L172" i="32"/>
  <c r="L171" i="32"/>
  <c r="L170" i="32"/>
  <c r="L169" i="32"/>
  <c r="L168" i="32"/>
  <c r="L167" i="32"/>
  <c r="L166" i="32"/>
  <c r="L165" i="32"/>
  <c r="L164" i="32"/>
  <c r="L163" i="32"/>
  <c r="L162" i="32"/>
  <c r="L161" i="32"/>
  <c r="L160" i="32"/>
  <c r="L159" i="32"/>
  <c r="L158" i="32"/>
  <c r="L157" i="32"/>
  <c r="L156" i="32"/>
  <c r="L155" i="32"/>
  <c r="L154" i="32"/>
  <c r="L153" i="32"/>
  <c r="L152" i="32"/>
  <c r="L151" i="32"/>
  <c r="L150" i="32"/>
  <c r="L149" i="32"/>
  <c r="L148" i="32"/>
  <c r="L147" i="32"/>
  <c r="L146" i="32"/>
  <c r="L145" i="32"/>
  <c r="L144" i="32"/>
  <c r="L143" i="32"/>
  <c r="L142" i="32"/>
  <c r="L141" i="32"/>
  <c r="L140" i="32"/>
  <c r="L139" i="32"/>
  <c r="L138" i="32"/>
  <c r="L137" i="32"/>
  <c r="L136" i="32"/>
  <c r="L135" i="32"/>
  <c r="L134" i="32"/>
  <c r="L133" i="32"/>
  <c r="L132" i="32"/>
  <c r="L131" i="32"/>
  <c r="L130" i="32"/>
  <c r="L129" i="32"/>
  <c r="L128" i="32"/>
  <c r="L127" i="32"/>
  <c r="L126" i="32"/>
  <c r="L125" i="32"/>
  <c r="L124" i="32"/>
  <c r="L123" i="32"/>
  <c r="L122" i="32"/>
  <c r="L121" i="32"/>
  <c r="L120" i="32"/>
  <c r="L119" i="32"/>
  <c r="L118" i="32"/>
  <c r="L117" i="32"/>
  <c r="L116" i="32"/>
  <c r="L115" i="32"/>
  <c r="L114" i="32"/>
  <c r="L113" i="32"/>
  <c r="L112" i="32"/>
  <c r="L111" i="32"/>
  <c r="L110" i="32"/>
  <c r="L109" i="32"/>
  <c r="L108" i="32"/>
  <c r="L107" i="32"/>
  <c r="L106" i="32"/>
  <c r="L105" i="32"/>
  <c r="L104" i="32"/>
  <c r="L103" i="32"/>
  <c r="L102" i="32"/>
  <c r="L101" i="32"/>
  <c r="L100" i="32"/>
  <c r="L99" i="32"/>
  <c r="L98" i="32"/>
  <c r="L97" i="32"/>
  <c r="L96" i="32"/>
  <c r="L95" i="32"/>
  <c r="L94" i="32"/>
  <c r="L93" i="32"/>
  <c r="L92" i="32"/>
  <c r="L91" i="32"/>
  <c r="L90" i="32"/>
  <c r="L89" i="32"/>
  <c r="L88" i="32"/>
  <c r="L87" i="32"/>
  <c r="L86" i="32"/>
  <c r="L85" i="32"/>
  <c r="L84" i="32"/>
  <c r="L83" i="32"/>
  <c r="L82" i="32"/>
  <c r="L81" i="32"/>
  <c r="L80" i="32"/>
  <c r="L79" i="32"/>
  <c r="L78" i="32"/>
  <c r="L77" i="32"/>
  <c r="L76" i="32"/>
  <c r="L75" i="32"/>
  <c r="L74" i="32"/>
  <c r="L73" i="32"/>
  <c r="L72" i="32"/>
  <c r="L71" i="32"/>
  <c r="L70" i="32"/>
  <c r="L69" i="32"/>
  <c r="L68" i="32"/>
  <c r="L67" i="32"/>
  <c r="L66" i="32"/>
  <c r="L65" i="32"/>
  <c r="L64" i="32"/>
  <c r="L63" i="32"/>
  <c r="L62" i="32"/>
  <c r="L61" i="32"/>
  <c r="L60" i="32"/>
  <c r="L59" i="32"/>
  <c r="L58" i="32"/>
  <c r="L57" i="32"/>
  <c r="L56" i="32"/>
  <c r="L55" i="32"/>
  <c r="L54" i="32"/>
  <c r="L53" i="32"/>
  <c r="L52" i="32"/>
  <c r="L51" i="32"/>
  <c r="L50" i="32"/>
  <c r="L49" i="32"/>
  <c r="L48" i="32"/>
  <c r="L47" i="32"/>
  <c r="L46" i="32"/>
  <c r="L45" i="32"/>
  <c r="L44" i="32"/>
  <c r="L43" i="32"/>
  <c r="L42" i="32"/>
  <c r="L41" i="32"/>
  <c r="L40" i="32"/>
  <c r="L39" i="32"/>
  <c r="L38" i="32"/>
  <c r="L37" i="32"/>
  <c r="L36" i="32"/>
  <c r="L35" i="32"/>
  <c r="L34" i="32"/>
  <c r="L33" i="32"/>
  <c r="L32" i="32"/>
  <c r="L31" i="32"/>
  <c r="L30" i="32"/>
  <c r="L29" i="32"/>
  <c r="L28" i="32"/>
  <c r="L27" i="32"/>
  <c r="L26" i="32"/>
  <c r="L25" i="32"/>
  <c r="L24" i="32"/>
  <c r="L23" i="32"/>
  <c r="L22" i="32"/>
  <c r="L21" i="32"/>
  <c r="L20" i="32"/>
  <c r="L19" i="32"/>
  <c r="L18" i="32"/>
  <c r="L17" i="32"/>
  <c r="L16" i="32"/>
  <c r="L15" i="32"/>
  <c r="L14" i="32"/>
  <c r="L13" i="32"/>
  <c r="L12" i="32"/>
  <c r="L11" i="32"/>
  <c r="E308" i="31" l="1"/>
  <c r="E27" i="31"/>
  <c r="E28" i="31"/>
  <c r="E29" i="31"/>
  <c r="E30" i="31"/>
  <c r="E31" i="31"/>
  <c r="E32" i="31"/>
  <c r="E33" i="31"/>
  <c r="E34" i="31"/>
  <c r="E35" i="31"/>
  <c r="E36" i="31"/>
  <c r="E37" i="31"/>
  <c r="E38" i="31"/>
  <c r="E39" i="31"/>
  <c r="E40" i="31"/>
  <c r="E41" i="31"/>
  <c r="E42" i="31"/>
  <c r="E43" i="31"/>
  <c r="E44" i="31"/>
  <c r="E45" i="31"/>
  <c r="E46" i="31"/>
  <c r="E47" i="31"/>
  <c r="E48" i="31"/>
  <c r="E49" i="31"/>
  <c r="E50" i="31"/>
  <c r="E51" i="31"/>
  <c r="E52" i="31"/>
  <c r="E53" i="31"/>
  <c r="E54" i="31"/>
  <c r="E55" i="31"/>
  <c r="E56" i="31"/>
  <c r="E57" i="31"/>
  <c r="E58" i="31"/>
  <c r="E59" i="31"/>
  <c r="E60" i="31"/>
  <c r="E61" i="31"/>
  <c r="E62" i="31"/>
  <c r="E63" i="31"/>
  <c r="E64" i="31"/>
  <c r="E65" i="31"/>
  <c r="E66" i="31"/>
  <c r="E67" i="31"/>
  <c r="E68" i="31"/>
  <c r="E69" i="31"/>
  <c r="E70" i="31"/>
  <c r="E71" i="31"/>
  <c r="E72" i="31"/>
  <c r="E73" i="31"/>
  <c r="E74" i="31"/>
  <c r="E75" i="31"/>
  <c r="E76" i="31"/>
  <c r="E77" i="31"/>
  <c r="E78" i="31"/>
  <c r="E79" i="31"/>
  <c r="E80" i="31"/>
  <c r="E81" i="31"/>
  <c r="E82" i="31"/>
  <c r="E83" i="31"/>
  <c r="E84" i="31"/>
  <c r="E85" i="31"/>
  <c r="E86" i="31"/>
  <c r="E87" i="31"/>
  <c r="E88" i="31"/>
  <c r="E89" i="31"/>
  <c r="E90" i="31"/>
  <c r="E91" i="31"/>
  <c r="E92" i="31"/>
  <c r="E93" i="31"/>
  <c r="E94" i="31"/>
  <c r="E95" i="31"/>
  <c r="E96" i="31"/>
  <c r="E97" i="31"/>
  <c r="E98" i="31"/>
  <c r="E99" i="31"/>
  <c r="E100" i="31"/>
  <c r="E101" i="31"/>
  <c r="E102" i="31"/>
  <c r="E103" i="31"/>
  <c r="E104" i="31"/>
  <c r="E105" i="31"/>
  <c r="E106" i="31"/>
  <c r="E107" i="31"/>
  <c r="E108" i="31"/>
  <c r="E109" i="31"/>
  <c r="E110" i="31"/>
  <c r="E111" i="31"/>
  <c r="E112" i="31"/>
  <c r="E113" i="31"/>
  <c r="E114" i="31"/>
  <c r="E115" i="31"/>
  <c r="E116" i="31"/>
  <c r="E117" i="31"/>
  <c r="E118" i="31"/>
  <c r="E119" i="31"/>
  <c r="E120" i="31"/>
  <c r="E121" i="31"/>
  <c r="E122" i="31"/>
  <c r="E123" i="31"/>
  <c r="E124" i="31"/>
  <c r="E125" i="31"/>
  <c r="E126" i="31"/>
  <c r="E127" i="31"/>
  <c r="E128" i="31"/>
  <c r="E129" i="31"/>
  <c r="E130" i="31"/>
  <c r="E131" i="31"/>
  <c r="E132" i="31"/>
  <c r="E133" i="31"/>
  <c r="E134" i="31"/>
  <c r="E135" i="31"/>
  <c r="E136" i="31"/>
  <c r="E137" i="31"/>
  <c r="E138" i="31"/>
  <c r="E139" i="31"/>
  <c r="E140" i="31"/>
  <c r="E141" i="31"/>
  <c r="E142" i="31"/>
  <c r="E143" i="31"/>
  <c r="E144" i="31"/>
  <c r="E145" i="31"/>
  <c r="E146" i="31"/>
  <c r="E147" i="31"/>
  <c r="E148" i="31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162" i="31"/>
  <c r="E163" i="31"/>
  <c r="E164" i="31"/>
  <c r="E165" i="31"/>
  <c r="E166" i="31"/>
  <c r="E167" i="31"/>
  <c r="E168" i="31"/>
  <c r="E169" i="31"/>
  <c r="E170" i="31"/>
  <c r="E171" i="31"/>
  <c r="E172" i="31"/>
  <c r="E173" i="31"/>
  <c r="E174" i="31"/>
  <c r="E175" i="31"/>
  <c r="E176" i="31"/>
  <c r="E177" i="31"/>
  <c r="E178" i="31"/>
  <c r="E179" i="31"/>
  <c r="E180" i="31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193" i="31"/>
  <c r="E194" i="31"/>
  <c r="E195" i="31"/>
  <c r="E196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26" i="31"/>
  <c r="G24" i="34" l="1"/>
  <c r="G25" i="34"/>
  <c r="G26" i="34"/>
  <c r="G27" i="34"/>
  <c r="G28" i="34"/>
  <c r="G29" i="34"/>
  <c r="G30" i="34"/>
  <c r="G31" i="34"/>
  <c r="G32" i="34"/>
  <c r="G33" i="34"/>
  <c r="G34" i="34"/>
  <c r="G35" i="34"/>
  <c r="G36" i="34"/>
  <c r="G37" i="34"/>
  <c r="G38" i="34"/>
  <c r="G39" i="34"/>
  <c r="G40" i="34"/>
  <c r="G41" i="34"/>
  <c r="G42" i="34"/>
  <c r="G43" i="34"/>
  <c r="G44" i="34"/>
  <c r="G45" i="34"/>
  <c r="G46" i="34"/>
  <c r="G47" i="34"/>
  <c r="G48" i="34"/>
  <c r="G49" i="34"/>
  <c r="G50" i="34"/>
  <c r="G51" i="34"/>
  <c r="G52" i="34"/>
  <c r="G53" i="34"/>
  <c r="G54" i="34"/>
  <c r="G55" i="34"/>
  <c r="G56" i="34"/>
  <c r="G57" i="34"/>
  <c r="G58" i="34"/>
  <c r="G59" i="34"/>
  <c r="G60" i="34"/>
  <c r="G61" i="34"/>
  <c r="G62" i="34"/>
  <c r="G63" i="34"/>
  <c r="G64" i="34"/>
  <c r="G65" i="34"/>
  <c r="G66" i="34"/>
  <c r="G67" i="34"/>
  <c r="G68" i="34"/>
  <c r="G69" i="34"/>
  <c r="G70" i="34"/>
  <c r="G71" i="34"/>
  <c r="G72" i="34"/>
  <c r="G73" i="34"/>
  <c r="G74" i="34"/>
  <c r="G75" i="34"/>
  <c r="G76" i="34"/>
  <c r="G77" i="34"/>
  <c r="G78" i="34"/>
  <c r="G79" i="34"/>
  <c r="G80" i="34"/>
  <c r="G81" i="34"/>
  <c r="G82" i="34"/>
  <c r="G83" i="34"/>
  <c r="G84" i="34"/>
  <c r="G85" i="34"/>
  <c r="G86" i="34"/>
  <c r="G87" i="34"/>
  <c r="G88" i="34"/>
  <c r="G89" i="34"/>
  <c r="G90" i="34"/>
  <c r="G91" i="34"/>
  <c r="G92" i="34"/>
  <c r="G93" i="34"/>
  <c r="G94" i="34"/>
  <c r="G95" i="34"/>
  <c r="G96" i="34"/>
  <c r="G97" i="34"/>
  <c r="G98" i="34"/>
  <c r="G99" i="34"/>
  <c r="G100" i="34"/>
  <c r="G101" i="34"/>
  <c r="G102" i="34"/>
  <c r="G103" i="34"/>
  <c r="G104" i="34"/>
  <c r="G105" i="34"/>
  <c r="G106" i="34"/>
  <c r="G107" i="34"/>
  <c r="G108" i="34"/>
  <c r="G109" i="34"/>
  <c r="G110" i="34"/>
  <c r="G111" i="34"/>
  <c r="G112" i="34"/>
  <c r="G113" i="34"/>
  <c r="G114" i="34"/>
  <c r="G115" i="34"/>
  <c r="G116" i="34"/>
  <c r="G117" i="34"/>
  <c r="G118" i="34"/>
  <c r="G119" i="34"/>
  <c r="G120" i="34"/>
  <c r="G121" i="34"/>
  <c r="G122" i="34"/>
  <c r="G123" i="34"/>
  <c r="G124" i="34"/>
  <c r="G125" i="34"/>
  <c r="G126" i="34"/>
  <c r="G127" i="34"/>
  <c r="G128" i="34"/>
  <c r="G129" i="34"/>
  <c r="G130" i="34"/>
  <c r="G131" i="34"/>
  <c r="G132" i="34"/>
  <c r="G133" i="34"/>
  <c r="G134" i="34"/>
  <c r="G135" i="34"/>
  <c r="G136" i="34"/>
  <c r="G137" i="34"/>
  <c r="G138" i="34"/>
  <c r="G139" i="34"/>
  <c r="G140" i="34"/>
  <c r="G141" i="34"/>
  <c r="G142" i="34"/>
  <c r="G143" i="34"/>
  <c r="G144" i="34"/>
  <c r="G145" i="34"/>
  <c r="G146" i="34"/>
  <c r="G147" i="34"/>
  <c r="G148" i="34"/>
  <c r="G149" i="34"/>
  <c r="G150" i="34"/>
  <c r="G151" i="34"/>
  <c r="G152" i="34"/>
  <c r="G153" i="34"/>
  <c r="G154" i="34"/>
  <c r="G155" i="34"/>
  <c r="G156" i="34"/>
  <c r="G157" i="34"/>
  <c r="G158" i="34"/>
  <c r="G159" i="34"/>
  <c r="G160" i="34"/>
  <c r="G161" i="34"/>
  <c r="G162" i="34"/>
  <c r="G163" i="34"/>
  <c r="G164" i="34"/>
  <c r="G165" i="34"/>
  <c r="G166" i="34"/>
  <c r="G167" i="34"/>
  <c r="G168" i="34"/>
  <c r="G169" i="34"/>
  <c r="G170" i="34"/>
  <c r="G171" i="34"/>
  <c r="G172" i="34"/>
  <c r="G173" i="34"/>
  <c r="G174" i="34"/>
  <c r="G175" i="34"/>
  <c r="G176" i="34"/>
  <c r="G177" i="34"/>
  <c r="G178" i="34"/>
  <c r="G179" i="34"/>
  <c r="G180" i="34"/>
  <c r="G181" i="34"/>
  <c r="G182" i="34"/>
  <c r="G183" i="34"/>
  <c r="G184" i="34"/>
  <c r="G185" i="34"/>
  <c r="G186" i="34"/>
  <c r="G187" i="34"/>
  <c r="G188" i="34"/>
  <c r="G189" i="34"/>
  <c r="G190" i="34"/>
  <c r="G191" i="34"/>
  <c r="G192" i="34"/>
  <c r="G193" i="34"/>
  <c r="G194" i="34"/>
  <c r="G195" i="34"/>
  <c r="G196" i="34"/>
  <c r="G197" i="34"/>
  <c r="G198" i="34"/>
  <c r="G199" i="34"/>
  <c r="G200" i="34"/>
  <c r="G201" i="34"/>
  <c r="G202" i="34"/>
  <c r="G203" i="34"/>
  <c r="G204" i="34"/>
  <c r="G205" i="34"/>
  <c r="G206" i="34"/>
  <c r="G207" i="34"/>
  <c r="G208" i="34"/>
  <c r="G209" i="34"/>
  <c r="G210" i="34"/>
  <c r="G211" i="34"/>
  <c r="G212" i="34"/>
  <c r="G213" i="34"/>
  <c r="G214" i="34"/>
  <c r="G215" i="34"/>
  <c r="G216" i="34"/>
  <c r="G217" i="34"/>
  <c r="G218" i="34"/>
  <c r="G219" i="34"/>
  <c r="G220" i="34"/>
  <c r="G221" i="34"/>
  <c r="G222" i="34"/>
  <c r="G223" i="34"/>
  <c r="G224" i="34"/>
  <c r="G225" i="34"/>
  <c r="G226" i="34"/>
  <c r="G227" i="34"/>
  <c r="G228" i="34"/>
  <c r="G229" i="34"/>
  <c r="G230" i="34"/>
  <c r="G231" i="34"/>
  <c r="G232" i="34"/>
  <c r="G233" i="34"/>
  <c r="G234" i="34"/>
  <c r="G235" i="34"/>
  <c r="G236" i="34"/>
  <c r="G237" i="34"/>
  <c r="G238" i="34"/>
  <c r="G239" i="34"/>
  <c r="G240" i="34"/>
  <c r="G241" i="34"/>
  <c r="G242" i="34"/>
  <c r="G243" i="34"/>
  <c r="G244" i="34"/>
  <c r="G245" i="34"/>
  <c r="G246" i="34"/>
  <c r="G247" i="34"/>
  <c r="G248" i="34"/>
  <c r="G249" i="34"/>
  <c r="G250" i="34"/>
  <c r="G251" i="34"/>
  <c r="G252" i="34"/>
  <c r="G253" i="34"/>
  <c r="G254" i="34"/>
  <c r="G255" i="34"/>
  <c r="G256" i="34"/>
  <c r="G257" i="34"/>
  <c r="G258" i="34"/>
  <c r="G259" i="34"/>
  <c r="G260" i="34"/>
  <c r="G261" i="34"/>
  <c r="G262" i="34"/>
  <c r="G263" i="34"/>
  <c r="G264" i="34"/>
  <c r="G265" i="34"/>
  <c r="G266" i="34"/>
  <c r="G267" i="34"/>
  <c r="G268" i="34"/>
  <c r="G269" i="34"/>
  <c r="G270" i="34"/>
  <c r="G271" i="34"/>
  <c r="G272" i="34"/>
  <c r="G273" i="34"/>
  <c r="G274" i="34"/>
  <c r="G275" i="34"/>
  <c r="G276" i="34"/>
  <c r="G277" i="34"/>
  <c r="G278" i="34"/>
  <c r="G279" i="34"/>
  <c r="G280" i="34"/>
  <c r="G281" i="34"/>
  <c r="G282" i="34"/>
  <c r="G283" i="34"/>
  <c r="G284" i="34"/>
  <c r="G285" i="34"/>
  <c r="G286" i="34"/>
  <c r="G287" i="34"/>
  <c r="G288" i="34"/>
  <c r="G289" i="34"/>
  <c r="G290" i="34"/>
  <c r="G291" i="34"/>
  <c r="G292" i="34"/>
  <c r="G293" i="34"/>
  <c r="G294" i="34"/>
  <c r="G295" i="34"/>
  <c r="G296" i="34"/>
  <c r="G297" i="34"/>
  <c r="G298" i="34"/>
  <c r="G299" i="34"/>
  <c r="G300" i="34"/>
  <c r="G301" i="34"/>
  <c r="G302" i="34"/>
  <c r="G303" i="34"/>
  <c r="G304" i="34"/>
  <c r="G305" i="34"/>
  <c r="G306" i="34"/>
  <c r="G307" i="34"/>
  <c r="G308" i="34"/>
  <c r="G309" i="34"/>
  <c r="G310" i="34"/>
  <c r="G311" i="34"/>
  <c r="G312" i="34"/>
  <c r="G313" i="34"/>
  <c r="G314" i="34"/>
  <c r="G315" i="34"/>
  <c r="G316" i="34"/>
  <c r="G317" i="34"/>
  <c r="G318" i="34"/>
  <c r="G319" i="34"/>
  <c r="G320" i="34"/>
  <c r="G321" i="34"/>
  <c r="G322" i="34"/>
  <c r="G323" i="34"/>
  <c r="G324" i="34"/>
  <c r="G325" i="34"/>
  <c r="G326" i="34"/>
  <c r="G327" i="34"/>
  <c r="G328" i="34"/>
  <c r="G329" i="34"/>
  <c r="G330" i="34"/>
  <c r="G331" i="34"/>
  <c r="G332" i="34"/>
  <c r="G333" i="34"/>
  <c r="G334" i="34"/>
  <c r="G335" i="34"/>
  <c r="G336" i="34"/>
  <c r="G337" i="34"/>
  <c r="G338" i="34"/>
  <c r="G339" i="34"/>
  <c r="G340" i="34"/>
  <c r="G341" i="34"/>
  <c r="G342" i="34"/>
  <c r="G343" i="34"/>
  <c r="G344" i="34"/>
  <c r="G345" i="34"/>
  <c r="G346" i="34"/>
  <c r="G347" i="34"/>
  <c r="G348" i="34"/>
  <c r="G349" i="34"/>
  <c r="G350" i="34"/>
  <c r="G351" i="34"/>
  <c r="G352" i="34"/>
  <c r="G353" i="34"/>
  <c r="G354" i="34"/>
  <c r="G355" i="34"/>
  <c r="G356" i="34"/>
  <c r="G357" i="34"/>
  <c r="G358" i="34"/>
  <c r="G359" i="34"/>
  <c r="G360" i="34"/>
  <c r="G361" i="34"/>
  <c r="G362" i="34"/>
  <c r="G363" i="34"/>
  <c r="G364" i="34"/>
  <c r="G365" i="34"/>
  <c r="G366" i="34"/>
  <c r="G367" i="34"/>
  <c r="G368" i="34"/>
  <c r="G369" i="34"/>
  <c r="G370" i="34"/>
  <c r="G371" i="34"/>
  <c r="G372" i="34"/>
  <c r="G373" i="34"/>
  <c r="G374" i="34"/>
  <c r="G375" i="34"/>
  <c r="G376" i="34"/>
  <c r="G377" i="34"/>
  <c r="G378" i="34"/>
  <c r="G379" i="34"/>
  <c r="G380" i="34"/>
  <c r="G381" i="34"/>
  <c r="G382" i="34"/>
  <c r="G383" i="34"/>
  <c r="G384" i="34"/>
  <c r="G385" i="34"/>
  <c r="G386" i="34"/>
  <c r="G387" i="34"/>
  <c r="G388" i="34"/>
  <c r="G389" i="34"/>
  <c r="G390" i="34"/>
  <c r="G391" i="34"/>
  <c r="G392" i="34"/>
  <c r="G393" i="34"/>
  <c r="G394" i="34"/>
  <c r="G395" i="34"/>
  <c r="G396" i="34"/>
  <c r="G397" i="34"/>
  <c r="G398" i="34"/>
  <c r="G399" i="34"/>
  <c r="G400" i="34"/>
  <c r="G401" i="34"/>
  <c r="G402" i="34"/>
  <c r="G403" i="34"/>
  <c r="G404" i="34"/>
  <c r="G405" i="34"/>
  <c r="G406" i="34"/>
  <c r="G407" i="34"/>
  <c r="G408" i="34"/>
  <c r="G409" i="34"/>
  <c r="G410" i="34"/>
  <c r="G411" i="34"/>
  <c r="G412" i="34"/>
  <c r="G413" i="34"/>
  <c r="G414" i="34"/>
  <c r="G415" i="34"/>
  <c r="G416" i="34"/>
  <c r="G417" i="34"/>
  <c r="G418" i="34"/>
  <c r="G419" i="34"/>
  <c r="G420" i="34"/>
  <c r="G421" i="34"/>
  <c r="G422" i="34"/>
  <c r="G423" i="34"/>
  <c r="G424" i="34"/>
  <c r="G425" i="34"/>
  <c r="G426" i="34"/>
  <c r="G427" i="34"/>
  <c r="G428" i="34"/>
  <c r="G429" i="34"/>
  <c r="G430" i="34"/>
  <c r="G431" i="34"/>
  <c r="G432" i="34"/>
  <c r="G433" i="34"/>
  <c r="G434" i="34"/>
  <c r="G435" i="34"/>
  <c r="G436" i="34"/>
  <c r="G437" i="34"/>
  <c r="G438" i="34"/>
  <c r="G439" i="34"/>
  <c r="G440" i="34"/>
  <c r="G441" i="34"/>
  <c r="G442" i="34"/>
  <c r="G443" i="34"/>
  <c r="G444" i="34"/>
  <c r="G445" i="34"/>
  <c r="G446" i="34"/>
  <c r="G447" i="34"/>
  <c r="G448" i="34"/>
  <c r="G449" i="34"/>
  <c r="G450" i="34"/>
  <c r="G451" i="34"/>
  <c r="G452" i="34"/>
  <c r="G453" i="34"/>
  <c r="G454" i="34"/>
  <c r="G455" i="34"/>
  <c r="G456" i="34"/>
  <c r="G457" i="34"/>
  <c r="G458" i="34"/>
  <c r="G459" i="34"/>
  <c r="G460" i="34"/>
  <c r="G461" i="34"/>
  <c r="G462" i="34"/>
  <c r="G463" i="34"/>
  <c r="G464" i="34"/>
  <c r="G465" i="34"/>
  <c r="G466" i="34"/>
  <c r="G467" i="34"/>
  <c r="G468" i="34"/>
  <c r="G469" i="34"/>
  <c r="G470" i="34"/>
  <c r="G471" i="34"/>
  <c r="G472" i="34"/>
  <c r="G473" i="34"/>
  <c r="G474" i="34"/>
  <c r="G475" i="34"/>
  <c r="G476" i="34"/>
  <c r="G477" i="34"/>
  <c r="G478" i="34"/>
  <c r="G479" i="34"/>
  <c r="G480" i="34"/>
  <c r="G481" i="34"/>
  <c r="G482" i="34"/>
  <c r="G483" i="34"/>
  <c r="G484" i="34"/>
  <c r="G485" i="34"/>
  <c r="G486" i="34"/>
  <c r="G487" i="34"/>
  <c r="G488" i="34"/>
  <c r="G489" i="34"/>
  <c r="G490" i="34"/>
  <c r="G491" i="34"/>
  <c r="G492" i="34"/>
  <c r="G493" i="34"/>
  <c r="G494" i="34"/>
  <c r="G495" i="34"/>
  <c r="G496" i="34"/>
  <c r="G497" i="34"/>
  <c r="G498" i="34"/>
  <c r="G499" i="34"/>
  <c r="G500" i="34"/>
  <c r="G501" i="34"/>
  <c r="G502" i="34"/>
  <c r="G503" i="34"/>
  <c r="G504" i="34"/>
  <c r="G505" i="34"/>
  <c r="G506" i="34"/>
  <c r="G507" i="34"/>
  <c r="G508" i="34"/>
  <c r="G509" i="34"/>
  <c r="G510" i="34"/>
  <c r="G511" i="34"/>
  <c r="G512" i="34"/>
  <c r="G513" i="34"/>
  <c r="G514" i="34"/>
  <c r="G515" i="34"/>
  <c r="G516" i="34"/>
  <c r="G517" i="34"/>
  <c r="G518" i="34"/>
  <c r="G519" i="34"/>
  <c r="G520" i="34"/>
  <c r="G521" i="34"/>
  <c r="G522" i="34"/>
  <c r="G523" i="34"/>
  <c r="G524" i="34"/>
  <c r="G525" i="34"/>
  <c r="G526" i="34"/>
  <c r="G527" i="34"/>
  <c r="G528" i="34"/>
  <c r="G529" i="34"/>
  <c r="G530" i="34"/>
  <c r="G531" i="34"/>
  <c r="G532" i="34"/>
  <c r="G533" i="34"/>
  <c r="G534" i="34"/>
  <c r="G535" i="34"/>
  <c r="G536" i="34"/>
  <c r="G537" i="34"/>
  <c r="G538" i="34"/>
  <c r="G539" i="34"/>
  <c r="G540" i="34"/>
  <c r="G541" i="34"/>
  <c r="G542" i="34"/>
  <c r="G543" i="34"/>
  <c r="G544" i="34"/>
  <c r="G545" i="34"/>
  <c r="G546" i="34"/>
  <c r="G547" i="34"/>
  <c r="G548" i="34"/>
  <c r="G549" i="34"/>
  <c r="G550" i="34"/>
  <c r="G551" i="34"/>
  <c r="G552" i="34"/>
  <c r="G553" i="34"/>
  <c r="G554" i="34"/>
  <c r="G555" i="34"/>
  <c r="G556" i="34"/>
  <c r="G557" i="34"/>
  <c r="G558" i="34"/>
  <c r="G559" i="34"/>
  <c r="G560" i="34"/>
  <c r="G561" i="34"/>
  <c r="G562" i="34"/>
  <c r="G563" i="34"/>
  <c r="G564" i="34"/>
  <c r="G565" i="34"/>
  <c r="G566" i="34"/>
  <c r="G567" i="34"/>
  <c r="G568" i="34"/>
  <c r="G569" i="34"/>
  <c r="G570" i="34"/>
  <c r="G571" i="34"/>
  <c r="G572" i="34"/>
  <c r="G573" i="34"/>
  <c r="G574" i="34"/>
  <c r="G575" i="34"/>
  <c r="G576" i="34"/>
  <c r="G577" i="34"/>
  <c r="G578" i="34"/>
  <c r="G579" i="34"/>
  <c r="G580" i="34"/>
  <c r="G581" i="34"/>
  <c r="G582" i="34"/>
  <c r="G583" i="34"/>
  <c r="G584" i="34"/>
  <c r="G585" i="34"/>
  <c r="G586" i="34"/>
  <c r="G587" i="34"/>
  <c r="G588" i="34"/>
  <c r="G589" i="34"/>
  <c r="G590" i="34"/>
  <c r="G591" i="34"/>
  <c r="G592" i="34"/>
  <c r="G593" i="34"/>
  <c r="G594" i="34"/>
  <c r="G595" i="34"/>
  <c r="G596" i="34"/>
  <c r="G597" i="34"/>
  <c r="G598" i="34"/>
  <c r="G599" i="34"/>
  <c r="G600" i="34"/>
  <c r="G601" i="34"/>
  <c r="G602" i="34"/>
  <c r="G603" i="34"/>
  <c r="G604" i="34"/>
  <c r="G605" i="34"/>
  <c r="G606" i="34"/>
  <c r="G607" i="34"/>
  <c r="G608" i="34"/>
  <c r="F24" i="32"/>
  <c r="F25" i="32"/>
  <c r="F26" i="32"/>
  <c r="F27" i="32"/>
  <c r="F28" i="32"/>
  <c r="F29" i="32"/>
  <c r="F30" i="32"/>
  <c r="F31" i="32"/>
  <c r="F32" i="32"/>
  <c r="F33" i="32"/>
  <c r="F34" i="32"/>
  <c r="F35" i="32"/>
  <c r="F36" i="32"/>
  <c r="F37" i="32"/>
  <c r="F38" i="32"/>
  <c r="F39" i="32"/>
  <c r="F40" i="32"/>
  <c r="F41" i="32"/>
  <c r="F42" i="32"/>
  <c r="F43" i="32"/>
  <c r="F44" i="32"/>
  <c r="F45" i="32"/>
  <c r="F46" i="32"/>
  <c r="F47" i="32"/>
  <c r="F48" i="32"/>
  <c r="F49" i="32"/>
  <c r="F50" i="32"/>
  <c r="F51" i="32"/>
  <c r="F52" i="32"/>
  <c r="F53" i="32"/>
  <c r="F54" i="32"/>
  <c r="F55" i="32"/>
  <c r="F56" i="32"/>
  <c r="F57" i="32"/>
  <c r="F58" i="32"/>
  <c r="F59" i="32"/>
  <c r="F60" i="32"/>
  <c r="F61" i="32"/>
  <c r="F62" i="32"/>
  <c r="F63" i="32"/>
  <c r="F64" i="32"/>
  <c r="F65" i="32"/>
  <c r="F66" i="32"/>
  <c r="F67" i="32"/>
  <c r="F68" i="32"/>
  <c r="F69" i="32"/>
  <c r="F70" i="32"/>
  <c r="F71" i="32"/>
  <c r="F72" i="32"/>
  <c r="F73" i="32"/>
  <c r="F74" i="32"/>
  <c r="F75" i="32"/>
  <c r="F76" i="32"/>
  <c r="F77" i="32"/>
  <c r="F78" i="32"/>
  <c r="F79" i="32"/>
  <c r="F80" i="32"/>
  <c r="F81" i="32"/>
  <c r="F82" i="32"/>
  <c r="F83" i="32"/>
  <c r="F84" i="32"/>
  <c r="F85" i="32"/>
  <c r="F86" i="32"/>
  <c r="F87" i="32"/>
  <c r="F88" i="32"/>
  <c r="F89" i="32"/>
  <c r="F90" i="32"/>
  <c r="F91" i="32"/>
  <c r="F92" i="32"/>
  <c r="F93" i="32"/>
  <c r="F94" i="32"/>
  <c r="F95" i="32"/>
  <c r="F96" i="32"/>
  <c r="F97" i="32"/>
  <c r="F98" i="32"/>
  <c r="F99" i="32"/>
  <c r="F100" i="32"/>
  <c r="F101" i="32"/>
  <c r="F102" i="32"/>
  <c r="F103" i="32"/>
  <c r="F104" i="32"/>
  <c r="F105" i="32"/>
  <c r="F106" i="32"/>
  <c r="F107" i="32"/>
  <c r="F108" i="32"/>
  <c r="F109" i="32"/>
  <c r="F110" i="32"/>
  <c r="F111" i="32"/>
  <c r="F112" i="32"/>
  <c r="F113" i="32"/>
  <c r="F114" i="32"/>
  <c r="F115" i="32"/>
  <c r="F116" i="32"/>
  <c r="F117" i="32"/>
  <c r="F118" i="32"/>
  <c r="F119" i="32"/>
  <c r="F120" i="32"/>
  <c r="F121" i="32"/>
  <c r="F122" i="32"/>
  <c r="F123" i="32"/>
  <c r="F124" i="32"/>
  <c r="F125" i="32"/>
  <c r="F126" i="32"/>
  <c r="F127" i="32"/>
  <c r="F128" i="32"/>
  <c r="F129" i="32"/>
  <c r="F130" i="32"/>
  <c r="F131" i="32"/>
  <c r="F132" i="32"/>
  <c r="F133" i="32"/>
  <c r="F134" i="32"/>
  <c r="F135" i="32"/>
  <c r="F136" i="32"/>
  <c r="F137" i="32"/>
  <c r="F138" i="32"/>
  <c r="F139" i="32"/>
  <c r="F140" i="32"/>
  <c r="F141" i="32"/>
  <c r="F142" i="32"/>
  <c r="F143" i="32"/>
  <c r="F144" i="32"/>
  <c r="F145" i="32"/>
  <c r="F146" i="32"/>
  <c r="F147" i="32"/>
  <c r="F148" i="32"/>
  <c r="F149" i="32"/>
  <c r="F150" i="32"/>
  <c r="F151" i="32"/>
  <c r="F152" i="32"/>
  <c r="F153" i="32"/>
  <c r="F154" i="32"/>
  <c r="F155" i="32"/>
  <c r="F156" i="32"/>
  <c r="F157" i="32"/>
  <c r="F158" i="32"/>
  <c r="F159" i="32"/>
  <c r="F160" i="32"/>
  <c r="F161" i="32"/>
  <c r="F162" i="32"/>
  <c r="F163" i="32"/>
  <c r="F164" i="32"/>
  <c r="F165" i="32"/>
  <c r="F166" i="32"/>
  <c r="F167" i="32"/>
  <c r="F168" i="32"/>
  <c r="F169" i="32"/>
  <c r="F170" i="32"/>
  <c r="F171" i="32"/>
  <c r="F172" i="32"/>
  <c r="F173" i="32"/>
  <c r="F174" i="32"/>
  <c r="F175" i="32"/>
  <c r="F176" i="32"/>
  <c r="F177" i="32"/>
  <c r="F178" i="32"/>
  <c r="F179" i="32"/>
  <c r="F180" i="32"/>
  <c r="F181" i="32"/>
  <c r="F182" i="32"/>
  <c r="F183" i="32"/>
  <c r="F184" i="32"/>
  <c r="F185" i="32"/>
  <c r="F186" i="32"/>
  <c r="F187" i="32"/>
  <c r="F188" i="32"/>
  <c r="F189" i="32"/>
  <c r="F190" i="32"/>
  <c r="F191" i="32"/>
  <c r="F192" i="32"/>
  <c r="F193" i="32"/>
  <c r="F194" i="32"/>
  <c r="F195" i="32"/>
  <c r="F196" i="32"/>
  <c r="F197" i="32"/>
  <c r="F198" i="32"/>
  <c r="F199" i="32"/>
  <c r="F200" i="32"/>
  <c r="F201" i="32"/>
  <c r="F202" i="32"/>
  <c r="F203" i="32"/>
  <c r="F204" i="32"/>
  <c r="F205" i="32"/>
  <c r="F206" i="32"/>
  <c r="F207" i="32"/>
  <c r="F208" i="32"/>
  <c r="F209" i="32"/>
  <c r="F210" i="32"/>
  <c r="F211" i="32"/>
  <c r="F212" i="32"/>
  <c r="F213" i="32"/>
  <c r="F214" i="32"/>
  <c r="F215" i="32"/>
  <c r="F216" i="32"/>
  <c r="F217" i="32"/>
  <c r="F218" i="32"/>
  <c r="F219" i="32"/>
  <c r="F220" i="32"/>
  <c r="F221" i="32"/>
  <c r="F222" i="32"/>
  <c r="F223" i="32"/>
  <c r="F224" i="32"/>
  <c r="F225" i="32"/>
  <c r="F226" i="32"/>
  <c r="F227" i="32"/>
  <c r="F228" i="32"/>
  <c r="F229" i="32"/>
  <c r="F230" i="32"/>
  <c r="F231" i="32"/>
  <c r="F232" i="32"/>
  <c r="F233" i="32"/>
  <c r="F234" i="32"/>
  <c r="F235" i="32"/>
  <c r="F236" i="32"/>
  <c r="F237" i="32"/>
  <c r="F238" i="32"/>
  <c r="F239" i="32"/>
  <c r="F240" i="32"/>
  <c r="F241" i="32"/>
  <c r="F242" i="32"/>
  <c r="F243" i="32"/>
  <c r="F244" i="32"/>
  <c r="F245" i="32"/>
  <c r="F246" i="32"/>
  <c r="F247" i="32"/>
  <c r="F248" i="32"/>
  <c r="F249" i="32"/>
  <c r="F250" i="32"/>
  <c r="F251" i="32"/>
  <c r="F252" i="32"/>
  <c r="F253" i="32"/>
  <c r="F254" i="32"/>
  <c r="F255" i="32"/>
  <c r="F256" i="32"/>
  <c r="F257" i="32"/>
  <c r="F258" i="32"/>
  <c r="F259" i="32"/>
  <c r="F260" i="32"/>
  <c r="F261" i="32"/>
  <c r="F262" i="32"/>
  <c r="F263" i="32"/>
  <c r="F264" i="32"/>
  <c r="F265" i="32"/>
  <c r="F266" i="32"/>
  <c r="F267" i="32"/>
  <c r="F268" i="32"/>
  <c r="F269" i="32"/>
  <c r="F270" i="32"/>
  <c r="F271" i="32"/>
  <c r="F272" i="32"/>
  <c r="F273" i="32"/>
  <c r="F274" i="32"/>
  <c r="F275" i="32"/>
  <c r="F276" i="32"/>
  <c r="F277" i="32"/>
  <c r="F278" i="32"/>
  <c r="F279" i="32"/>
  <c r="F280" i="32"/>
  <c r="F281" i="32"/>
  <c r="F282" i="32"/>
  <c r="F283" i="32"/>
  <c r="F284" i="32"/>
  <c r="F285" i="32"/>
  <c r="F286" i="32"/>
  <c r="F287" i="32"/>
  <c r="F288" i="32"/>
  <c r="F289" i="32"/>
  <c r="F290" i="32"/>
  <c r="F291" i="32"/>
  <c r="F292" i="32"/>
  <c r="F293" i="32"/>
  <c r="F294" i="32"/>
  <c r="F295" i="32"/>
  <c r="F296" i="32"/>
  <c r="F297" i="32"/>
  <c r="F298" i="32"/>
  <c r="F299" i="32"/>
  <c r="F300" i="32"/>
  <c r="F301" i="32"/>
  <c r="F302" i="32"/>
  <c r="F303" i="32"/>
  <c r="F304" i="32"/>
  <c r="F305" i="32"/>
  <c r="F306" i="32"/>
  <c r="F307" i="32"/>
  <c r="F308" i="32"/>
  <c r="F309" i="32"/>
  <c r="F310" i="32"/>
  <c r="F311" i="32"/>
  <c r="F312" i="32"/>
  <c r="F313" i="32"/>
  <c r="F314" i="32"/>
  <c r="F315" i="32"/>
  <c r="F316" i="32"/>
  <c r="F317" i="32"/>
  <c r="F318" i="32"/>
  <c r="F319" i="32"/>
  <c r="F320" i="32"/>
  <c r="F321" i="32"/>
  <c r="F322" i="32"/>
  <c r="F323" i="32"/>
  <c r="F324" i="32"/>
  <c r="F325" i="32"/>
  <c r="F326" i="32"/>
  <c r="F327" i="32"/>
  <c r="F328" i="32"/>
  <c r="F329" i="32"/>
  <c r="F330" i="32"/>
  <c r="F331" i="32"/>
  <c r="F332" i="32"/>
  <c r="F333" i="32"/>
  <c r="F334" i="32"/>
  <c r="F335" i="32"/>
  <c r="F336" i="32"/>
  <c r="F337" i="32"/>
  <c r="F338" i="32"/>
  <c r="F339" i="32"/>
  <c r="F340" i="32"/>
  <c r="F341" i="32"/>
  <c r="F342" i="32"/>
  <c r="F343" i="32"/>
  <c r="F344" i="32"/>
  <c r="F345" i="32"/>
  <c r="F346" i="32"/>
  <c r="F347" i="32"/>
  <c r="F348" i="32"/>
  <c r="F349" i="32"/>
  <c r="F350" i="32"/>
  <c r="F351" i="32"/>
  <c r="F352" i="32"/>
  <c r="F353" i="32"/>
  <c r="F354" i="32"/>
  <c r="F355" i="32"/>
  <c r="F356" i="32"/>
  <c r="F357" i="32"/>
  <c r="F358" i="32"/>
  <c r="F359" i="32"/>
  <c r="F360" i="32"/>
  <c r="F361" i="32"/>
  <c r="F362" i="32"/>
  <c r="F363" i="32"/>
  <c r="F364" i="32"/>
  <c r="F365" i="32"/>
  <c r="F366" i="32"/>
  <c r="F367" i="32"/>
  <c r="F368" i="32"/>
  <c r="F369" i="32"/>
  <c r="F370" i="32"/>
  <c r="F371" i="32"/>
  <c r="F372" i="32"/>
  <c r="F373" i="32"/>
  <c r="F374" i="32"/>
  <c r="F375" i="32"/>
  <c r="F376" i="32"/>
  <c r="F377" i="32"/>
  <c r="F378" i="32"/>
  <c r="F379" i="32"/>
  <c r="F380" i="32"/>
  <c r="F381" i="32"/>
  <c r="F382" i="32"/>
  <c r="F383" i="32"/>
  <c r="F384" i="32"/>
  <c r="F385" i="32"/>
  <c r="F386" i="32"/>
  <c r="F387" i="32"/>
  <c r="F388" i="32"/>
  <c r="F389" i="32"/>
  <c r="F390" i="32"/>
  <c r="F391" i="32"/>
  <c r="F392" i="32"/>
  <c r="F393" i="32"/>
  <c r="F394" i="32"/>
  <c r="F395" i="32"/>
  <c r="F396" i="32"/>
  <c r="F397" i="32"/>
  <c r="F398" i="32"/>
  <c r="F399" i="32"/>
  <c r="F400" i="32"/>
  <c r="F401" i="32"/>
  <c r="F402" i="32"/>
  <c r="F403" i="32"/>
  <c r="F404" i="32"/>
  <c r="F405" i="32"/>
  <c r="F406" i="32"/>
  <c r="F407" i="32"/>
  <c r="F408" i="32"/>
  <c r="F409" i="32"/>
  <c r="F410" i="32"/>
  <c r="F411" i="32"/>
  <c r="F412" i="32"/>
  <c r="F413" i="32"/>
  <c r="F414" i="32"/>
  <c r="F415" i="32"/>
  <c r="F416" i="32"/>
  <c r="F417" i="32"/>
  <c r="F418" i="32"/>
  <c r="F419" i="32"/>
  <c r="F420" i="32"/>
  <c r="F421" i="32"/>
  <c r="F422" i="32"/>
  <c r="F423" i="32"/>
  <c r="F424" i="32"/>
  <c r="F425" i="32"/>
  <c r="F426" i="32"/>
  <c r="F427" i="32"/>
  <c r="F428" i="32"/>
  <c r="F429" i="32"/>
  <c r="F430" i="32"/>
  <c r="F431" i="32"/>
  <c r="F432" i="32"/>
  <c r="F433" i="32"/>
  <c r="F434" i="32"/>
  <c r="F435" i="32"/>
  <c r="F436" i="32"/>
  <c r="F437" i="32"/>
  <c r="F438" i="32"/>
  <c r="F439" i="32"/>
  <c r="F440" i="32"/>
  <c r="F441" i="32"/>
  <c r="F442" i="32"/>
  <c r="F443" i="32"/>
  <c r="F444" i="32"/>
  <c r="F445" i="32"/>
  <c r="F446" i="32"/>
  <c r="F447" i="32"/>
  <c r="F448" i="32"/>
  <c r="F449" i="32"/>
  <c r="F450" i="32"/>
  <c r="F451" i="32"/>
  <c r="F452" i="32"/>
  <c r="F453" i="32"/>
  <c r="F454" i="32"/>
  <c r="F455" i="32"/>
  <c r="F456" i="32"/>
  <c r="F457" i="32"/>
  <c r="F458" i="32"/>
  <c r="F459" i="32"/>
  <c r="F460" i="32"/>
  <c r="F461" i="32"/>
  <c r="F462" i="32"/>
  <c r="F463" i="32"/>
  <c r="F464" i="32"/>
  <c r="F465" i="32"/>
  <c r="F466" i="32"/>
  <c r="F467" i="32"/>
  <c r="F468" i="32"/>
  <c r="F469" i="32"/>
  <c r="F470" i="32"/>
  <c r="F471" i="32"/>
  <c r="F472" i="32"/>
  <c r="F473" i="32"/>
  <c r="F474" i="32"/>
  <c r="F475" i="32"/>
  <c r="F476" i="32"/>
  <c r="F477" i="32"/>
  <c r="F478" i="32"/>
  <c r="F479" i="32"/>
  <c r="F480" i="32"/>
  <c r="F481" i="32"/>
  <c r="F482" i="32"/>
  <c r="F483" i="32"/>
  <c r="F484" i="32"/>
  <c r="F485" i="32"/>
  <c r="F486" i="32"/>
  <c r="F487" i="32"/>
  <c r="F488" i="32"/>
  <c r="F489" i="32"/>
  <c r="F490" i="32"/>
  <c r="F491" i="32"/>
  <c r="F492" i="32"/>
  <c r="F493" i="32"/>
  <c r="F494" i="32"/>
  <c r="F495" i="32"/>
  <c r="F496" i="32"/>
  <c r="F497" i="32"/>
  <c r="F498" i="32"/>
  <c r="F499" i="32"/>
  <c r="F500" i="32"/>
  <c r="F501" i="32"/>
  <c r="F502" i="32"/>
  <c r="F503" i="32"/>
  <c r="F504" i="32"/>
  <c r="F505" i="32"/>
  <c r="F506" i="32"/>
  <c r="F507" i="32"/>
  <c r="F508" i="32"/>
  <c r="F509" i="32"/>
  <c r="F510" i="32"/>
  <c r="F511" i="32"/>
  <c r="F512" i="32"/>
  <c r="F513" i="32"/>
  <c r="F514" i="32"/>
  <c r="F515" i="32"/>
  <c r="F516" i="32"/>
  <c r="F517" i="32"/>
  <c r="F518" i="32"/>
  <c r="F519" i="32"/>
  <c r="F520" i="32"/>
  <c r="F521" i="32"/>
  <c r="F522" i="32"/>
  <c r="F523" i="32"/>
  <c r="F524" i="32"/>
  <c r="F525" i="32"/>
  <c r="F526" i="32"/>
  <c r="F527" i="32"/>
  <c r="F528" i="32"/>
  <c r="F529" i="32"/>
  <c r="F530" i="32"/>
  <c r="F531" i="32"/>
  <c r="F532" i="32"/>
  <c r="F533" i="32"/>
  <c r="F534" i="32"/>
  <c r="F535" i="32"/>
  <c r="F536" i="32"/>
  <c r="F537" i="32"/>
  <c r="F538" i="32"/>
  <c r="F539" i="32"/>
  <c r="F540" i="32"/>
  <c r="F541" i="32"/>
  <c r="F542" i="32"/>
  <c r="F543" i="32"/>
  <c r="F544" i="32"/>
  <c r="F545" i="32"/>
  <c r="F546" i="32"/>
  <c r="F547" i="32"/>
  <c r="F548" i="32"/>
  <c r="F549" i="32"/>
  <c r="F550" i="32"/>
  <c r="F551" i="32"/>
  <c r="F552" i="32"/>
  <c r="F553" i="32"/>
  <c r="F554" i="32"/>
  <c r="F555" i="32"/>
  <c r="F556" i="32"/>
  <c r="F557" i="32"/>
  <c r="F558" i="32"/>
  <c r="F559" i="32"/>
  <c r="F560" i="32"/>
  <c r="F561" i="32"/>
  <c r="F562" i="32"/>
  <c r="F563" i="32"/>
  <c r="F564" i="32"/>
  <c r="F565" i="32"/>
  <c r="F566" i="32"/>
  <c r="F567" i="32"/>
  <c r="F568" i="32"/>
  <c r="F569" i="32"/>
  <c r="F570" i="32"/>
  <c r="F571" i="32"/>
  <c r="F572" i="32"/>
  <c r="F573" i="32"/>
  <c r="F574" i="32"/>
  <c r="F575" i="32"/>
  <c r="F576" i="32"/>
  <c r="F577" i="32"/>
  <c r="F578" i="32"/>
  <c r="F579" i="32"/>
  <c r="F580" i="32"/>
  <c r="F581" i="32"/>
  <c r="F582" i="32"/>
  <c r="F583" i="32"/>
  <c r="F584" i="32"/>
  <c r="F585" i="32"/>
  <c r="F586" i="32"/>
  <c r="F587" i="32"/>
  <c r="F588" i="32"/>
  <c r="F589" i="32"/>
  <c r="F590" i="32"/>
  <c r="F591" i="32"/>
  <c r="F592" i="32"/>
  <c r="F593" i="32"/>
  <c r="F594" i="32"/>
  <c r="F595" i="32"/>
  <c r="F596" i="32"/>
  <c r="F597" i="32"/>
  <c r="F598" i="32"/>
  <c r="F599" i="32"/>
  <c r="F600" i="32"/>
  <c r="F601" i="32"/>
  <c r="F602" i="32"/>
  <c r="F603" i="32"/>
  <c r="F604" i="32"/>
  <c r="F605" i="32"/>
  <c r="F606" i="32"/>
  <c r="F607" i="32"/>
  <c r="F608" i="32"/>
  <c r="E25" i="31" l="1"/>
  <c r="E24" i="31"/>
  <c r="D608" i="30"/>
  <c r="D33" i="30"/>
  <c r="D34" i="30"/>
  <c r="D35" i="30"/>
  <c r="D36" i="30"/>
  <c r="D37" i="30"/>
  <c r="D38" i="30"/>
  <c r="D39" i="30"/>
  <c r="D40" i="30"/>
  <c r="D41" i="30"/>
  <c r="D42" i="30"/>
  <c r="D43" i="30"/>
  <c r="D44" i="30"/>
  <c r="D45" i="30"/>
  <c r="D46" i="30"/>
  <c r="D47" i="30"/>
  <c r="D48" i="30"/>
  <c r="D49" i="30"/>
  <c r="D50" i="30"/>
  <c r="D51" i="30"/>
  <c r="D52" i="30"/>
  <c r="D53" i="30"/>
  <c r="D54" i="30"/>
  <c r="D55" i="30"/>
  <c r="D56" i="30"/>
  <c r="D57" i="30"/>
  <c r="D58" i="30"/>
  <c r="D59" i="30"/>
  <c r="D60" i="30"/>
  <c r="D61" i="30"/>
  <c r="D62" i="30"/>
  <c r="D63" i="30"/>
  <c r="D64" i="30"/>
  <c r="D65" i="30"/>
  <c r="D66" i="30"/>
  <c r="D67" i="30"/>
  <c r="D68" i="30"/>
  <c r="D69" i="30"/>
  <c r="D70" i="30"/>
  <c r="D71" i="30"/>
  <c r="D72" i="30"/>
  <c r="D73" i="30"/>
  <c r="D74" i="30"/>
  <c r="D75" i="30"/>
  <c r="D76" i="30"/>
  <c r="D77" i="30"/>
  <c r="D78" i="30"/>
  <c r="D79" i="30"/>
  <c r="D80" i="30"/>
  <c r="D81" i="30"/>
  <c r="D82" i="30"/>
  <c r="D83" i="30"/>
  <c r="D84" i="30"/>
  <c r="D85" i="30"/>
  <c r="D86" i="30"/>
  <c r="D87" i="30"/>
  <c r="D88" i="30"/>
  <c r="D89" i="30"/>
  <c r="D90" i="30"/>
  <c r="D91" i="30"/>
  <c r="D92" i="30"/>
  <c r="D93" i="30"/>
  <c r="D94" i="30"/>
  <c r="D95" i="30"/>
  <c r="D96" i="30"/>
  <c r="D97" i="30"/>
  <c r="D98" i="30"/>
  <c r="D99" i="30"/>
  <c r="D100" i="30"/>
  <c r="D101" i="30"/>
  <c r="D102" i="30"/>
  <c r="D103" i="30"/>
  <c r="D104" i="30"/>
  <c r="D105" i="30"/>
  <c r="D106" i="30"/>
  <c r="D107" i="30"/>
  <c r="D108" i="30"/>
  <c r="D109" i="30"/>
  <c r="D110" i="30"/>
  <c r="D111" i="30"/>
  <c r="D112" i="30"/>
  <c r="D113" i="30"/>
  <c r="D114" i="30"/>
  <c r="D115" i="30"/>
  <c r="D116" i="30"/>
  <c r="D117" i="30"/>
  <c r="D118" i="30"/>
  <c r="D119" i="30"/>
  <c r="D120" i="30"/>
  <c r="D121" i="30"/>
  <c r="D122" i="30"/>
  <c r="D123" i="30"/>
  <c r="D124" i="30"/>
  <c r="D125" i="30"/>
  <c r="D126" i="30"/>
  <c r="D127" i="30"/>
  <c r="D128" i="30"/>
  <c r="D129" i="30"/>
  <c r="D130" i="30"/>
  <c r="D131" i="30"/>
  <c r="D132" i="30"/>
  <c r="D133" i="30"/>
  <c r="D134" i="30"/>
  <c r="D135" i="30"/>
  <c r="D136" i="30"/>
  <c r="D137" i="30"/>
  <c r="D138" i="30"/>
  <c r="D139" i="30"/>
  <c r="D140" i="30"/>
  <c r="D141" i="30"/>
  <c r="D142" i="30"/>
  <c r="D143" i="30"/>
  <c r="D144" i="30"/>
  <c r="D145" i="30"/>
  <c r="D146" i="30"/>
  <c r="D147" i="30"/>
  <c r="D148" i="30"/>
  <c r="D149" i="30"/>
  <c r="D150" i="30"/>
  <c r="D151" i="30"/>
  <c r="D152" i="30"/>
  <c r="D153" i="30"/>
  <c r="D154" i="30"/>
  <c r="D155" i="30"/>
  <c r="D156" i="30"/>
  <c r="D157" i="30"/>
  <c r="D158" i="30"/>
  <c r="D159" i="30"/>
  <c r="D160" i="30"/>
  <c r="D161" i="30"/>
  <c r="D162" i="30"/>
  <c r="D163" i="30"/>
  <c r="D164" i="30"/>
  <c r="D165" i="30"/>
  <c r="D166" i="30"/>
  <c r="D167" i="30"/>
  <c r="D168" i="30"/>
  <c r="D169" i="30"/>
  <c r="D170" i="30"/>
  <c r="D171" i="30"/>
  <c r="D172" i="30"/>
  <c r="D173" i="30"/>
  <c r="D174" i="30"/>
  <c r="D175" i="30"/>
  <c r="D176" i="30"/>
  <c r="D177" i="30"/>
  <c r="D178" i="30"/>
  <c r="D179" i="30"/>
  <c r="D180" i="30"/>
  <c r="D181" i="30"/>
  <c r="D182" i="30"/>
  <c r="D183" i="30"/>
  <c r="D184" i="30"/>
  <c r="D185" i="30"/>
  <c r="D186" i="30"/>
  <c r="D187" i="30"/>
  <c r="D188" i="30"/>
  <c r="D189" i="30"/>
  <c r="D190" i="30"/>
  <c r="D191" i="30"/>
  <c r="D192" i="30"/>
  <c r="D193" i="30"/>
  <c r="D194" i="30"/>
  <c r="D195" i="30"/>
  <c r="D196" i="30"/>
  <c r="D197" i="30"/>
  <c r="D198" i="30"/>
  <c r="D199" i="30"/>
  <c r="D200" i="30"/>
  <c r="D201" i="30"/>
  <c r="D202" i="30"/>
  <c r="D203" i="30"/>
  <c r="D204" i="30"/>
  <c r="D205" i="30"/>
  <c r="D206" i="30"/>
  <c r="D207" i="30"/>
  <c r="D208" i="30"/>
  <c r="D209" i="30"/>
  <c r="D210" i="30"/>
  <c r="D211" i="30"/>
  <c r="D212" i="30"/>
  <c r="D213" i="30"/>
  <c r="D214" i="30"/>
  <c r="D215" i="30"/>
  <c r="D216" i="30"/>
  <c r="D217" i="30"/>
  <c r="D218" i="30"/>
  <c r="D219" i="30"/>
  <c r="D220" i="30"/>
  <c r="D221" i="30"/>
  <c r="D222" i="30"/>
  <c r="D223" i="30"/>
  <c r="D224" i="30"/>
  <c r="D225" i="30"/>
  <c r="D226" i="30"/>
  <c r="D227" i="30"/>
  <c r="D228" i="30"/>
  <c r="D229" i="30"/>
  <c r="D230" i="30"/>
  <c r="D231" i="30"/>
  <c r="D232" i="30"/>
  <c r="D233" i="30"/>
  <c r="D234" i="30"/>
  <c r="D235" i="30"/>
  <c r="D236" i="30"/>
  <c r="D237" i="30"/>
  <c r="D238" i="30"/>
  <c r="D239" i="30"/>
  <c r="D240" i="30"/>
  <c r="D241" i="30"/>
  <c r="D242" i="30"/>
  <c r="D243" i="30"/>
  <c r="D244" i="30"/>
  <c r="D245" i="30"/>
  <c r="D246" i="30"/>
  <c r="D247" i="30"/>
  <c r="D248" i="30"/>
  <c r="D249" i="30"/>
  <c r="D250" i="30"/>
  <c r="D251" i="30"/>
  <c r="D252" i="30"/>
  <c r="D253" i="30"/>
  <c r="D254" i="30"/>
  <c r="D255" i="30"/>
  <c r="D256" i="30"/>
  <c r="D257" i="30"/>
  <c r="D258" i="30"/>
  <c r="D259" i="30"/>
  <c r="D260" i="30"/>
  <c r="D261" i="30"/>
  <c r="D262" i="30"/>
  <c r="D263" i="30"/>
  <c r="D264" i="30"/>
  <c r="D265" i="30"/>
  <c r="D266" i="30"/>
  <c r="D267" i="30"/>
  <c r="D268" i="30"/>
  <c r="D269" i="30"/>
  <c r="D270" i="30"/>
  <c r="D271" i="30"/>
  <c r="D272" i="30"/>
  <c r="D273" i="30"/>
  <c r="D274" i="30"/>
  <c r="D275" i="30"/>
  <c r="D276" i="30"/>
  <c r="D277" i="30"/>
  <c r="D278" i="30"/>
  <c r="D279" i="30"/>
  <c r="D280" i="30"/>
  <c r="D281" i="30"/>
  <c r="D282" i="30"/>
  <c r="D283" i="30"/>
  <c r="D284" i="30"/>
  <c r="D285" i="30"/>
  <c r="D286" i="30"/>
  <c r="D287" i="30"/>
  <c r="D288" i="30"/>
  <c r="D289" i="30"/>
  <c r="D290" i="30"/>
  <c r="D291" i="30"/>
  <c r="D292" i="30"/>
  <c r="D293" i="30"/>
  <c r="D294" i="30"/>
  <c r="D295" i="30"/>
  <c r="D296" i="30"/>
  <c r="D297" i="30"/>
  <c r="D298" i="30"/>
  <c r="D299" i="30"/>
  <c r="D300" i="30"/>
  <c r="D301" i="30"/>
  <c r="D302" i="30"/>
  <c r="D303" i="30"/>
  <c r="D304" i="30"/>
  <c r="D305" i="30"/>
  <c r="D306" i="30"/>
  <c r="D307" i="30"/>
  <c r="D308" i="30"/>
  <c r="D309" i="30"/>
  <c r="D310" i="30"/>
  <c r="D311" i="30"/>
  <c r="D312" i="30"/>
  <c r="D313" i="30"/>
  <c r="D314" i="30"/>
  <c r="D315" i="30"/>
  <c r="D316" i="30"/>
  <c r="D317" i="30"/>
  <c r="D318" i="30"/>
  <c r="D319" i="30"/>
  <c r="D320" i="30"/>
  <c r="D321" i="30"/>
  <c r="D322" i="30"/>
  <c r="D323" i="30"/>
  <c r="D324" i="30"/>
  <c r="D325" i="30"/>
  <c r="D326" i="30"/>
  <c r="D327" i="30"/>
  <c r="D328" i="30"/>
  <c r="D329" i="30"/>
  <c r="D330" i="30"/>
  <c r="D331" i="30"/>
  <c r="D332" i="30"/>
  <c r="D333" i="30"/>
  <c r="D334" i="30"/>
  <c r="D335" i="30"/>
  <c r="D336" i="30"/>
  <c r="D337" i="30"/>
  <c r="D338" i="30"/>
  <c r="D339" i="30"/>
  <c r="D340" i="30"/>
  <c r="D341" i="30"/>
  <c r="D342" i="30"/>
  <c r="D343" i="30"/>
  <c r="D344" i="30"/>
  <c r="D345" i="30"/>
  <c r="D346" i="30"/>
  <c r="D347" i="30"/>
  <c r="D348" i="30"/>
  <c r="D349" i="30"/>
  <c r="D350" i="30"/>
  <c r="D351" i="30"/>
  <c r="D352" i="30"/>
  <c r="D353" i="30"/>
  <c r="D354" i="30"/>
  <c r="D355" i="30"/>
  <c r="D356" i="30"/>
  <c r="D357" i="30"/>
  <c r="D358" i="30"/>
  <c r="D359" i="30"/>
  <c r="D360" i="30"/>
  <c r="D361" i="30"/>
  <c r="D362" i="30"/>
  <c r="D363" i="30"/>
  <c r="D364" i="30"/>
  <c r="D365" i="30"/>
  <c r="D366" i="30"/>
  <c r="D367" i="30"/>
  <c r="D368" i="30"/>
  <c r="D369" i="30"/>
  <c r="D370" i="30"/>
  <c r="D371" i="30"/>
  <c r="D372" i="30"/>
  <c r="D373" i="30"/>
  <c r="D374" i="30"/>
  <c r="D375" i="30"/>
  <c r="D376" i="30"/>
  <c r="D377" i="30"/>
  <c r="D378" i="30"/>
  <c r="D379" i="30"/>
  <c r="D380" i="30"/>
  <c r="D381" i="30"/>
  <c r="D382" i="30"/>
  <c r="D383" i="30"/>
  <c r="D384" i="30"/>
  <c r="D385" i="30"/>
  <c r="D386" i="30"/>
  <c r="D387" i="30"/>
  <c r="D388" i="30"/>
  <c r="D389" i="30"/>
  <c r="D390" i="30"/>
  <c r="D391" i="30"/>
  <c r="D392" i="30"/>
  <c r="D393" i="30"/>
  <c r="D394" i="30"/>
  <c r="D395" i="30"/>
  <c r="D396" i="30"/>
  <c r="D397" i="30"/>
  <c r="D398" i="30"/>
  <c r="D399" i="30"/>
  <c r="D400" i="30"/>
  <c r="D401" i="30"/>
  <c r="D402" i="30"/>
  <c r="D403" i="30"/>
  <c r="D404" i="30"/>
  <c r="D405" i="30"/>
  <c r="D406" i="30"/>
  <c r="D407" i="30"/>
  <c r="D408" i="30"/>
  <c r="D409" i="30"/>
  <c r="D410" i="30"/>
  <c r="D411" i="30"/>
  <c r="D412" i="30"/>
  <c r="D413" i="30"/>
  <c r="D414" i="30"/>
  <c r="D415" i="30"/>
  <c r="D416" i="30"/>
  <c r="D417" i="30"/>
  <c r="D418" i="30"/>
  <c r="D419" i="30"/>
  <c r="D420" i="30"/>
  <c r="D421" i="30"/>
  <c r="D422" i="30"/>
  <c r="D423" i="30"/>
  <c r="D424" i="30"/>
  <c r="D425" i="30"/>
  <c r="D426" i="30"/>
  <c r="D427" i="30"/>
  <c r="D428" i="30"/>
  <c r="D429" i="30"/>
  <c r="D430" i="30"/>
  <c r="D431" i="30"/>
  <c r="D432" i="30"/>
  <c r="D433" i="30"/>
  <c r="D434" i="30"/>
  <c r="D435" i="30"/>
  <c r="D436" i="30"/>
  <c r="D437" i="30"/>
  <c r="D438" i="30"/>
  <c r="D439" i="30"/>
  <c r="D440" i="30"/>
  <c r="D441" i="30"/>
  <c r="D442" i="30"/>
  <c r="D443" i="30"/>
  <c r="D444" i="30"/>
  <c r="D445" i="30"/>
  <c r="D446" i="30"/>
  <c r="D447" i="30"/>
  <c r="D448" i="30"/>
  <c r="D449" i="30"/>
  <c r="D450" i="30"/>
  <c r="D451" i="30"/>
  <c r="D452" i="30"/>
  <c r="D453" i="30"/>
  <c r="D454" i="30"/>
  <c r="D455" i="30"/>
  <c r="D456" i="30"/>
  <c r="D457" i="30"/>
  <c r="D458" i="30"/>
  <c r="D459" i="30"/>
  <c r="D460" i="30"/>
  <c r="D461" i="30"/>
  <c r="D462" i="30"/>
  <c r="D463" i="30"/>
  <c r="D464" i="30"/>
  <c r="D465" i="30"/>
  <c r="D466" i="30"/>
  <c r="D467" i="30"/>
  <c r="D468" i="30"/>
  <c r="D469" i="30"/>
  <c r="D470" i="30"/>
  <c r="D471" i="30"/>
  <c r="D472" i="30"/>
  <c r="D473" i="30"/>
  <c r="D474" i="30"/>
  <c r="D475" i="30"/>
  <c r="D476" i="30"/>
  <c r="D477" i="30"/>
  <c r="D478" i="30"/>
  <c r="D479" i="30"/>
  <c r="D480" i="30"/>
  <c r="D481" i="30"/>
  <c r="D482" i="30"/>
  <c r="D483" i="30"/>
  <c r="D484" i="30"/>
  <c r="D485" i="30"/>
  <c r="D486" i="30"/>
  <c r="D487" i="30"/>
  <c r="D488" i="30"/>
  <c r="D489" i="30"/>
  <c r="D490" i="30"/>
  <c r="D491" i="30"/>
  <c r="D492" i="30"/>
  <c r="D493" i="30"/>
  <c r="D494" i="30"/>
  <c r="D495" i="30"/>
  <c r="D496" i="30"/>
  <c r="D497" i="30"/>
  <c r="D498" i="30"/>
  <c r="D499" i="30"/>
  <c r="D500" i="30"/>
  <c r="D501" i="30"/>
  <c r="D502" i="30"/>
  <c r="D503" i="30"/>
  <c r="D504" i="30"/>
  <c r="D505" i="30"/>
  <c r="D506" i="30"/>
  <c r="D507" i="30"/>
  <c r="D508" i="30"/>
  <c r="D509" i="30"/>
  <c r="D510" i="30"/>
  <c r="D511" i="30"/>
  <c r="D512" i="30"/>
  <c r="D513" i="30"/>
  <c r="D514" i="30"/>
  <c r="D515" i="30"/>
  <c r="D516" i="30"/>
  <c r="D517" i="30"/>
  <c r="D518" i="30"/>
  <c r="D519" i="30"/>
  <c r="D520" i="30"/>
  <c r="D521" i="30"/>
  <c r="D522" i="30"/>
  <c r="D523" i="30"/>
  <c r="D524" i="30"/>
  <c r="D525" i="30"/>
  <c r="D526" i="30"/>
  <c r="D527" i="30"/>
  <c r="D528" i="30"/>
  <c r="D529" i="30"/>
  <c r="D530" i="30"/>
  <c r="D531" i="30"/>
  <c r="D532" i="30"/>
  <c r="D533" i="30"/>
  <c r="D534" i="30"/>
  <c r="D535" i="30"/>
  <c r="D536" i="30"/>
  <c r="D537" i="30"/>
  <c r="D538" i="30"/>
  <c r="D539" i="30"/>
  <c r="D540" i="30"/>
  <c r="D541" i="30"/>
  <c r="D542" i="30"/>
  <c r="D543" i="30"/>
  <c r="D544" i="30"/>
  <c r="D545" i="30"/>
  <c r="D546" i="30"/>
  <c r="D547" i="30"/>
  <c r="D548" i="30"/>
  <c r="D549" i="30"/>
  <c r="D550" i="30"/>
  <c r="D551" i="30"/>
  <c r="D552" i="30"/>
  <c r="D553" i="30"/>
  <c r="D554" i="30"/>
  <c r="D555" i="30"/>
  <c r="D556" i="30"/>
  <c r="D557" i="30"/>
  <c r="D558" i="30"/>
  <c r="D559" i="30"/>
  <c r="D560" i="30"/>
  <c r="D561" i="30"/>
  <c r="D562" i="30"/>
  <c r="D563" i="30"/>
  <c r="D564" i="30"/>
  <c r="D565" i="30"/>
  <c r="D566" i="30"/>
  <c r="D567" i="30"/>
  <c r="D568" i="30"/>
  <c r="D569" i="30"/>
  <c r="D570" i="30"/>
  <c r="D571" i="30"/>
  <c r="D572" i="30"/>
  <c r="D573" i="30"/>
  <c r="D574" i="30"/>
  <c r="D575" i="30"/>
  <c r="D576" i="30"/>
  <c r="D577" i="30"/>
  <c r="D578" i="30"/>
  <c r="D579" i="30"/>
  <c r="D580" i="30"/>
  <c r="D581" i="30"/>
  <c r="D582" i="30"/>
  <c r="D583" i="30"/>
  <c r="D584" i="30"/>
  <c r="D585" i="30"/>
  <c r="D586" i="30"/>
  <c r="D587" i="30"/>
  <c r="D588" i="30"/>
  <c r="D589" i="30"/>
  <c r="D590" i="30"/>
  <c r="D591" i="30"/>
  <c r="D592" i="30"/>
  <c r="D593" i="30"/>
  <c r="D594" i="30"/>
  <c r="D595" i="30"/>
  <c r="D596" i="30"/>
  <c r="D597" i="30"/>
  <c r="D598" i="30"/>
  <c r="D599" i="30"/>
  <c r="D600" i="30"/>
  <c r="D601" i="30"/>
  <c r="D602" i="30"/>
  <c r="D603" i="30"/>
  <c r="D604" i="30"/>
  <c r="D605" i="30"/>
  <c r="D606" i="30"/>
  <c r="D607" i="30"/>
  <c r="G23" i="34" l="1"/>
  <c r="G22" i="34"/>
  <c r="G21" i="34"/>
  <c r="G20" i="34"/>
  <c r="G19" i="34"/>
  <c r="G18" i="34"/>
  <c r="G17" i="34"/>
  <c r="G16" i="34"/>
  <c r="G15" i="34"/>
  <c r="G14" i="34"/>
  <c r="G13" i="34"/>
  <c r="G12" i="34"/>
  <c r="G11" i="34"/>
  <c r="G10" i="34"/>
  <c r="G9" i="34"/>
  <c r="F23" i="32"/>
  <c r="F22" i="32"/>
  <c r="F21" i="32"/>
  <c r="F20" i="32"/>
  <c r="F19" i="32"/>
  <c r="F18" i="32"/>
  <c r="F17" i="32"/>
  <c r="F16" i="32"/>
  <c r="F15" i="32"/>
  <c r="F14" i="32"/>
  <c r="F13" i="32"/>
  <c r="F12" i="32"/>
  <c r="F11" i="32"/>
  <c r="F10" i="32"/>
  <c r="F9" i="32"/>
  <c r="E23" i="31"/>
  <c r="E22" i="31"/>
  <c r="E21" i="31"/>
  <c r="E20" i="31"/>
  <c r="E19" i="31"/>
  <c r="E18" i="31"/>
  <c r="E17" i="31"/>
  <c r="E16" i="31"/>
  <c r="E15" i="31"/>
  <c r="E14" i="31"/>
  <c r="E13" i="31"/>
  <c r="E12" i="31"/>
  <c r="E11" i="31"/>
  <c r="E10" i="31"/>
  <c r="D32" i="30"/>
  <c r="D31" i="30"/>
  <c r="D30" i="30"/>
  <c r="D29" i="30"/>
  <c r="D28" i="30"/>
  <c r="D27" i="30"/>
  <c r="D26" i="30"/>
  <c r="D25" i="30"/>
  <c r="D24" i="30"/>
  <c r="D23" i="30"/>
  <c r="D22" i="30"/>
  <c r="D21" i="30"/>
  <c r="D20" i="30"/>
  <c r="D19" i="30"/>
  <c r="D18" i="30"/>
  <c r="D17" i="30"/>
  <c r="D16" i="30"/>
  <c r="D15" i="30"/>
  <c r="D14" i="30"/>
  <c r="D13" i="30"/>
  <c r="D12" i="30"/>
  <c r="D11" i="30"/>
  <c r="D10" i="30"/>
  <c r="D9" i="30"/>
  <c r="N10" i="37" l="1"/>
  <c r="F10" i="37"/>
  <c r="L12" i="37" l="1"/>
  <c r="F12" i="37"/>
</calcChain>
</file>

<file path=xl/sharedStrings.xml><?xml version="1.0" encoding="utf-8"?>
<sst xmlns="http://schemas.openxmlformats.org/spreadsheetml/2006/main" count="4845" uniqueCount="2617">
  <si>
    <t>Company name</t>
  </si>
  <si>
    <t>Authorisation number (licence, facility permit, certificate of registration)</t>
  </si>
  <si>
    <t>Broker/dealer registration (NTFSO authorisation) where applicable</t>
  </si>
  <si>
    <t>Companies Registration Office number (where applicable)</t>
  </si>
  <si>
    <t xml:space="preserve">Trade Name 1: </t>
  </si>
  <si>
    <t xml:space="preserve">Trade Name 2: </t>
  </si>
  <si>
    <t xml:space="preserve">Trade Name 3: </t>
  </si>
  <si>
    <t>Number of facilities that your company operates</t>
  </si>
  <si>
    <t>Eircode</t>
  </si>
  <si>
    <t>Facility contact name (must be someone within the company and not a consultant)</t>
  </si>
  <si>
    <t>E-mail:</t>
  </si>
  <si>
    <t xml:space="preserve">Please give contact name of person who filled in this survey if different to above </t>
  </si>
  <si>
    <t>Please provide a brief description of activities carried out onsite, including the types of wastes accepted onsite.</t>
  </si>
  <si>
    <t>Additional explanatory text, if necessary. Please provide any information regarding the return that would help us during validation.</t>
  </si>
  <si>
    <t>Time taken to complete the survey? (hours)</t>
  </si>
  <si>
    <t>Waste accepted</t>
  </si>
  <si>
    <t>WCP Number</t>
  </si>
  <si>
    <t>Waste transferred</t>
  </si>
  <si>
    <t>Waste collector</t>
  </si>
  <si>
    <t>Hazardous?</t>
  </si>
  <si>
    <t>Detailed description of the waste</t>
  </si>
  <si>
    <t>Is this tonnage contained in the waste transfer or final treatment sheets?</t>
  </si>
  <si>
    <t>Quantity finally treated onsite (TONNES)</t>
  </si>
  <si>
    <t>Quantity transferred off site  (TONNES)</t>
  </si>
  <si>
    <t>Next Destination [Next Material Owner]</t>
  </si>
  <si>
    <t>Activities carried out at the NEXT destination: R/D-codes</t>
  </si>
  <si>
    <t>Activities carried out at the NEXT destination: Description</t>
  </si>
  <si>
    <t>Plastic</t>
  </si>
  <si>
    <t>Glass</t>
  </si>
  <si>
    <t>Wood</t>
  </si>
  <si>
    <t>Solvents</t>
  </si>
  <si>
    <t>For sludge wastes only, wet (W) or dry (D) weights</t>
  </si>
  <si>
    <t>D1 Deposit into or onto land</t>
  </si>
  <si>
    <t>D2 Land treatment</t>
  </si>
  <si>
    <t>D3 Deep injection</t>
  </si>
  <si>
    <t>D4 Surface impoundment</t>
  </si>
  <si>
    <t>D5 Landfill, specially engineered, non-hazardous waste</t>
  </si>
  <si>
    <t>D5 Landfill, specially engineered, hazardous waste</t>
  </si>
  <si>
    <t>D5 Landfill, specially engineered, inert waste</t>
  </si>
  <si>
    <t>D6 Release into a water body except seas/oceans</t>
  </si>
  <si>
    <t>D7 Release to seas/oceans including sea-bed insertion</t>
  </si>
  <si>
    <t>D8 Biological treatment (disposal)</t>
  </si>
  <si>
    <t>D9 Physico-chemical treatment (disposal)</t>
  </si>
  <si>
    <t>D10 Incineration plant (disposal) - non-hazardous waste</t>
  </si>
  <si>
    <t>D10 Incineration plant (disposal) - hazardous waste</t>
  </si>
  <si>
    <t>D11 Incineration at sea</t>
  </si>
  <si>
    <t>D12 Permanent storage</t>
  </si>
  <si>
    <t>D13 Blending or mixing prior to submission to any of the operations numbered D 1 to D 12</t>
  </si>
  <si>
    <t>D14 Repackaging prior to submission to any of the operations numbered D 1 to D 13</t>
  </si>
  <si>
    <t>D15 Storage pending disposal of waste</t>
  </si>
  <si>
    <t>R1 Incineration plant (use as fuel) - non-hazardous waste</t>
  </si>
  <si>
    <t>R1 Incineration plant (use as fuel) - hazardous waste</t>
  </si>
  <si>
    <t>R1 Co-incineration plant - non-hazardous waste</t>
  </si>
  <si>
    <t>R1 Co-incineration plant - hazardous waste</t>
  </si>
  <si>
    <t>R2 Solvent reclamation/regeneration</t>
  </si>
  <si>
    <t>R3 Composting (aerobic)</t>
  </si>
  <si>
    <t>R3 Anaerobic digestion</t>
  </si>
  <si>
    <t>R3 Other recycling or reclamation of organic substances which are not used as solvents (to end-of-waste)</t>
  </si>
  <si>
    <t>R4 Metal recycling or reclamation (to end-of-waste)</t>
  </si>
  <si>
    <t>R5 Inorganic materials recycling or reclamation (to end-of-waste)</t>
  </si>
  <si>
    <t>R6 Regeneration of acids or bases</t>
  </si>
  <si>
    <t>R7 Recovery of components used for pollution abatement</t>
  </si>
  <si>
    <t>R8 Recovery of components from catalysts</t>
  </si>
  <si>
    <t>R9 Oil re-refining or other reuses of oil</t>
  </si>
  <si>
    <t>R10 Backfill (including infill or use of waste as daily cover at landfills)</t>
  </si>
  <si>
    <t>R10 Landspreading</t>
  </si>
  <si>
    <t>R10 Other land treatment operations other than backfill or landspreading resulting in benefit to agriculture or ecological improvement</t>
  </si>
  <si>
    <t>R11 Use of waste obtained from any of the operations numbered R 1 to R 10</t>
  </si>
  <si>
    <t>R12 Production of fuel from waste incl. SRF and RDF</t>
  </si>
  <si>
    <t>R12 Depollution or dismantling of waste vehicles incl. end-of-life vehicles</t>
  </si>
  <si>
    <t>R12 Dismantling of waste electrical and electronic equipment</t>
  </si>
  <si>
    <t>R12 Preparation for reuse</t>
  </si>
  <si>
    <t>R12 Other R12 operations (see R12 description for full list)</t>
  </si>
  <si>
    <t>R13 Storage pending recovery or recycling of waste</t>
  </si>
  <si>
    <t>RD_Treatments</t>
  </si>
  <si>
    <t>ID of incoming waste</t>
  </si>
  <si>
    <t>Sludge data only, wet (W) or dry (D) weights</t>
  </si>
  <si>
    <t>Quantity accepted from ROI
(TONNES)</t>
  </si>
  <si>
    <t>Quantity accepted from abroad
(TONNES)</t>
  </si>
  <si>
    <t>% Packaging</t>
  </si>
  <si>
    <t>How was the % estimated?</t>
  </si>
  <si>
    <t>% Municipal</t>
  </si>
  <si>
    <t>Description of onsite treatment process</t>
  </si>
  <si>
    <t>Recovery / Disposal code</t>
  </si>
  <si>
    <t>Origin of waste (Waste accepted worksheet)</t>
  </si>
  <si>
    <t>(i) direct from kerbside or direct from point of generation</t>
  </si>
  <si>
    <t>(ii) delivered from a waste facility</t>
  </si>
  <si>
    <t xml:space="preserve">Authorisation number </t>
  </si>
  <si>
    <t>Authorisation number</t>
  </si>
  <si>
    <t>Landfill</t>
  </si>
  <si>
    <t>Broker</t>
  </si>
  <si>
    <t>Hazardous</t>
  </si>
  <si>
    <t>Tyre</t>
  </si>
  <si>
    <t>County</t>
  </si>
  <si>
    <t>NUTS2 Region</t>
  </si>
  <si>
    <t>Carlow</t>
  </si>
  <si>
    <t>Southern and Eastern</t>
  </si>
  <si>
    <t>Border Midland and Western</t>
  </si>
  <si>
    <t>Clare</t>
  </si>
  <si>
    <t>Cork</t>
  </si>
  <si>
    <t>Donegal</t>
  </si>
  <si>
    <t>Dublin</t>
  </si>
  <si>
    <t>Galway</t>
  </si>
  <si>
    <t>Kerry</t>
  </si>
  <si>
    <t>Kildare</t>
  </si>
  <si>
    <t>Kilkenny</t>
  </si>
  <si>
    <t>Laois</t>
  </si>
  <si>
    <t>Leitrim</t>
  </si>
  <si>
    <t>Limerick</t>
  </si>
  <si>
    <t>Longford</t>
  </si>
  <si>
    <t>Louth</t>
  </si>
  <si>
    <t>Mayo</t>
  </si>
  <si>
    <t>Meath</t>
  </si>
  <si>
    <t>Monaghan</t>
  </si>
  <si>
    <t>Offaly</t>
  </si>
  <si>
    <t>Roscommon</t>
  </si>
  <si>
    <t>Sligo</t>
  </si>
  <si>
    <t>Tipperary</t>
  </si>
  <si>
    <t>Waterford</t>
  </si>
  <si>
    <t>Westmeath</t>
  </si>
  <si>
    <t>Wexford</t>
  </si>
  <si>
    <t>Wicklow</t>
  </si>
  <si>
    <t>What % is subsidised by a compliance scheme?</t>
  </si>
  <si>
    <t>Description of the material</t>
  </si>
  <si>
    <t>Onsite Treatment / Recovery Process</t>
  </si>
  <si>
    <t>R-Code / D-Code</t>
  </si>
  <si>
    <t>Quantity of material (TONNES)</t>
  </si>
  <si>
    <t>Next Destination [ Next Material Owner]</t>
  </si>
  <si>
    <t>Authorisation number of next destination  (if applicable)</t>
  </si>
  <si>
    <t>Description of end use</t>
  </si>
  <si>
    <t>Material type (for use in drop down of Q2 in Final Treatment worksheet)</t>
  </si>
  <si>
    <t>Acid, alkaline or saline</t>
  </si>
  <si>
    <t>Animal manure</t>
  </si>
  <si>
    <t>Batteries and accumulators</t>
  </si>
  <si>
    <t>Chemicals</t>
  </si>
  <si>
    <t>Dredging spoil</t>
  </si>
  <si>
    <t>Electrical and electronic equipment</t>
  </si>
  <si>
    <t>Ferrous metals</t>
  </si>
  <si>
    <t>Ferrous/non-ferrous metal mix</t>
  </si>
  <si>
    <t>From household type waste</t>
  </si>
  <si>
    <t>From mixed wastes</t>
  </si>
  <si>
    <t>Healthcare and biological material</t>
  </si>
  <si>
    <t>Industrial sludges</t>
  </si>
  <si>
    <t>Material from plant origin</t>
  </si>
  <si>
    <t>Mineral materials</t>
  </si>
  <si>
    <t>Minerals from waste treatment</t>
  </si>
  <si>
    <t>Mixed food materials</t>
  </si>
  <si>
    <t>Non-ferrous metals</t>
  </si>
  <si>
    <t>Oils</t>
  </si>
  <si>
    <t>Paper and cardboard</t>
  </si>
  <si>
    <t>Rubber</t>
  </si>
  <si>
    <t>Sludges from waste treatment</t>
  </si>
  <si>
    <t>Soils</t>
  </si>
  <si>
    <t>Solid combustion products</t>
  </si>
  <si>
    <t>Clothes/textiles</t>
  </si>
  <si>
    <t>Vehicles</t>
  </si>
  <si>
    <t>Wastewater and water treatment sludges</t>
  </si>
  <si>
    <t>Select relevant material type.</t>
  </si>
  <si>
    <t>Estimated quantity at START of year (TONNES)</t>
  </si>
  <si>
    <t>Estimated quantity at END of year (TONNES)</t>
  </si>
  <si>
    <t>Difference (TONNES)</t>
  </si>
  <si>
    <t>Further Information</t>
  </si>
  <si>
    <t>Quantity (TONNES)</t>
  </si>
  <si>
    <t>Method of quantification drop down (Civic amenity worksheet)</t>
  </si>
  <si>
    <t>Weighbridge</t>
  </si>
  <si>
    <t>Estimate</t>
  </si>
  <si>
    <t>Other</t>
  </si>
  <si>
    <t>This calculates automatically, based on the data you have inputted into the relevant worksheets</t>
  </si>
  <si>
    <t>Total inputs:</t>
  </si>
  <si>
    <t>WASTE ACCEPTED</t>
  </si>
  <si>
    <t>Total outputs:</t>
  </si>
  <si>
    <t>WASTE TRANSFER</t>
  </si>
  <si>
    <t>+</t>
  </si>
  <si>
    <t>STORAGE START YEAR</t>
  </si>
  <si>
    <t>FINAL TREATMENT</t>
  </si>
  <si>
    <t>STORAGE END YEAR</t>
  </si>
  <si>
    <t>TONNES</t>
  </si>
  <si>
    <t>Difference (tonnes):</t>
  </si>
  <si>
    <t>Please provide an explanation below for differences of &gt;5% in the mass balance:</t>
  </si>
  <si>
    <t>Waste Accepted</t>
  </si>
  <si>
    <t>Waste Transfer</t>
  </si>
  <si>
    <t>Final Treatment</t>
  </si>
  <si>
    <t>Waste Storage</t>
  </si>
  <si>
    <t>What compliance schemes are you registered with? (Multiple selection is possible.)</t>
  </si>
  <si>
    <t>If Yes, please tick applicable waste streams claimed for. (Multiple selection is possible.)</t>
  </si>
  <si>
    <t>Description of activities carried out at the next destination facility
Provide a brief, informative description. Do not use generic terms such as recovery or disposal.                                                  If the next owner is a BROKER, add 'brokered'.</t>
  </si>
  <si>
    <t>Select next destination facility type.</t>
  </si>
  <si>
    <t>Type of authorisation</t>
  </si>
  <si>
    <t>Did your company collect or arrange collection of waste and send it directly abroad?
If yes, fill in NTFSO brokered worksheet.</t>
  </si>
  <si>
    <t>Listing of IDs is OKAY</t>
  </si>
  <si>
    <t>What percentage of the hazardous waste treated on-site is exported for final treatment?</t>
  </si>
  <si>
    <t>County where facility is located</t>
  </si>
  <si>
    <t>Cavan</t>
  </si>
  <si>
    <t>Did you claim subsidy from REPAK for year being reported on?</t>
  </si>
  <si>
    <t>(iii) delivered by public</t>
  </si>
  <si>
    <t>R3 Gasification or pyrolysis (other than incineration or co-incineration plant)</t>
  </si>
  <si>
    <t>What end-of-waste criteria did you use to determine end-of-waste?</t>
  </si>
  <si>
    <t>Quantity sent offsite (TONNES)</t>
  </si>
  <si>
    <t>Telephone (landline)</t>
  </si>
  <si>
    <t>Telephone (mobile)</t>
  </si>
  <si>
    <t>Incinerator</t>
  </si>
  <si>
    <t>National Waste Report</t>
  </si>
  <si>
    <t>3.1</t>
  </si>
  <si>
    <t>3.2</t>
  </si>
  <si>
    <t>3.3</t>
  </si>
  <si>
    <t>3.4</t>
  </si>
  <si>
    <t>3.5</t>
  </si>
  <si>
    <t>3.6</t>
  </si>
  <si>
    <t>3.7</t>
  </si>
  <si>
    <t>5.1</t>
  </si>
  <si>
    <t>5.2</t>
  </si>
  <si>
    <t>5.3</t>
  </si>
  <si>
    <t>5.4</t>
  </si>
  <si>
    <t>5.5</t>
  </si>
  <si>
    <t>5.6</t>
  </si>
  <si>
    <t>5.7</t>
  </si>
  <si>
    <t>5.8</t>
  </si>
  <si>
    <t>UK facility</t>
  </si>
  <si>
    <t>Abbeyross Manufacturing Co. Ltd.</t>
  </si>
  <si>
    <t xml:space="preserve">AES - Nenagh </t>
  </si>
  <si>
    <t>AES - Portlaoise</t>
  </si>
  <si>
    <t>Arigna Fuels Ltd.</t>
  </si>
  <si>
    <t>Ashgrove Plant Ltd</t>
  </si>
  <si>
    <t>Athchursáil Árann Teoranta</t>
  </si>
  <si>
    <t>Eras Eco Ltd</t>
  </si>
  <si>
    <t>Ballinrobe Waste Disposal Ltd</t>
  </si>
  <si>
    <t>Barna Waste / Bruscar Bhearna Teoranta</t>
  </si>
  <si>
    <t>Behans Land Restoration Ltd</t>
  </si>
  <si>
    <t>Bolton RVO Ltd.</t>
  </si>
  <si>
    <t xml:space="preserve">Bourke Waste Removals </t>
  </si>
  <si>
    <t>Powerstown Landfill Site</t>
  </si>
  <si>
    <t>Cavan Waste Disposal</t>
  </si>
  <si>
    <t>Chris Lynch Waste Management Ltd</t>
  </si>
  <si>
    <t>Clare Waste &amp; Recycling Co. Ltd.</t>
  </si>
  <si>
    <t>Clonmel Waste Disposal Ltd</t>
  </si>
  <si>
    <t>Confidential Recycling Ltd</t>
  </si>
  <si>
    <t>Connaught Waste Recycling Co Ltd</t>
  </si>
  <si>
    <t xml:space="preserve">Conroy Recycling Company Ltd </t>
  </si>
  <si>
    <t>East Cork Landfill &amp; Civic Amenity Site</t>
  </si>
  <si>
    <t>Raffeen Civic Amenity Site</t>
  </si>
  <si>
    <t>Derryconnell Landfill &amp; Recycling Centre</t>
  </si>
  <si>
    <t>Cork Recycling Co Ltd.</t>
  </si>
  <si>
    <t>Country Clean Recycling Ltd</t>
  </si>
  <si>
    <t>D &amp; M Environmental Services Ltd</t>
  </si>
  <si>
    <t xml:space="preserve">Dillon Waste </t>
  </si>
  <si>
    <t>Doheny Wheelie Bins &amp; Recycling Ltd</t>
  </si>
  <si>
    <t>Drehid Waste Management Facility</t>
  </si>
  <si>
    <t>Drogheda Landfill / V&amp;W Recycling Ltd.</t>
  </si>
  <si>
    <t>Ballyogan Landfill &amp; Recycling Park</t>
  </si>
  <si>
    <t>Dundalk Landfill &amp; CA / V&amp;W Dundalk</t>
  </si>
  <si>
    <t>East Galway Waste Disposal Ltd</t>
  </si>
  <si>
    <t>Eirebloc Ltd</t>
  </si>
  <si>
    <t>Enva - Shannon</t>
  </si>
  <si>
    <t>Enva - Cork</t>
  </si>
  <si>
    <t>Enva - Portlaoise</t>
  </si>
  <si>
    <t>Enva - Dublin</t>
  </si>
  <si>
    <t xml:space="preserve">Everyday Waste &amp; Skip Hire </t>
  </si>
  <si>
    <t>Exomex Ireland Limited</t>
  </si>
  <si>
    <t>Feoil Freight T/A Sweeney Recycling</t>
  </si>
  <si>
    <t xml:space="preserve">Ferrys Refuse Collection Ltd </t>
  </si>
  <si>
    <t xml:space="preserve">Food Surpus Management </t>
  </si>
  <si>
    <t>Galway Corporation Depot</t>
  </si>
  <si>
    <t>John Gannon Concrete Ltd.</t>
  </si>
  <si>
    <t>Glenwood Environmental Ltd</t>
  </si>
  <si>
    <t>Glyntown Enterprises Ltd</t>
  </si>
  <si>
    <t>Orange Skip Hire</t>
  </si>
  <si>
    <t>Green Biofuels Ireland</t>
  </si>
  <si>
    <t>Green Dragon Recycling Ltd</t>
  </si>
  <si>
    <t xml:space="preserve">Green Energy Recycling Ltd </t>
  </si>
  <si>
    <t>Knockharley Residual Landfill</t>
  </si>
  <si>
    <t>East Galway Residual Landfill Site</t>
  </si>
  <si>
    <t xml:space="preserve">Ballynagran Residual Landfill </t>
  </si>
  <si>
    <t>Grennatta Plastics Ltd</t>
  </si>
  <si>
    <t>Guessford Ltd</t>
  </si>
  <si>
    <t>Irish Cement Platin</t>
  </si>
  <si>
    <t>Irish Lamp Recycling Co. Ltd</t>
  </si>
  <si>
    <t>Adamstown Engineering Ltd</t>
  </si>
  <si>
    <t>Caherciveen Transfer Station &amp; CAS</t>
  </si>
  <si>
    <t>Lagan Cement Ltd</t>
  </si>
  <si>
    <t>Laghey Waste Limited</t>
  </si>
  <si>
    <t>Kyletalesha Landfill</t>
  </si>
  <si>
    <t>Access Waste Recycling; Access Skip Hire</t>
  </si>
  <si>
    <t>Lennon Quarries Limited</t>
  </si>
  <si>
    <t xml:space="preserve">Letterkenny Skip Hire &amp; Recycling </t>
  </si>
  <si>
    <t xml:space="preserve">Gortadroma Landfill Site </t>
  </si>
  <si>
    <t>Rathroeen Landfill</t>
  </si>
  <si>
    <t>Medite Europe Limited</t>
  </si>
  <si>
    <t>Scotch Corner Landfill</t>
  </si>
  <si>
    <t>Mulleady's Ltd.</t>
  </si>
  <si>
    <t>Mullingar Recycling Resource Centre Ltd.</t>
  </si>
  <si>
    <t>Murphy Concrete Manufacturing Ltd</t>
  </si>
  <si>
    <t>Murphy Environmental Hollywood Ltd.</t>
  </si>
  <si>
    <t>Murray Waste Recycling Ltd</t>
  </si>
  <si>
    <t>Nurendale Ltd t/a Panda Waste Services - Finglas</t>
  </si>
  <si>
    <t>Derryclure Landfill</t>
  </si>
  <si>
    <t>O'Toole Skip Hire</t>
  </si>
  <si>
    <t>Oxigen Ballymount</t>
  </si>
  <si>
    <t>Oxigen Robinhood</t>
  </si>
  <si>
    <t>Patrick Logan &amp; Sons Ltd</t>
  </si>
  <si>
    <t>Inishowen Recycling</t>
  </si>
  <si>
    <t>Quality Recycling Ltd</t>
  </si>
  <si>
    <t>Ray Whelan Ltd</t>
  </si>
  <si>
    <t>Rehab Glassco Ltd</t>
  </si>
  <si>
    <t>Rehab Recycling Tallaght</t>
  </si>
  <si>
    <t>Donegal Waste &amp; Recycle</t>
  </si>
  <si>
    <t>Shabra Recycling Ltd</t>
  </si>
  <si>
    <t>Sharkey Waste &amp; Recycling Ltd</t>
  </si>
  <si>
    <t>Soltec Ireland Ltd</t>
  </si>
  <si>
    <t>Ballymount Baling and Civic Amenity</t>
  </si>
  <si>
    <t>Waller's Lot Waste Transfer Station &amp; Recycling Centre</t>
  </si>
  <si>
    <t>Donohill Landfill</t>
  </si>
  <si>
    <t>SRCL Ltd</t>
  </si>
  <si>
    <t>Eco-Safe Systems Ltd.</t>
  </si>
  <si>
    <t>Ozo 24/7 Collect &amp; Recycle</t>
  </si>
  <si>
    <t>Thomas O'Neill Timber Recycling</t>
  </si>
  <si>
    <t>PDM Ltd (Thornton Waste Disposal Ltd)</t>
  </si>
  <si>
    <t>Thorntons Recycling -Shredding Facility</t>
  </si>
  <si>
    <t>Veolia Environmental Services Technical Solutions Ltd</t>
  </si>
  <si>
    <t>Walker Recycling Services Ltd</t>
  </si>
  <si>
    <t>Wallace Recycling</t>
  </si>
  <si>
    <t>Walsh Waste Craughwell</t>
  </si>
  <si>
    <t>Walsh Waste Oranmore</t>
  </si>
  <si>
    <t>Wellman International Ltd.</t>
  </si>
  <si>
    <t>Ballydonagh Landfill &amp; CAS</t>
  </si>
  <si>
    <t>Recycling 2000 / Datagroup</t>
  </si>
  <si>
    <t>Holmestown Waste Management Facility</t>
  </si>
  <si>
    <t xml:space="preserve">Munster Polymers Limited </t>
  </si>
  <si>
    <t>Ahern Auto Dismantlers</t>
  </si>
  <si>
    <t>Aidan Buckley (ATF)</t>
  </si>
  <si>
    <t>Andrew O'Connor</t>
  </si>
  <si>
    <t>AOC Services Ltd t/a AOC Commercials Ltd</t>
  </si>
  <si>
    <t>Ardee Car Parts</t>
  </si>
  <si>
    <t>Asset Management Ltd</t>
  </si>
  <si>
    <t>Atkinson Car Dismantlers</t>
  </si>
  <si>
    <t>Auto Dismantlers Ltd (McCarthy Car Parts)</t>
  </si>
  <si>
    <t>Auto Euro Parts Ltd.</t>
  </si>
  <si>
    <t>Auto Towing (Bob Sweeney)</t>
  </si>
  <si>
    <t>Ballinasloe Tyre Centre</t>
  </si>
  <si>
    <t>Ballyshannon Recycling Ltd</t>
  </si>
  <si>
    <t>Bantry Skip Hire Ltd</t>
  </si>
  <si>
    <t>Barry Metal Recycling</t>
  </si>
  <si>
    <t>Battery Recycling Ltd (T/A Hi-Volt)</t>
  </si>
  <si>
    <t>Bill Flynn</t>
  </si>
  <si>
    <t>Bio-energy and Organic Fertiliser Services (BEOFS) Ltd</t>
  </si>
  <si>
    <t>Kilberry Compost Facility</t>
  </si>
  <si>
    <t xml:space="preserve">Bracken's Ballycumber </t>
  </si>
  <si>
    <t>Brendan Higgins Car Dismantlers</t>
  </si>
  <si>
    <t>Byrne Brothers Car Dismantlers</t>
  </si>
  <si>
    <t>Camara</t>
  </si>
  <si>
    <t>Car Salvage Ireland</t>
  </si>
  <si>
    <t>Castleisland Tyre Centre</t>
  </si>
  <si>
    <t>Cavan Car Parts</t>
  </si>
  <si>
    <t>Charleville Tyre &amp; Auto</t>
  </si>
  <si>
    <t>Charlie Byrne (ATF)</t>
  </si>
  <si>
    <t>Clara Cars Ltd</t>
  </si>
  <si>
    <t>Cleary Compost &amp; Shredding Ltd.</t>
  </si>
  <si>
    <t>Clondalkin Community Recycling Initiative</t>
  </si>
  <si>
    <t>Clonmel Car Dismantler</t>
  </si>
  <si>
    <t>Collon Car Dismantlers</t>
  </si>
  <si>
    <t>Condron Car Dismantlers</t>
  </si>
  <si>
    <t>Connaught Timber Products Ltd.</t>
  </si>
  <si>
    <t>Consul Salvage</t>
  </si>
  <si>
    <t>Corcorans Auto Body Repairs</t>
  </si>
  <si>
    <t>Cork Car Dismantlers</t>
  </si>
  <si>
    <t>Corofin Car Dismantlers</t>
  </si>
  <si>
    <t>Courtmacsherry Machinery</t>
  </si>
  <si>
    <t>Cremin's Farm Composting Ltd.</t>
  </si>
  <si>
    <t>Crossmore Transport</t>
  </si>
  <si>
    <t>Crumb Rubber</t>
  </si>
  <si>
    <t>CTO Environmental Solutions Ltd</t>
  </si>
  <si>
    <t>Cullen Car Parts</t>
  </si>
  <si>
    <t>Cynar Recycling Ltd</t>
  </si>
  <si>
    <t>Dan Dooley</t>
  </si>
  <si>
    <t>Daniel O'Leary</t>
  </si>
  <si>
    <t>David O'Leary</t>
  </si>
  <si>
    <t>David O'Riordan</t>
  </si>
  <si>
    <t>David O'Sullivan T/A O'Sullivans Car Dismantling</t>
  </si>
  <si>
    <t>Davis Recycling</t>
  </si>
  <si>
    <t>Declan McGaley (ATF)</t>
  </si>
  <si>
    <t>Denis Collins (ATF)</t>
  </si>
  <si>
    <t>Denis O'Sullivan</t>
  </si>
  <si>
    <t>Dermot Kelly Motors Ltd.</t>
  </si>
  <si>
    <t>Des Murphy</t>
  </si>
  <si>
    <t>Diamond Car Parts</t>
  </si>
  <si>
    <t>Dick Nugent Car Dismantlers</t>
  </si>
  <si>
    <t>Donal Ryan Car Repairs</t>
  </si>
  <si>
    <t>Donie Comerford Autospares</t>
  </si>
  <si>
    <t>Donohoe Motor Salvage (Ireland) Limited</t>
  </si>
  <si>
    <t>Drogheda Port</t>
  </si>
  <si>
    <t>Duffy Brothers Salvage</t>
  </si>
  <si>
    <t>Duffy Tyre Recycling</t>
  </si>
  <si>
    <t>Dungloe Car Breakers</t>
  </si>
  <si>
    <t>Eamonn Conway Car Dismantlers</t>
  </si>
  <si>
    <t>Ecological Waste</t>
  </si>
  <si>
    <t>Electrical Waste Management Ltd</t>
  </si>
  <si>
    <t>Electronic Recycling Ltd.</t>
  </si>
  <si>
    <t>Enrich Environmental Ltd</t>
  </si>
  <si>
    <t>Enviro Grind Ltd</t>
  </si>
  <si>
    <t>Eurobreakers</t>
  </si>
  <si>
    <t>Felix Gormley, Used Metal Disposals</t>
  </si>
  <si>
    <t>Finbarr Coffey</t>
  </si>
  <si>
    <t>First Stop - Athlone Tyre Depot</t>
  </si>
  <si>
    <t>Fónua Limited (Fonfix, The Mobile Phone Repair Company)</t>
  </si>
  <si>
    <t>Forde Dismantlers</t>
  </si>
  <si>
    <t>Frank Smyth (ATF)</t>
  </si>
  <si>
    <t xml:space="preserve">G.Keohane Pallet Recycling Ltd </t>
  </si>
  <si>
    <t>Galway Vehicle Recycling Centre Limited</t>
  </si>
  <si>
    <t>Ganly Motors Ltd</t>
  </si>
  <si>
    <t>Gannon's City Recovery &amp; Recycling</t>
  </si>
  <si>
    <t>Geary Farm Machinery</t>
  </si>
  <si>
    <t>Global Material Recycling Limited</t>
  </si>
  <si>
    <t>Glynn O'Neill</t>
  </si>
  <si>
    <t>Godfrey Kirby</t>
  </si>
  <si>
    <t>Gormanston Tyre Centre</t>
  </si>
  <si>
    <t>Green Vehicle Recycling</t>
  </si>
  <si>
    <t>Greenhills Motor Spares</t>
  </si>
  <si>
    <t>Greenleaf Tyre Recycling</t>
  </si>
  <si>
    <t>Guinan Waste Recovery Ltd</t>
  </si>
  <si>
    <t>Hamill Rentals Ltd</t>
  </si>
  <si>
    <t>Headford Car Dismantlers Ltd</t>
  </si>
  <si>
    <t>Interrec</t>
  </si>
  <si>
    <t>Ire-Wel Pallets Ltd</t>
  </si>
  <si>
    <t xml:space="preserve">Irish Packaging Recycling Ltd </t>
  </si>
  <si>
    <t>J Kirwan t/a All Spares (Kildare) Ltd</t>
  </si>
  <si>
    <t>J.J. Walsh (ATF)</t>
  </si>
  <si>
    <t>Jackson Engineering (Castlebar) Ltd</t>
  </si>
  <si>
    <t>James Hanamy</t>
  </si>
  <si>
    <t>Jim Moroney (ATF)</t>
  </si>
  <si>
    <t>Joe Boland Motor Salvage</t>
  </si>
  <si>
    <t>Joe Devery Car Dismantlers</t>
  </si>
  <si>
    <t>Joe Hollywood (ATF)</t>
  </si>
  <si>
    <t>Joe O'Sullivan</t>
  </si>
  <si>
    <t>Joe Savage Ltd</t>
  </si>
  <si>
    <t>John A. O'Sullivan (ATF)</t>
  </si>
  <si>
    <t>John JM Car Sales and Dismantlers Ltd</t>
  </si>
  <si>
    <t>John Mee</t>
  </si>
  <si>
    <t>Joseph Hoade</t>
  </si>
  <si>
    <t>Junction Transport</t>
  </si>
  <si>
    <t>Kavanagh Recycling and Recovery Limited</t>
  </si>
  <si>
    <t>Kellys N4 Recovery</t>
  </si>
  <si>
    <t>BPI Recycled Products</t>
  </si>
  <si>
    <t>Cookstown Textile Recyclers</t>
  </si>
  <si>
    <t>Eco Plastics Ltd</t>
  </si>
  <si>
    <t>Eglinton (Timber Products) Ltd</t>
  </si>
  <si>
    <t>Failand Paper Services Ltd.</t>
  </si>
  <si>
    <t>Frylite Ltd</t>
  </si>
  <si>
    <t>Clearcircle Environmental NI Ltd</t>
  </si>
  <si>
    <t>McAtee Recycling Ltd</t>
  </si>
  <si>
    <t>Recycling UK Limited</t>
  </si>
  <si>
    <t>Re-Gen Waste Limited</t>
  </si>
  <si>
    <t>Reuse Collections Limited</t>
  </si>
  <si>
    <t>Roydon Granulation Ltd</t>
  </si>
  <si>
    <t>Thornedale Environmental Recycling Ltd</t>
  </si>
  <si>
    <t>Tools For Solidarity</t>
  </si>
  <si>
    <t>Kerry ELV Centre Ltd</t>
  </si>
  <si>
    <t>Kevin Harrold Contracts Ltd</t>
  </si>
  <si>
    <t>Kevin Keenan</t>
  </si>
  <si>
    <t>Kevin Marsh</t>
  </si>
  <si>
    <t>Key Waste Management Limited</t>
  </si>
  <si>
    <t>Kilcock Car Dismantlers (Nordvale Ltd)</t>
  </si>
  <si>
    <t>Kings Tree Services Ltd t/a GreenKing Composting</t>
  </si>
  <si>
    <t>KMK Metals Recycling Ltd.</t>
  </si>
  <si>
    <t>Larry Horan Sales Ltd</t>
  </si>
  <si>
    <t>Lee Metal Company Ltd.</t>
  </si>
  <si>
    <t>Leitrim Auto Recylers</t>
  </si>
  <si>
    <t>Leon Recycling Ltd.</t>
  </si>
  <si>
    <t>Letterkenny Skip Hire</t>
  </si>
  <si>
    <t>Limerick City ATF Ltd.</t>
  </si>
  <si>
    <t>Limerick County Council, Mungret</t>
  </si>
  <si>
    <t>Loftus Recycling</t>
  </si>
  <si>
    <t xml:space="preserve">Long's Garage </t>
  </si>
  <si>
    <t xml:space="preserve">M&amp;N Nolan </t>
  </si>
  <si>
    <t>M&amp;T Plant Hire Ltd</t>
  </si>
  <si>
    <t>Mac Waste Management Services Ltd</t>
  </si>
  <si>
    <t>Mantlet Ltd</t>
  </si>
  <si>
    <t>Marine Harvest Ireland</t>
  </si>
  <si>
    <t>Martin Byrne Car Dismantling</t>
  </si>
  <si>
    <t>Martin Cahill</t>
  </si>
  <si>
    <t>Martin Duffy (ATF)</t>
  </si>
  <si>
    <t>Martin Nohilly</t>
  </si>
  <si>
    <t>Marwin Environmental Trading Ltd</t>
  </si>
  <si>
    <t>Materia Environment Ltd</t>
  </si>
  <si>
    <t>Maurice Lenihan (ATF)</t>
  </si>
  <si>
    <t>Maynooth Car Dismantlers</t>
  </si>
  <si>
    <t>McDaid's Car Dismantlers</t>
  </si>
  <si>
    <t>McDonnell Farms Biogas Ltd</t>
  </si>
  <si>
    <t>McElvaney Motors Ltd</t>
  </si>
  <si>
    <t>McNamaras Car Dismantlers</t>
  </si>
  <si>
    <t>Metal Processors Ltd.</t>
  </si>
  <si>
    <t>Michael Collins (ATF)</t>
  </si>
  <si>
    <t>Michael Dillane</t>
  </si>
  <si>
    <t>Johnstown Recycling</t>
  </si>
  <si>
    <t>Michael Dowd</t>
  </si>
  <si>
    <t>Michael Fenton (ATF)</t>
  </si>
  <si>
    <t xml:space="preserve">Michael Madden </t>
  </si>
  <si>
    <t>Michael Relihan (ATF)</t>
  </si>
  <si>
    <t>Midland Salvage</t>
  </si>
  <si>
    <t>Midlands Scrap Metal Recycling Co Ltd</t>
  </si>
  <si>
    <t>Miltown Composting Systems Ltd.</t>
  </si>
  <si>
    <t>Model County Metal</t>
  </si>
  <si>
    <t>Molloy Metal Recycling Ltd.</t>
  </si>
  <si>
    <t>Mongans Scrap Yard</t>
  </si>
  <si>
    <t>Motor Rescue Direct t/a Irish Towing</t>
  </si>
  <si>
    <t>Mulhalls Car Dismantler</t>
  </si>
  <si>
    <t>Mulligan Dismantling &amp; Salvage Ltd</t>
  </si>
  <si>
    <t>Multimetals Recycling Ltd</t>
  </si>
  <si>
    <t>Munnelly Brothers Car Sales</t>
  </si>
  <si>
    <t>Munster Tyre Recyclers</t>
  </si>
  <si>
    <t>Murhill Car Spares</t>
  </si>
  <si>
    <t>N2 Auto Salvage Limited</t>
  </si>
  <si>
    <t>National Recycling Co. Ltd. - Cork</t>
  </si>
  <si>
    <t>Neilus Healy</t>
  </si>
  <si>
    <t>Nenagh Tyre Centre</t>
  </si>
  <si>
    <t>N.G. Carparts</t>
  </si>
  <si>
    <t>Noel O'Reilly Recycling</t>
  </si>
  <si>
    <t>North West Car Parts</t>
  </si>
  <si>
    <t>OCM Motors Limited</t>
  </si>
  <si>
    <t>OD Recycling Ltd.</t>
  </si>
  <si>
    <t>O'Dwyer Motors</t>
  </si>
  <si>
    <t>Oriel Auto Specialists Ltd</t>
  </si>
  <si>
    <t>Oristown Auto Recyclers Ltd.</t>
  </si>
  <si>
    <t>Ormonde Organics</t>
  </si>
  <si>
    <t>OS Spares (Martin O'Sullivan)</t>
  </si>
  <si>
    <t>O'Sullivan's Car Dismantling</t>
  </si>
  <si>
    <t>P. Carney Ltd.</t>
  </si>
  <si>
    <t>Pacon Waste &amp; Recycling Ltd</t>
  </si>
  <si>
    <t>Thornton Recycling, Kilmainhamwood Compost</t>
  </si>
  <si>
    <t>Pallet Supplies Ltd</t>
  </si>
  <si>
    <t>Paschal Power</t>
  </si>
  <si>
    <t>Pat Kelleher Tyres</t>
  </si>
  <si>
    <t>Pat Skelton (ATF)</t>
  </si>
  <si>
    <t>Patrick Mc Quaid (ATF)</t>
  </si>
  <si>
    <t>Paul &amp; Bronwyn Mooney Composting</t>
  </si>
  <si>
    <t>Philip McBride</t>
  </si>
  <si>
    <t xml:space="preserve">Port of Cork Company </t>
  </si>
  <si>
    <t>Pouladuff Dismantlers Ltd</t>
  </si>
  <si>
    <t>Quinn Body Repairs Ltd.</t>
  </si>
  <si>
    <t>Quinn Cement Ltd</t>
  </si>
  <si>
    <t>R Tumulty t/a Dungooly Auto Salvage</t>
  </si>
  <si>
    <t>Reens Garage Test Centre and Bodyshop Ltd</t>
  </si>
  <si>
    <t>Rexton Car Parts (previously Gannons Recovery &amp; Recycling Midlands Limited)</t>
  </si>
  <si>
    <t>Rigney Bros</t>
  </si>
  <si>
    <t>Roadstone Finglas</t>
  </si>
  <si>
    <t>Robert Bennett</t>
  </si>
  <si>
    <t>Rogers Recycling Limited</t>
  </si>
  <si>
    <t>Seamus Doyle (Munster 4x4)</t>
  </si>
  <si>
    <t>Sean Hickey Scaffolding &amp; Fascia Services Ltd</t>
  </si>
  <si>
    <t>Sean Naughton (ATF)</t>
  </si>
  <si>
    <t>Sean O'Reilly Recycling</t>
  </si>
  <si>
    <t>Ballisodare Compost Facility</t>
  </si>
  <si>
    <t>Source Imaging Supplies Ltd</t>
  </si>
  <si>
    <t>Southern Truck Recycling Company</t>
  </si>
  <si>
    <t>Sragh Dismantlers</t>
  </si>
  <si>
    <t>St. Margaret’s Recycling &amp; Transfer Centre Ltd.</t>
  </si>
  <si>
    <t>Starrus Eco Holdings Limited, Waterford</t>
  </si>
  <si>
    <t>Summerhill Spares Limited</t>
  </si>
  <si>
    <t>Swapkit</t>
  </si>
  <si>
    <t>Tanner Brothers Ltd</t>
  </si>
  <si>
    <t>TD Caldwell &amp; Son Ltd.</t>
  </si>
  <si>
    <t>TD Euro Scrap Metal Ltd</t>
  </si>
  <si>
    <t>Techmatic</t>
  </si>
  <si>
    <t>Ted Brennan Motors</t>
  </si>
  <si>
    <t>Terry Naylor</t>
  </si>
  <si>
    <t>TH Metal Recycling</t>
  </si>
  <si>
    <t>The Recycling Village Ltd.</t>
  </si>
  <si>
    <t>Thomas Connole</t>
  </si>
  <si>
    <t>Tim Fitzpatrick (ATF)</t>
  </si>
  <si>
    <t>Tinahely Recycling Centre</t>
  </si>
  <si>
    <t>Togher Pallets Ltd</t>
  </si>
  <si>
    <t>United Metals</t>
  </si>
  <si>
    <t>V &amp; W Recycling</t>
  </si>
  <si>
    <t>Vincent O'Callaghan (ATF)</t>
  </si>
  <si>
    <t>V-Tec Metals and Dismantlers Ltd</t>
  </si>
  <si>
    <t>Waddock Composting Facility Ltd</t>
  </si>
  <si>
    <t>Kilbarry Civic Amenity Site</t>
  </si>
  <si>
    <t>Westlink Recovery Services Ltd.</t>
  </si>
  <si>
    <t>Whelans Auto Dismantlers</t>
  </si>
  <si>
    <t>William and Killian Swayne</t>
  </si>
  <si>
    <t>Wilton Waste Recycling Ltd</t>
  </si>
  <si>
    <t>Wilton Waste Recycling Ltd.</t>
  </si>
  <si>
    <t>Wisetek Solutions Limited</t>
  </si>
  <si>
    <t>Wyses Garage</t>
  </si>
  <si>
    <t>Andy Fogarty, Gurrane, Templederry, Co. Tipperary</t>
  </si>
  <si>
    <t>Anthony Smith</t>
  </si>
  <si>
    <t>Arkill Ltd</t>
  </si>
  <si>
    <t>Bourke Waste Removals Ltd, Druimminawonagh, Clogher, Westport</t>
  </si>
  <si>
    <t xml:space="preserve">Breffni </t>
  </si>
  <si>
    <t>Brendan Byrne &amp; Son Ltd, Carrowclaggan, Louisburgh, Co. Mayo</t>
  </si>
  <si>
    <t>Brian McSweeney</t>
  </si>
  <si>
    <t>Cameron Kiernan Landscape Contractor Ltd</t>
  </si>
  <si>
    <t>Cathal Gilmartin, Main St, Kiltimagh, Co. Mayo</t>
  </si>
  <si>
    <t>Cathal Gilmartin, Rear of Aiden St, Kiltimagh, Co. Mayo</t>
  </si>
  <si>
    <t>Chris Barry Plant Hire Ltd</t>
  </si>
  <si>
    <t>Clashford Recovery Facility Ltd</t>
  </si>
  <si>
    <t>Coffey Construction Limited</t>
  </si>
  <si>
    <t>Conor Hannon</t>
  </si>
  <si>
    <t>Conway Conctere</t>
  </si>
  <si>
    <t>Cullen Excavations, Ballygannon, Kilcoole.</t>
  </si>
  <si>
    <t>Cullen Excavations, Kilmullin, NewtownMtKennedy.</t>
  </si>
  <si>
    <t>Daniel J Coleman</t>
  </si>
  <si>
    <t>Danny Kearney</t>
  </si>
  <si>
    <t>David Crowley</t>
  </si>
  <si>
    <t>Denis Lehane</t>
  </si>
  <si>
    <t>Dereen Concrete Ltd.</t>
  </si>
  <si>
    <t>Dolans Environmental &amp; Plant Hire</t>
  </si>
  <si>
    <t>Donal O'Keeffe / DOK Quarrystone,  Cashel, Co.Tipperary</t>
  </si>
  <si>
    <t>Downpatrick Head, Ballycastle, Co. Mayo</t>
  </si>
  <si>
    <t>ECT Sand &amp; Gravel Ballinabarny North, Redcross, Co. Wicklow</t>
  </si>
  <si>
    <t>Edenmore Farm Meats</t>
  </si>
  <si>
    <t>Edward Mangan</t>
  </si>
  <si>
    <t>Ellsport Ltd</t>
  </si>
  <si>
    <t>F &amp; M Hurley Plant Hire (Schull) Ltd</t>
  </si>
  <si>
    <t>Finbarr O'Neill Ltd</t>
  </si>
  <si>
    <t>Fiona Ruane, Culleeens, Killala Road, Ballina, Co. Mayo</t>
  </si>
  <si>
    <t>Francis Power, Barntick, Co, Clare</t>
  </si>
  <si>
    <t>Frank Power</t>
  </si>
  <si>
    <t>Garrett McCarthy</t>
  </si>
  <si>
    <t>George Lynch</t>
  </si>
  <si>
    <t>Gerard &amp; Damien Hennessy</t>
  </si>
  <si>
    <t>Gibbons Building and Civil Engineering Ltd</t>
  </si>
  <si>
    <t>Glan Agua Ltd</t>
  </si>
  <si>
    <t>Greaney Concrete Products Ltd.</t>
  </si>
  <si>
    <t>Griffin Bros.</t>
  </si>
  <si>
    <t>Guerin &amp; Considine, Liscannor, Co. Clare</t>
  </si>
  <si>
    <t>Hinch Plant Hire Ltd</t>
  </si>
  <si>
    <t>Hugh Barr</t>
  </si>
  <si>
    <t>Ian Lamberton</t>
  </si>
  <si>
    <t>J P Bell, Ballaghaderren, Co. Roscommon</t>
  </si>
  <si>
    <t>James Bradbury,Dunganstown,Kilbride, Co Wicklow</t>
  </si>
  <si>
    <t>James Murphy</t>
  </si>
  <si>
    <t>James Nolan, Kilpipe, Aughrim, Co. Wicklow</t>
  </si>
  <si>
    <t>Jane McLoughlin</t>
  </si>
  <si>
    <t>Jeremy O'Hanlon</t>
  </si>
  <si>
    <t>Jim Carroll Plant Hire Ltd</t>
  </si>
  <si>
    <t>Jim Lenehan</t>
  </si>
  <si>
    <t>Jim O'Regan</t>
  </si>
  <si>
    <t>Jim Williams Sand and Gravel Ltd., Carrickconeen, Clonmel, Co.Tipperary</t>
  </si>
  <si>
    <t>John &amp; Tom Keogh</t>
  </si>
  <si>
    <t>John Flynn</t>
  </si>
  <si>
    <t>John O' Flynn</t>
  </si>
  <si>
    <t>John O'Neill</t>
  </si>
  <si>
    <t>Joseph Collins, Parteen, Co. Clare</t>
  </si>
  <si>
    <t>Kelly Farm Modernisation Ltd</t>
  </si>
  <si>
    <t>Kevin Moore (Building Contractor) Ltd.</t>
  </si>
  <si>
    <t>Lakeland Dairies Limited</t>
  </si>
  <si>
    <t>Liam Byrne</t>
  </si>
  <si>
    <t xml:space="preserve">Liam Mulcair CJN Plant Hire </t>
  </si>
  <si>
    <t>Liebherr</t>
  </si>
  <si>
    <t>Mallow Contracts Ltd</t>
  </si>
  <si>
    <t>Martin Coyne &amp; Adele Clinton</t>
  </si>
  <si>
    <t>Martin Murray</t>
  </si>
  <si>
    <t xml:space="preserve">Maurice Collins </t>
  </si>
  <si>
    <t>McGuire Haulage Ltd</t>
  </si>
  <si>
    <t>McParland Brothers (Ireland) Ltd</t>
  </si>
  <si>
    <t>MF Quirke</t>
  </si>
  <si>
    <t>Michael &amp; Breda O'Neill, Ballyknockane, Clonmel, Co.Tipperary</t>
  </si>
  <si>
    <t>Michael King, Kilmurry McMahon, Co. Clare</t>
  </si>
  <si>
    <t xml:space="preserve">Michael Nolan </t>
  </si>
  <si>
    <t>Michael O'Brien</t>
  </si>
  <si>
    <t>Noel Flynn</t>
  </si>
  <si>
    <t>Noel Halpin</t>
  </si>
  <si>
    <t>O'Flynn Construction Company</t>
  </si>
  <si>
    <t>P&amp;S Civil Works Ltd</t>
  </si>
  <si>
    <t>Paddy McGee (Wexford) Ltd</t>
  </si>
  <si>
    <t>Padraig Babington, Ballylynch lower, Carrick on Suir, Co.Tipperary</t>
  </si>
  <si>
    <t>Padraig Canniffe</t>
  </si>
  <si>
    <t>Pat King, Kilboyne, Derrynaskeagh, Castlebar, Co. Mayo</t>
  </si>
  <si>
    <t>Pat Walsh, Knockmuinard, Fahy, Westport, Co. Mayo</t>
  </si>
  <si>
    <t>Patrick J Doherty</t>
  </si>
  <si>
    <t>Patrick Joe Barrett, Srahanarry, Bangor Erris, Co. Mayo</t>
  </si>
  <si>
    <t>Patrick Kenneally</t>
  </si>
  <si>
    <t>Patrick O Driscoll</t>
  </si>
  <si>
    <t>Peter Murphy</t>
  </si>
  <si>
    <t xml:space="preserve">Pierre Lewis </t>
  </si>
  <si>
    <t>PJ Coleman</t>
  </si>
  <si>
    <t>Ray Kavanagh, Castleruddery, Baltinglass</t>
  </si>
  <si>
    <t>Rhyne Rock Ltd</t>
  </si>
  <si>
    <t>Roadstone Ltd.Mullaghcrone Quarry</t>
  </si>
  <si>
    <t>Roadstone Wood Limited</t>
  </si>
  <si>
    <t>Roadstone, Wood Limited, Belgard Quarry, Fortunestown, Tallaght,Dublin 24</t>
  </si>
  <si>
    <t>Seamus Lafferty</t>
  </si>
  <si>
    <t>Seamus McCaul</t>
  </si>
  <si>
    <t>Seamus Walsh, Graigue, Ballypatrick, Co.Tipperary</t>
  </si>
  <si>
    <t>Sean &amp; Majella Mulchrone, Dooncastle, Westport, Co. Mayo</t>
  </si>
  <si>
    <t>Séan Jones</t>
  </si>
  <si>
    <t>Sean Kelly Quarry Limited</t>
  </si>
  <si>
    <t>Straide &amp; Foxford United Soccer Club, The Green Road, Foxford, Co. Mayo</t>
  </si>
  <si>
    <t>Thomas Aherne</t>
  </si>
  <si>
    <t>Thomas Crowley, Breagha, Kilrush, Co. Clare</t>
  </si>
  <si>
    <t>Thomas Curtis</t>
  </si>
  <si>
    <t>Tim McEllistrim</t>
  </si>
  <si>
    <t>Tim Ring</t>
  </si>
  <si>
    <t>Tom Connolly</t>
  </si>
  <si>
    <t>Tom Gavin</t>
  </si>
  <si>
    <t>Tom Yates</t>
  </si>
  <si>
    <t>Ulster Environmental Management Services Ltd.</t>
  </si>
  <si>
    <t xml:space="preserve">Whitewater Treatment Works </t>
  </si>
  <si>
    <t>Wicklow Rugby Club, Ashtown Lane, Wicklow, Co. Wicklow</t>
  </si>
  <si>
    <t>Y.P.S. Ltd</t>
  </si>
  <si>
    <t>Next destination country</t>
  </si>
  <si>
    <t>List of Waste Entries (code and description): Please select from drop down menu.</t>
  </si>
  <si>
    <t>Management of waste generated onsite</t>
  </si>
  <si>
    <t>NUTS2 Region (autopopulated)</t>
  </si>
  <si>
    <t>_01_01_wastes_from_mineral_excavation</t>
  </si>
  <si>
    <t>_01_03_wastes_from_physical_and_chemical_processing_of_metalliferous_minerals</t>
  </si>
  <si>
    <t>_01_04_wastes_from_physical_and_chemical_processing_of_nonmetalliferous_minerals</t>
  </si>
  <si>
    <t>_01_05_drilling_muds_and_other_drilling_wastes</t>
  </si>
  <si>
    <t>_02_01_wastes_from_agriculture_horticulture_aquaculture_forestry_hunting_and_fishing</t>
  </si>
  <si>
    <t>_02_02_wastes_from_the_preparation_and_processing_of_meat_fish_and_other_foods_of_animal_origin</t>
  </si>
  <si>
    <t>_02_03_wastes_from_fruit_vegetables_cereals_edible_oils_cocoa_coffee_tea_and_tobacco_preparation_and_processing_conserver_production_yeast_and_yeast_extract_production_molasses_preparation_and_fermentation</t>
  </si>
  <si>
    <t>_02_04_wastes_from_sugar_processing</t>
  </si>
  <si>
    <t>_02_05_wastes_from_the_dairy_products_industry</t>
  </si>
  <si>
    <t>_02_06_wastes_from_the_baking_and_confectionary_industry</t>
  </si>
  <si>
    <t>_02_07_wastes_from_the_production_of_alcoholic_and_nonalcoholic_beverages_except_coffee_tea_and_cocoa</t>
  </si>
  <si>
    <t>_03_01_wastes_from_wood_processing_and_the_production_of_panels_and_furniture</t>
  </si>
  <si>
    <t>_03_02_wastes_from_wood_preservation</t>
  </si>
  <si>
    <t>_03_03_wastes_from_pulp_paper_and_cardboard_production_and_processing</t>
  </si>
  <si>
    <t>_04_01_wastes_from_the_leather_and_fur_industry</t>
  </si>
  <si>
    <t>_04_02_wastes_from_the_textile_industry</t>
  </si>
  <si>
    <t>_05_01_wastes_from_petroleum_refining</t>
  </si>
  <si>
    <t>_05_06_wastes_from_the_pyrolytic_treatment_of_coal</t>
  </si>
  <si>
    <t>_06_01_wastes_from_the_manufacture_formulation_supply_and_use_MFSU_of_acids</t>
  </si>
  <si>
    <t>_06_02_wastes_from_the_MFSU_of_bases</t>
  </si>
  <si>
    <t>_06_03_wastes_from_the_MFSU_of_salts_and_their_solutions_and_metallic_oxides</t>
  </si>
  <si>
    <t>_06_04_metalcontaining_wastes_other_than_those_mentioned_in_06_03</t>
  </si>
  <si>
    <t>_06_04_metalcontaining_wastes_other_than_those_mentioned_in_06_04</t>
  </si>
  <si>
    <t>_06_04_metalcontaining_wastes_other_than_those_mentioned_in_06_05</t>
  </si>
  <si>
    <t>_06_04_metalcontaining_wastes_other_than_those_mentioned_in_06_06</t>
  </si>
  <si>
    <t>_06_05_sludges_from_onsite_effluent_treatment</t>
  </si>
  <si>
    <t>_06_06_wastes_from_the_MFSU_of_sulphur_chemicals_sulphur_chemical_processes_and_desulphurisation_processes</t>
  </si>
  <si>
    <t>_06_07_wastes_from_the_MFSU_of_halogens_and_halogen_chemical_processes</t>
  </si>
  <si>
    <t>_06_08_wastes_from_the_MFSU_of_silicon_and_silicon_derivatives</t>
  </si>
  <si>
    <t>_06_09_wastes_from_the_MSFU_of_phosphorous_chemicals_and_phosphorous_chemical_processes</t>
  </si>
  <si>
    <t>_06_10_wastes_from_the_MFSU_of_nitrogen_chemicals_nitrogen_chemical_processes_and_fertiliser_manufacture</t>
  </si>
  <si>
    <t>_06_11_wastes_from_the_manufacture_of_inorganic_pigments_and_opacificiers</t>
  </si>
  <si>
    <t>_06_13_wastes_from_inorganic_chemical_processes_not_otherwise_specified</t>
  </si>
  <si>
    <t>_07_01_wastes_from_the_manufacture_formulation_supply_and_use_MFSU_of_basic_organic_chemicals</t>
  </si>
  <si>
    <t>_07_02_wastes_from_the_MFSU_of_plastics_synthetic_rubber_and_manmade_fibres</t>
  </si>
  <si>
    <t>_07_03_wastes_from_the_MFSU_of_organic_dyes_and_pigments_except_06_11</t>
  </si>
  <si>
    <t>_07_04_wastes_from_the_MFSU_of_organic_plant_protection_products_except_02_01_08_and_02_01_09_wood_preserving_agents_except_03_02_and_other_biocides</t>
  </si>
  <si>
    <t>_07_05_wastes_from_the_MFSU_of_pharmaceuticals</t>
  </si>
  <si>
    <t>_07_06_wastes_from_the_MFSU_of_fats_grease_soaps_detergents_disinfectants_and_cosmetics</t>
  </si>
  <si>
    <t>_07_07_wastes_from_the_MFSU_of_fine_chemicals_and_chemical_products_not_otherwise_specified</t>
  </si>
  <si>
    <t>_08_01_wastes_from_MFSU_and_removal_of_paint_and_varnish</t>
  </si>
  <si>
    <t>_08_02_wastes_from_MFSU_of_other_coatings_including_ceramic_materials</t>
  </si>
  <si>
    <t>_08_03_wastes_from_MFSU_of_printing_inks</t>
  </si>
  <si>
    <t>_08_04_wastes_from_MFSU_of_adhesives_and_sealants_including_waterproofing_products</t>
  </si>
  <si>
    <t>_08_05_wastes_not_otherwise_specified_in_08</t>
  </si>
  <si>
    <t>_09_01_wastes_from_the_photographic_industry</t>
  </si>
  <si>
    <t>_10_01_wastes_from_power_stations_and_other_combustion_plants_except_19</t>
  </si>
  <si>
    <t>_10_02_wastes_from_the_iron_and_steel_industry</t>
  </si>
  <si>
    <t>_10_03_wastes_from_aluminium_thermal_metallurgy</t>
  </si>
  <si>
    <t>_10_04_wastes_from_lead_thermal_metallurgy</t>
  </si>
  <si>
    <t>_10_05_wastes_from_zinc_thermal_metallurgy</t>
  </si>
  <si>
    <t>_10_06_wastes_from_copper_thermal_metallurgy</t>
  </si>
  <si>
    <t>_10_07_wastes_from_silver_gold_and_platinum_thermal_metallurgy</t>
  </si>
  <si>
    <t>_10_08_wastes_from_other_nonferrous_thermal_metallurgy</t>
  </si>
  <si>
    <t>_10_09_wastes_from_casting_of_ferrous_pieces</t>
  </si>
  <si>
    <t>_10_10_wastes_from_casting_of_nonferrous_pieces</t>
  </si>
  <si>
    <t>_10_11_wastes_from_manufacture_of_glass_and_glass_products</t>
  </si>
  <si>
    <t>_10_12_wastes_from_manufacture_of_ceramic_goods_bricks_tiles_and_construction_products</t>
  </si>
  <si>
    <t>_10_13_wastes_from_manufacture_of_cement_lime_and_plaster_and_articles_and_products_made_from_them</t>
  </si>
  <si>
    <t>_10_14_waste_from_crematoria</t>
  </si>
  <si>
    <t>_11_01_wastes_from_chemical_surface_treatment_and_coating_of_metals_and_other_materials_for_example_galvanic_processes_zinc_coating_processes_pickling_processes_etching_phosphating_alkaline_degreasing_anodising</t>
  </si>
  <si>
    <t>_11_02_wastes_from_nonferrous_hydrometallurgical_processes</t>
  </si>
  <si>
    <t>_11_03_sludges_and_solids_from_tempering_processes</t>
  </si>
  <si>
    <t>_11_05_wastes_from_hot_galvanising_processes</t>
  </si>
  <si>
    <t>_12_01_wastes_from_shaping_and_physical_and_mechanical_surface_treatment_of_metals_and_plastics</t>
  </si>
  <si>
    <t>_12_03_wastes_from_water_and_steam_degreasing_processes_except_11</t>
  </si>
  <si>
    <t>_13_01_waste_hydraulic_oils</t>
  </si>
  <si>
    <t>_13_02_waste_engine_gear_and_lubricating_oils</t>
  </si>
  <si>
    <t>_13_03_waste_insulating_and_heat_transmission_oils</t>
  </si>
  <si>
    <t>_13_04_bilge_oils</t>
  </si>
  <si>
    <t>_13_07_wastes_of_liquid_fuels</t>
  </si>
  <si>
    <t>_13_08_oil_wastes_not_otherwise_specified</t>
  </si>
  <si>
    <t>_15_01_packaging_including_separately_collected_municipal_packaging_waste</t>
  </si>
  <si>
    <t>_15_02_absorbents_filter_materials_wiping_cloths_and_protective_clothing</t>
  </si>
  <si>
    <t>_16_01_endoflife_vehicles_from_different_means_of_transport_including_offroad_machinery_and_wastes_from_dismantling_of_endoflife_vehicles_and_vehicle_maintenance_except_13_14_16_06_and_16_08</t>
  </si>
  <si>
    <t>_16_02_wastes_from_electrical_and_electronic_equipment</t>
  </si>
  <si>
    <t>_16_03_offspecification_batches_and_unused_products</t>
  </si>
  <si>
    <t>_16_04_waste_explosives</t>
  </si>
  <si>
    <t>_16_05_gases_in_pressure_containers_and_discarded_chemicals</t>
  </si>
  <si>
    <t>_16_06_batteries_and_accumulators</t>
  </si>
  <si>
    <t>_16_07_wastes_from_transport_tank_storage_tank_and_barrel_cleaning_except_05_and_13</t>
  </si>
  <si>
    <t>_16_08_spent_catalysts</t>
  </si>
  <si>
    <t>_16_09_oxidising_substances</t>
  </si>
  <si>
    <t>_16_10_aqueous_liquid_wastes_destined_for_offsite_treatment</t>
  </si>
  <si>
    <t>_16_11_waste_linings_and_refractories</t>
  </si>
  <si>
    <t>_17_01_concrete_bricks_tiles_and_ceramics</t>
  </si>
  <si>
    <t>_17_02_wood_glass_and_plastic</t>
  </si>
  <si>
    <t>_17_03_bituminous_mixtures_coal_tar_and_tarred_products</t>
  </si>
  <si>
    <t>_17_04_metals_including_their_alloys</t>
  </si>
  <si>
    <t>_17_05_soil_including_excavated_soil_from_contaminated_sites_stones_and_dredging_spoil</t>
  </si>
  <si>
    <t>_17_06_insulation_materials_and_asbestoscontaining_construction_materials</t>
  </si>
  <si>
    <t>_17_08_gypsumbased_construction_material</t>
  </si>
  <si>
    <t>_17_09_other_construction_and_demolition_wastes</t>
  </si>
  <si>
    <t>_18_01_wastes_from_natal_care_diagnosis_treatment_or_prevention_of_disease_in_humans</t>
  </si>
  <si>
    <t>_18_02_wastes_from_research_diagnosis_treatment_or_prevention_of_disease_involving_animals</t>
  </si>
  <si>
    <t>_19_01_wastes_from_incineration_or_pyrolysis_of_waste</t>
  </si>
  <si>
    <t>_19_04_vitrified_waste_and_wastes_from_vitrification</t>
  </si>
  <si>
    <t>_19_05_wastes_from_aerobic_treatment_of_solid_wastes</t>
  </si>
  <si>
    <t>_19_06_wastes_from_anaerobic_treatment_of_waste</t>
  </si>
  <si>
    <t>_19_07_landfill_leachate</t>
  </si>
  <si>
    <t>_19_08_wastes_from_waste_water_treatment_plants_not_otherwise_specified</t>
  </si>
  <si>
    <t>_19_09_wastes_from_the_preparation_of_water_intended_for_human_consumption_or_water_for_industrial_use</t>
  </si>
  <si>
    <t>_19_10_wastes_from_shredding_of_metalcontaining_wastes</t>
  </si>
  <si>
    <t>_19_11_wastes_from_oil_regeneration</t>
  </si>
  <si>
    <t>_19_12_wastes_from_the_mechanical_treatment_of_waste_for_example_sorting_crushing_compacting_pelletising_not_otherwise_specified</t>
  </si>
  <si>
    <t>_19_13_wastes_from_soil_and_groundwater_remediation</t>
  </si>
  <si>
    <t>_20_01_separately_collected_fractions_except_15_01</t>
  </si>
  <si>
    <t>_20_02_garden_and_park_wastes_including_cemetery_waste</t>
  </si>
  <si>
    <t>_20_03_other_municipal_wastes</t>
  </si>
  <si>
    <t>_05_07_wastes_from_natural_gas_purification_and_transportation</t>
  </si>
  <si>
    <t>_13_05_oil_water_separator_contents</t>
  </si>
  <si>
    <t>_14_06_waste_organic_solvents_refrigerants_and_foam_aerosol_propellants</t>
  </si>
  <si>
    <t>_19_02_wastes_from_physico_chemical_treatments_of_waste_including_dechromatation_decyanidation_neutralisation</t>
  </si>
  <si>
    <t>_19_03_stabilised_solidified_wastes</t>
  </si>
  <si>
    <t>Four digit LoW sub code (code and description): Please select from drop down menu.</t>
  </si>
  <si>
    <t>WFP-CK-09-0032</t>
  </si>
  <si>
    <t>W0131</t>
  </si>
  <si>
    <t>W0240</t>
  </si>
  <si>
    <t>W0229</t>
  </si>
  <si>
    <t>W0104</t>
  </si>
  <si>
    <t>W0194</t>
  </si>
  <si>
    <t>W0147</t>
  </si>
  <si>
    <t>W0211</t>
  </si>
  <si>
    <t>W0106</t>
  </si>
  <si>
    <t>W0247</t>
  </si>
  <si>
    <t>W0163</t>
  </si>
  <si>
    <t>WFP-KE-10-0060</t>
  </si>
  <si>
    <t>W0049</t>
  </si>
  <si>
    <t>W0025</t>
  </si>
  <si>
    <t>WFP-FG-10-0002</t>
  </si>
  <si>
    <t>W0077</t>
  </si>
  <si>
    <t>W0207</t>
  </si>
  <si>
    <t>WFP-WM-2010-0003</t>
  </si>
  <si>
    <t>W0109</t>
  </si>
  <si>
    <t>Central Waste Management Facility (Inagh Landfill)</t>
  </si>
  <si>
    <t>WFP-CE-08-0002</t>
  </si>
  <si>
    <t>WFP-CK-09 -0009</t>
  </si>
  <si>
    <t>WFP-G-10-0005</t>
  </si>
  <si>
    <t>WFP-WM-2009-0002</t>
  </si>
  <si>
    <t>W0022</t>
  </si>
  <si>
    <t>W0023</t>
  </si>
  <si>
    <t>W0068</t>
  </si>
  <si>
    <t>W0089</t>
  </si>
  <si>
    <t>WFP-CK-09-0022</t>
  </si>
  <si>
    <t>W0257</t>
  </si>
  <si>
    <t xml:space="preserve">
WFP-KK-11-0009</t>
  </si>
  <si>
    <t>W0201</t>
  </si>
  <si>
    <t>W0033</t>
  </si>
  <si>
    <t>W0015</t>
  </si>
  <si>
    <t>W0034</t>
  </si>
  <si>
    <t>W0030</t>
  </si>
  <si>
    <t>W0041</t>
  </si>
  <si>
    <t>W0145</t>
  </si>
  <si>
    <t>W0184</t>
  </si>
  <si>
    <t>W0196</t>
  </si>
  <si>
    <t>WFP-MO-11-0019</t>
  </si>
  <si>
    <t>W0009</t>
  </si>
  <si>
    <t xml:space="preserve">Balleally Landfill </t>
  </si>
  <si>
    <t>W0166</t>
  </si>
  <si>
    <t>WFP-WM 2009-0007-01/ 387644</t>
  </si>
  <si>
    <t>WFP-LM-09-001</t>
  </si>
  <si>
    <t>WFP-CK-10-0047</t>
  </si>
  <si>
    <t>WFP-LH-08-0002</t>
  </si>
  <si>
    <t>P0829</t>
  </si>
  <si>
    <t>W0082</t>
  </si>
  <si>
    <t>Starrus Eco Holdings Limited - Limerick</t>
  </si>
  <si>
    <t>W0177</t>
  </si>
  <si>
    <t>Starrus Eco Holdings Limited - Waterford</t>
  </si>
  <si>
    <t>W0146</t>
  </si>
  <si>
    <t>W0178</t>
  </si>
  <si>
    <t>W0165</t>
  </si>
  <si>
    <t>W0136</t>
  </si>
  <si>
    <t>Starrus Eco Holdings Limited - Cork MRF</t>
  </si>
  <si>
    <t>W0058</t>
  </si>
  <si>
    <t>Starrus Eco Holdings Limited - Sligo MRF</t>
  </si>
  <si>
    <t>W0220</t>
  </si>
  <si>
    <t>Starrus Eco Holdings Limited - Wexford MRF</t>
  </si>
  <si>
    <t>W0188</t>
  </si>
  <si>
    <t>Starrus Eco Holdings Limited - West Dublin MRF</t>
  </si>
  <si>
    <t>W0183</t>
  </si>
  <si>
    <t>Starrus Eco Holdings Limited - Millenium Park MRF</t>
  </si>
  <si>
    <t>W0053</t>
  </si>
  <si>
    <t>Starrus Eco Holdings Limited - Bray MRF</t>
  </si>
  <si>
    <t>W0205</t>
  </si>
  <si>
    <t>WFP-OY-10-0183</t>
  </si>
  <si>
    <t>W0036</t>
  </si>
  <si>
    <t xml:space="preserve">AB Rubber Chip   </t>
  </si>
  <si>
    <t>P0030</t>
  </si>
  <si>
    <t>W0238</t>
  </si>
  <si>
    <t>Dublin City Council - Regional MRF Ballymount</t>
  </si>
  <si>
    <t>W0249</t>
  </si>
  <si>
    <t>W0069</t>
  </si>
  <si>
    <t>W0072</t>
  </si>
  <si>
    <t>W0087</t>
  </si>
  <si>
    <t>W0086</t>
  </si>
  <si>
    <t>W0225</t>
  </si>
  <si>
    <t>W0014</t>
  </si>
  <si>
    <t>W0217</t>
  </si>
  <si>
    <t>P0487</t>
  </si>
  <si>
    <t>W0026</t>
  </si>
  <si>
    <t>W0227</t>
  </si>
  <si>
    <t>W0256</t>
  </si>
  <si>
    <t>W0017</t>
  </si>
  <si>
    <t>W0048</t>
  </si>
  <si>
    <t>W0021</t>
  </si>
  <si>
    <t>W0067</t>
  </si>
  <si>
    <t>P0027</t>
  </si>
  <si>
    <t>W0020</t>
  </si>
  <si>
    <t>W0151</t>
  </si>
  <si>
    <t>W0129</t>
  </si>
  <si>
    <t>W0258</t>
  </si>
  <si>
    <t>W0039</t>
  </si>
  <si>
    <t>W0140</t>
  </si>
  <si>
    <t>W0261</t>
  </si>
  <si>
    <t>W0029</t>
  </si>
  <si>
    <t>W0144</t>
  </si>
  <si>
    <t>W0208</t>
  </si>
  <si>
    <t>W0152</t>
  </si>
  <si>
    <t>W0206</t>
  </si>
  <si>
    <t>W0044</t>
  </si>
  <si>
    <t>W0027</t>
  </si>
  <si>
    <t>W0158</t>
  </si>
  <si>
    <t>W0279</t>
  </si>
  <si>
    <t>W0185</t>
  </si>
  <si>
    <t>W0192</t>
  </si>
  <si>
    <t>W0115</t>
  </si>
  <si>
    <t>W0003</t>
  </si>
  <si>
    <t>W0200</t>
  </si>
  <si>
    <t>W0074</t>
  </si>
  <si>
    <t>W0055</t>
  </si>
  <si>
    <t>W0054</t>
  </si>
  <si>
    <t>W0214</t>
  </si>
  <si>
    <t>W0148</t>
  </si>
  <si>
    <t>W0061</t>
  </si>
  <si>
    <t>W0050</t>
  </si>
  <si>
    <t>P0236</t>
  </si>
  <si>
    <t>W0028</t>
  </si>
  <si>
    <t>W0222</t>
  </si>
  <si>
    <t>WFP-WM-2013-00004</t>
  </si>
  <si>
    <t>WFP-CK-12-0120-01-A1</t>
  </si>
  <si>
    <t>W0167</t>
  </si>
  <si>
    <t>W0198</t>
  </si>
  <si>
    <t>WFP/LK/2012/153A</t>
  </si>
  <si>
    <t>WFP LK 2016 23A R6</t>
  </si>
  <si>
    <t>WFP/LK/2011/21B</t>
  </si>
  <si>
    <t>WFP KY 11-001</t>
  </si>
  <si>
    <t>WFP/LK/2010/146</t>
  </si>
  <si>
    <t>W0013</t>
  </si>
  <si>
    <t>WFP/LK/2011/155</t>
  </si>
  <si>
    <t>WFP/LK/2014/167</t>
  </si>
  <si>
    <t>W0263</t>
  </si>
  <si>
    <t>WFP/LK/2009/56C</t>
  </si>
  <si>
    <t>W0045</t>
  </si>
  <si>
    <t>W0218</t>
  </si>
  <si>
    <t>W0113</t>
  </si>
  <si>
    <t>R02188</t>
  </si>
  <si>
    <t>WFP/LK/2012/16C</t>
  </si>
  <si>
    <t xml:space="preserve"> WFP LK 2009 50 R1</t>
  </si>
  <si>
    <t>W0180</t>
  </si>
  <si>
    <t>W0245</t>
  </si>
  <si>
    <t>P0401</t>
  </si>
  <si>
    <t>WP/06/26</t>
  </si>
  <si>
    <t>W0270</t>
  </si>
  <si>
    <t>P1007</t>
  </si>
  <si>
    <t>WFP-CK-11-0111-01-A1</t>
  </si>
  <si>
    <t>P0402</t>
  </si>
  <si>
    <t>P1014</t>
  </si>
  <si>
    <t>W0195</t>
  </si>
  <si>
    <t>WFP/LK/2010/149</t>
  </si>
  <si>
    <t>WFP KY 11-0015</t>
  </si>
  <si>
    <t>WFP/LK/2013/147A/R1</t>
  </si>
  <si>
    <t>W0018</t>
  </si>
  <si>
    <t>W0011</t>
  </si>
  <si>
    <t>W0066</t>
  </si>
  <si>
    <t>WFP-CW-13-2</t>
  </si>
  <si>
    <t>WFP/LK/2011/119B/R1</t>
  </si>
  <si>
    <t>R02691</t>
  </si>
  <si>
    <t>R02663</t>
  </si>
  <si>
    <t>WFP/LK/2012/83A</t>
  </si>
  <si>
    <t>COR/LK/2012/160</t>
  </si>
  <si>
    <t>R02690</t>
  </si>
  <si>
    <t>COR/LK/2011/156</t>
  </si>
  <si>
    <t>WFP/LK/2012/45A</t>
  </si>
  <si>
    <t>R01604</t>
  </si>
  <si>
    <t>R02365</t>
  </si>
  <si>
    <t>R02648</t>
  </si>
  <si>
    <t>R02559</t>
  </si>
  <si>
    <t>Composting.AD</t>
  </si>
  <si>
    <t>ELV.ATF</t>
  </si>
  <si>
    <t>Infilling.Backfilling</t>
  </si>
  <si>
    <t>IPC.IE_licence_Cement_kiln</t>
  </si>
  <si>
    <t>IPC.IE_licence_Other</t>
  </si>
  <si>
    <t>Metal.WEEE</t>
  </si>
  <si>
    <t>Pallet.merchant</t>
  </si>
  <si>
    <t>Port</t>
  </si>
  <si>
    <t>All</t>
  </si>
  <si>
    <t xml:space="preserve">Recovery_Organisation </t>
  </si>
  <si>
    <t>Facility Name (for use in dropdown list)</t>
  </si>
  <si>
    <t>Number (for use in dropdown list)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</si>
  <si>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</si>
  <si>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</si>
  <si>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</si>
  <si>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</si>
  <si>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</si>
  <si>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</si>
  <si>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</si>
  <si>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</si>
  <si>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</si>
  <si>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</si>
  <si>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B2B 16 02 14 OW - B2B: other WEEE, non-hazardous</t>
  </si>
  <si>
    <t>16 02 13* OW - B2B: other WEEE, hazardous</t>
  </si>
  <si>
    <t>B2C 20 01 36 OW - B2C: other WEEE, non-hazardous</t>
  </si>
  <si>
    <t>20 01 35* OW - B2C: other WEEE, hazardous</t>
  </si>
  <si>
    <t>B2B 16 02 13* WFL - B2B: Waste Fluorescent Lamps, hazardous</t>
  </si>
  <si>
    <t>B2C 20 01 21* - B2C: Waste Fluorescent Lamps, hazardous</t>
  </si>
  <si>
    <t>B2B 16 02 11* - B2B: Waste Fridges and Freezers, hazardous</t>
  </si>
  <si>
    <t>B2C 20 01 23* - B2C: Waste Fridges and Freezers, hazardous</t>
  </si>
  <si>
    <t>16 02 13* WF - Waste Light Fittings, hazardous</t>
  </si>
  <si>
    <t>16 02 14 WF - Waste Light Fittings, non-hazardous</t>
  </si>
  <si>
    <t>B2B 16 02 13* WTVM - B2B: Waste TVs and Monitors, hazardous</t>
  </si>
  <si>
    <t>B2C 20 01 35* WTVM - B2C: Waste TVs and Monitors, hazardous</t>
  </si>
  <si>
    <t>B2B 16 02 14 WWG - B2B: Waste White Goods, non-hazardous</t>
  </si>
  <si>
    <t>B2C 20 01 36 WWG - B2C: Waste White Goods, non-hazardous</t>
  </si>
  <si>
    <t>_01_01_wastes_from_mineral_excavation_</t>
  </si>
  <si>
    <t>_01_03_wastes_from_physical_and_chemical_processing_of_metalliferous_minerals_</t>
  </si>
  <si>
    <t>_01_04_wastes_from_physical_and_chemical_processing_of_nonmetalliferous_minerals_</t>
  </si>
  <si>
    <t>_01_05_drilling_muds_and_other_drilling_wastes_</t>
  </si>
  <si>
    <t>_02_01_wastes_from_agriculture_horticulture_aquaculture_forestry_hunting_and_fishing_</t>
  </si>
  <si>
    <t>_02_02_wastes_from_the_preparation_and_processing_of_meat_fish_and_other_foods_of_animal_origin_</t>
  </si>
  <si>
    <t>_02_03_wastes_from_fruit_vegetables_cereals_edible_oils_cocoa_coffee_tea_and_tobacco_preparation_and_processing_conserver_production_yeast_and_yeast_extract_production_molasses_preparation_and_fermentation_</t>
  </si>
  <si>
    <t>_02_04_wastes_from_sugar_processing_</t>
  </si>
  <si>
    <t>_02_05_wastes_from_the_dairy_products_industry_</t>
  </si>
  <si>
    <t>_02_06_wastes_from_the_baking_and_confectionary_industry_</t>
  </si>
  <si>
    <t>_02_07_wastes_from_the_production_of_alcoholic_and_nonalcoholic_beverages_except_coffee_tea_and_cocoa_</t>
  </si>
  <si>
    <t>_03_01_wastes_from_wood_processing_and_the_production_of_panels_and_furniture_</t>
  </si>
  <si>
    <t>_03_02_wastes_from_wood_preservation_</t>
  </si>
  <si>
    <t>_03_03_wastes_from_pulp_paper_and_cardboard_production_and_processing_</t>
  </si>
  <si>
    <t>_04_01_wastes_from_the_leather_and_fur_industry_</t>
  </si>
  <si>
    <t>_04_02_wastes_from_the_textile_industry_</t>
  </si>
  <si>
    <t>_05_01_wastes_from_petroleum_refining_</t>
  </si>
  <si>
    <t>_05_06_wastes_from_the_pyrolytic_treatment_of_coal_</t>
  </si>
  <si>
    <t>_05_07_wastes_from_natural_gas_purification_and_transportation_</t>
  </si>
  <si>
    <t>_06_01_wastes_from_the_manufacture_formulation_supply_and_use_MFSU_of_acids_</t>
  </si>
  <si>
    <t>_06_02_wastes_from_the_MFSU_of_bases_</t>
  </si>
  <si>
    <t>_06_03_wastes_from_the_MFSU_of_salts_and_their_solutions_and_metallic_oxides_</t>
  </si>
  <si>
    <t>_06_04_metalcontaining_wastes_other_than_those_mentioned_in_06_03_</t>
  </si>
  <si>
    <t>_06_04_metalcontaining_wastes_other_than_those_mentioned_in_06_04_</t>
  </si>
  <si>
    <t>_06_04_metalcontaining_wastes_other_than_those_mentioned_in_06_05_</t>
  </si>
  <si>
    <t>_06_04_metalcontaining_wastes_other_than_those_mentioned_in_06_06_</t>
  </si>
  <si>
    <t>_06_05_sludges_from_onsite_effluent_treatment_</t>
  </si>
  <si>
    <t>_06_06_wastes_from_the_MFSU_of_sulphur_chemicals_sulphur_chemical_processes_and_desulphurisation_processes_</t>
  </si>
  <si>
    <t>_06_07_wastes_from_the_MFSU_of_halogens_and_halogen_chemical_processes_</t>
  </si>
  <si>
    <t>_06_08_wastes_from_the_MFSU_of_silicon_and_silicon_derivatives_</t>
  </si>
  <si>
    <t>_06_09_wastes_from_the_MSFU_of_phosphorous_chemicals_and_phosphorous_chemical_processes_</t>
  </si>
  <si>
    <t>_06_10_wastes_from_the_MFSU_of_nitrogen_chemicals_nitrogen_chemical_processes_and_fertiliser_manufacture_</t>
  </si>
  <si>
    <t>_06_11_wastes_from_the_manufacture_of_inorganic_pigments_and_opacificiers_</t>
  </si>
  <si>
    <t>_06_13_wastes_from_inorganic_chemical_processes_not_otherwise_specified_</t>
  </si>
  <si>
    <t>_07_01_wastes_from_the_manufacture_formulation_supply_and_use_MFSU_of_basic_organic_chemicals_</t>
  </si>
  <si>
    <t>_07_02_wastes_from_the_MFSU_of_plastics_synthetic_rubber_and_manmade_fibres_</t>
  </si>
  <si>
    <t>_07_03_wastes_from_the_MFSU_of_organic_dyes_and_pigments_except_06_11_</t>
  </si>
  <si>
    <t>_07_04_wastes_from_the_MFSU_of_organic_plant_protection_products_except_02_01_08_and_02_01_09_wood_preserving_agents_except_03_02_and_other_biocides_</t>
  </si>
  <si>
    <t>_07_05_wastes_from_the_MFSU_of_pharmaceuticals_</t>
  </si>
  <si>
    <t>_07_06_wastes_from_the_MFSU_of_fats_grease_soaps_detergents_disinfectants_and_cosmetics_</t>
  </si>
  <si>
    <t>_07_07_wastes_from_the_MFSU_of_fine_chemicals_and_chemical_products_not_otherwise_specified_</t>
  </si>
  <si>
    <t>_08_01_wastes_from_MFSU_and_removal_of_paint_and_varnish_</t>
  </si>
  <si>
    <t>_08_02_wastes_from_MFSU_of_other_coatings_including_ceramic_materials_</t>
  </si>
  <si>
    <t>_08_03_wastes_from_MFSU_of_printing_inks_</t>
  </si>
  <si>
    <t>_08_04_wastes_from_MFSU_of_adhesives_and_sealants_including_waterproofing_products_</t>
  </si>
  <si>
    <t>_08_05_wastes_not_otherwise_specified_in_08_</t>
  </si>
  <si>
    <t>_09_01_wastes_from_the_photographic_industry_</t>
  </si>
  <si>
    <t>_10_01_wastes_from_power_stations_and_other_combustion_plants_except_19_</t>
  </si>
  <si>
    <t>_10_02_wastes_from_the_iron_and_steel_industry_</t>
  </si>
  <si>
    <t>_10_03_wastes_from_aluminium_thermal_metallurgy_</t>
  </si>
  <si>
    <t>_10_04_wastes_from_lead_thermal_metallurgy_</t>
  </si>
  <si>
    <t>_10_05_wastes_from_zinc_thermal_metallurgy_</t>
  </si>
  <si>
    <t>_10_06_wastes_from_copper_thermal_metallurgy_</t>
  </si>
  <si>
    <t>_10_07_wastes_from_silver_gold_and_platinum_thermal_metallurgy_</t>
  </si>
  <si>
    <t>_10_08_wastes_from_other_nonferrous_thermal_metallurgy_</t>
  </si>
  <si>
    <t>_10_09_wastes_from_casting_of_ferrous_pieces_</t>
  </si>
  <si>
    <t>_10_10_wastes_from_casting_of_nonferrous_pieces_</t>
  </si>
  <si>
    <t>_10_11_wastes_from_manufacture_of_glass_and_glass_products_</t>
  </si>
  <si>
    <t>_10_12_wastes_from_manufacture_of_ceramic_goods_bricks_tiles_and_construction_products_</t>
  </si>
  <si>
    <t>_10_13_wastes_from_manufacture_of_cement_lime_and_plaster_and_articles_and_products_made_from_them_</t>
  </si>
  <si>
    <t>_10_14_waste_from_crematoria_</t>
  </si>
  <si>
    <t>_11_01_wastes_from_chemical_surface_treatment_and_coating_of_metals_and_other_materials_for_example_galvanic_processes_zinc_coating_processes_pickling_processes_etching_phosphating_alkaline_degreasing_anodising_</t>
  </si>
  <si>
    <t>_11_02_wastes_from_nonferrous_hydrometallurgical_processes_</t>
  </si>
  <si>
    <t>_11_03_sludges_and_solids_from_tempering_processes_</t>
  </si>
  <si>
    <t>_11_05_wastes_from_hot_galvanising_processes_</t>
  </si>
  <si>
    <t>_12_01_wastes_from_shaping_and_physical_and_mechanical_surface_treatment_of_metals_and_plastics_</t>
  </si>
  <si>
    <t>_12_03_wastes_from_water_and_steam_degreasing_processes_except_11_</t>
  </si>
  <si>
    <t>_13_01_waste_hydraulic_oils_</t>
  </si>
  <si>
    <t>_13_02_waste_engine_gear_and_lubricating_oils_</t>
  </si>
  <si>
    <t>_13_03_waste_insulating_and_heat_transmission_oils_</t>
  </si>
  <si>
    <t>_13_04_bilge_oils_</t>
  </si>
  <si>
    <t>_13_05_oil_water_separator_contents_</t>
  </si>
  <si>
    <t>_13_07_wastes_of_liquid_fuels_</t>
  </si>
  <si>
    <t>_13_08_oil_wastes_not_otherwise_specified_</t>
  </si>
  <si>
    <t>_14_06_waste_organic_solvents_refrigerants_and_foam_aerosol_propellants_</t>
  </si>
  <si>
    <t>_15_01_packaging_including_separately_collected_municipal_packaging_waste_</t>
  </si>
  <si>
    <t>_15_02_absorbents_filter_materials_wiping_cloths_and_protective_clothing_</t>
  </si>
  <si>
    <t>_16_01_endoflife_vehicles_from_different_means_of_transport_including_offroad_machinery_and_wastes_from_dismantling_of_endoflife_vehicles_and_vehicle_maintenance_except_13_14_16_06_and_16_08_</t>
  </si>
  <si>
    <t>_16_02_wastes_from_electrical_and_electronic_equipment_</t>
  </si>
  <si>
    <t>_16_03_offspecification_batches_and_unused_products_</t>
  </si>
  <si>
    <t>_16_04_waste_explosives_</t>
  </si>
  <si>
    <t>_16_05_gases_in_pressure_containers_and_discarded_chemicals_</t>
  </si>
  <si>
    <t>_16_06_batteries_and_accumulators_</t>
  </si>
  <si>
    <t>_16_07_wastes_from_transport_tank_storage_tank_and_barrel_cleaning_except_05_and_13_</t>
  </si>
  <si>
    <t>_16_08_spent_catalysts_</t>
  </si>
  <si>
    <t>_16_09_oxidising_substances_</t>
  </si>
  <si>
    <t>_16_10_aqueous_liquid_wastes_destined_for_offsite_treatment_</t>
  </si>
  <si>
    <t>_16_11_waste_linings_and_refractories_</t>
  </si>
  <si>
    <t>_17_01_concrete_bricks_tiles_and_ceramics_</t>
  </si>
  <si>
    <t>_17_02_wood_glass_and_plastic_</t>
  </si>
  <si>
    <t>_17_03_bituminous_mixtures_coal_tar_and_tarred_products_</t>
  </si>
  <si>
    <t>_17_04_metals_including_their_alloys_</t>
  </si>
  <si>
    <t>_17_05_soil_including_excavated_soil_from_contaminated_sites_stones_and_dredging_spoil_</t>
  </si>
  <si>
    <t>_17_06_insulation_materials_and_asbestoscontaining_construction_materials_</t>
  </si>
  <si>
    <t>_17_08_gypsumbased_construction_material_</t>
  </si>
  <si>
    <t>_17_09_other_construction_and_demolition_wastes_</t>
  </si>
  <si>
    <t>_18_01_wastes_from_natal_care_diagnosis_treatment_or_prevention_of_disease_in_humans_</t>
  </si>
  <si>
    <t>_18_02_wastes_from_research_diagnosis_treatment_or_prevention_of_disease_involving_animals_</t>
  </si>
  <si>
    <t>_19_01_wastes_from_incineration_or_pyrolysis_of_waste_</t>
  </si>
  <si>
    <t>_19_02_wastes_from_physico_chemical_treatments_of_waste_including_dechromatation_decyanidation_neutralisation_</t>
  </si>
  <si>
    <t>_19_03_stabilised_solidified_wastes_</t>
  </si>
  <si>
    <t>_19_04_vitrified_waste_and_wastes_from_vitrification_</t>
  </si>
  <si>
    <t>_19_05_wastes_from_aerobic_treatment_of_solid_wastes_</t>
  </si>
  <si>
    <t>_19_06_wastes_from_anaerobic_treatment_of_waste_</t>
  </si>
  <si>
    <t>_19_07_landfill_leachate_</t>
  </si>
  <si>
    <t>_19_08_wastes_from_waste_water_treatment_plants_not_otherwise_specified_</t>
  </si>
  <si>
    <t>_19_09_wastes_from_the_preparation_of_water_intended_for_human_consumption_or_water_for_industrial_use_</t>
  </si>
  <si>
    <t>_19_10_wastes_from_shredding_of_metalcontaining_wastes_</t>
  </si>
  <si>
    <t>_19_11_wastes_from_oil_regeneration_</t>
  </si>
  <si>
    <t>_19_12_wastes_from_the_mechanical_treatment_of_waste_for_example_sorting_crushing_compacting_pelletising_not_otherwise_specified_</t>
  </si>
  <si>
    <t>_19_13_wastes_from_soil_and_groundwater_remediation_</t>
  </si>
  <si>
    <t>_20_01_separately_collected_fractions_except_15_01_</t>
  </si>
  <si>
    <t>_20_02_garden_and_park_wastes_including_cemetery_waste_</t>
  </si>
  <si>
    <t>_20_03_other_municipal_wastes_</t>
  </si>
  <si>
    <t>Select next destination from drop down list. If the operator has multiple sites, please ensure you select the correct location/authorisation number.
If the next destination is not on the drop down list, please leave this column blank and move to question 19.</t>
  </si>
  <si>
    <t>Only complete if the next destination is not on the drop-down list in question 17.</t>
  </si>
  <si>
    <t>Select next destination from drop down list. If the operator has multiple sites, please ensure you select the correct location/authorisation number.
If the next destination is not on the drop down list, please leave this column blank and move to question 18.</t>
  </si>
  <si>
    <t>Description of activities carried out at the next destination facility
Provide a brief, informative description. Do not use generic terms such as recovery or disposal.                                                 
If the next owner is a BROKER, add 'brokered'.</t>
  </si>
  <si>
    <t>WEEE_Other_WEEE</t>
  </si>
  <si>
    <t>WEEE_Waste_Fluorescent_Lamps</t>
  </si>
  <si>
    <t>WEEE_Waste_Fridges_and_Freezers</t>
  </si>
  <si>
    <t>WEEE_Waste_Light_Fittings</t>
  </si>
  <si>
    <t>WEEE_Waste_TVs_and_Monitors</t>
  </si>
  <si>
    <t>WEEE_Waste_White_Goods</t>
  </si>
  <si>
    <t>Treatment of this waste Onsite:         
1.     Preliminary (still a waste)
2.     Final (no longer a waste)
3.     Storage
4.     Transfer without treatment</t>
  </si>
  <si>
    <t>26.1</t>
  </si>
  <si>
    <t>26.2</t>
  </si>
  <si>
    <t>26.3</t>
  </si>
  <si>
    <t>26.4</t>
  </si>
  <si>
    <t>26.5</t>
  </si>
  <si>
    <t>Other recovery / disposal code (if applicable)</t>
  </si>
  <si>
    <t>Activities carried out at the NEXT destination: R/D-code</t>
  </si>
  <si>
    <t>Other activities carried out at the NEXT destination (if applicable): R/D-code</t>
  </si>
  <si>
    <t>19.11</t>
  </si>
  <si>
    <t>19.12</t>
  </si>
  <si>
    <t>19.13</t>
  </si>
  <si>
    <t>19.14</t>
  </si>
  <si>
    <t>19.15</t>
  </si>
  <si>
    <t>19.16</t>
  </si>
  <si>
    <t>19.17</t>
  </si>
  <si>
    <t>19.18</t>
  </si>
  <si>
    <t>19.19</t>
  </si>
  <si>
    <t>19.20</t>
  </si>
  <si>
    <t>19.21</t>
  </si>
  <si>
    <t>19.22</t>
  </si>
  <si>
    <t>19.23</t>
  </si>
  <si>
    <t>19.24</t>
  </si>
  <si>
    <t>19.25</t>
  </si>
  <si>
    <t>19.26</t>
  </si>
  <si>
    <t>19.27</t>
  </si>
  <si>
    <t>19.28</t>
  </si>
  <si>
    <t>19.29</t>
  </si>
  <si>
    <t>19.30</t>
  </si>
  <si>
    <t>19.31</t>
  </si>
  <si>
    <t>19.32</t>
  </si>
  <si>
    <t>19.33</t>
  </si>
  <si>
    <t>19.34</t>
  </si>
  <si>
    <t>19.35</t>
  </si>
  <si>
    <t>19.36</t>
  </si>
  <si>
    <t>19.37</t>
  </si>
  <si>
    <t>19.38</t>
  </si>
  <si>
    <t>19.39</t>
  </si>
  <si>
    <t>19.40</t>
  </si>
  <si>
    <t>19.41</t>
  </si>
  <si>
    <t>19.42</t>
  </si>
  <si>
    <t>19.43</t>
  </si>
  <si>
    <t>19.44</t>
  </si>
  <si>
    <t>19.45</t>
  </si>
  <si>
    <t>19.46</t>
  </si>
  <si>
    <t>19.47</t>
  </si>
  <si>
    <t>19.48</t>
  </si>
  <si>
    <t>19.49</t>
  </si>
  <si>
    <t>19.50</t>
  </si>
  <si>
    <t>19.51</t>
  </si>
  <si>
    <t>16.1</t>
  </si>
  <si>
    <t xml:space="preserve">Only complete if the next destination is not on the drop-down list in question 16/16.1.
</t>
  </si>
  <si>
    <t>17.1</t>
  </si>
  <si>
    <t>1.1</t>
  </si>
  <si>
    <t>Company Info</t>
  </si>
  <si>
    <t>General Waste</t>
  </si>
  <si>
    <t>Mass Balance</t>
  </si>
  <si>
    <t>24.1</t>
  </si>
  <si>
    <t>24.2</t>
  </si>
  <si>
    <t>24.3</t>
  </si>
  <si>
    <t>24.4</t>
  </si>
  <si>
    <t>24.5</t>
  </si>
  <si>
    <t>NTFSO Brokered</t>
  </si>
  <si>
    <t>01 01 01 - wastes from mineral metalliferous excavation</t>
  </si>
  <si>
    <t>01 03 04* - acid-generating tailings from processing of sulphide ore</t>
  </si>
  <si>
    <t>01 04 07* - wastes containing hazardous substances from physical and chemical processing of non-metalliferous minerals</t>
  </si>
  <si>
    <t>01 05 04 - freshwater drilling muds and wastes</t>
  </si>
  <si>
    <t>02 01 01 - sludges from washing and cleaning</t>
  </si>
  <si>
    <t>02 02 01 - sludges from washing and cleaning</t>
  </si>
  <si>
    <t>02 03 01 - sludges from washing, cleaning, peeling, centrifuging and separation</t>
  </si>
  <si>
    <t>02 04 01 - soil from cleaning and washing beet</t>
  </si>
  <si>
    <t>02 05 01 - materials unsuitable for consumption or processing</t>
  </si>
  <si>
    <t>02 06 01 - materials unsuitable for consumption or processing</t>
  </si>
  <si>
    <t>02 07 01 - wastes from washing, cleaning and mechanical reduction of raw materials</t>
  </si>
  <si>
    <t>03 01 01 - waste bark and cork</t>
  </si>
  <si>
    <t>03 02 01* - non-halogenated organic wood preservatives</t>
  </si>
  <si>
    <t>03 03 01 - waste bark and wood</t>
  </si>
  <si>
    <t>04 01 01 - fleshings and lime split wastes</t>
  </si>
  <si>
    <t>04 02 09 - wastes from composite materials (impregnated textile, elastomer, plastomer)</t>
  </si>
  <si>
    <t>05 01 02* - desalter sludges</t>
  </si>
  <si>
    <t>05 06 01* - acid tars</t>
  </si>
  <si>
    <t>05 07 01* - wastes containing mercury</t>
  </si>
  <si>
    <t>06 01 01* - sulphuric acid and sulphurous acid</t>
  </si>
  <si>
    <t>06 02 01* - calcium hydroxide</t>
  </si>
  <si>
    <t>06 03 11* - solid salts and solutions containing cyanides</t>
  </si>
  <si>
    <t>06 04 03* - wastes containing arsenic</t>
  </si>
  <si>
    <t>06 04 04* - wastes containing mercury</t>
  </si>
  <si>
    <t>06 04 05* - wastes containing other heavy metals</t>
  </si>
  <si>
    <t>06 04 99 - wastes not otherwise specified</t>
  </si>
  <si>
    <t>06 05 02* - sludges from on-site effluent treatment containing hazardous substances</t>
  </si>
  <si>
    <t>06 06 02* - wastes containing hazardous sulphides</t>
  </si>
  <si>
    <t>06 07 01* - wastes containing asbestos from electrolysis</t>
  </si>
  <si>
    <t>06 08 02* - waste containing hazardous chlorosilanes</t>
  </si>
  <si>
    <t>06 09 02 - phosphorous slag</t>
  </si>
  <si>
    <t>06 10 02* - wastes containing hazardous substances</t>
  </si>
  <si>
    <t>06 11 01 - calcium-based reaction wastes from titanium dioxide production</t>
  </si>
  <si>
    <t>06 13 01* - inorganic plant protection products, wood-preserving agents and other biocides.</t>
  </si>
  <si>
    <t>07 01 01* - aqueous washing liquids and mother liquors</t>
  </si>
  <si>
    <t>07 02 01* - aqueous washing liquids and mother liquors</t>
  </si>
  <si>
    <t>07 03 01* - aqueous washing liquids and mother liquors</t>
  </si>
  <si>
    <t>07 04 01* - aqueous washing liquids and mother liquors</t>
  </si>
  <si>
    <t>07 05 01* - aqueous washing liquids and mother liquors</t>
  </si>
  <si>
    <t>07 06 01* - aqueous washing liquids and mother liquors</t>
  </si>
  <si>
    <t>07 07 01* - aqueous washing liquids and mother liquors</t>
  </si>
  <si>
    <t>08 01 11* - waste paint and varnish containing organic solvents or other hazardous substances</t>
  </si>
  <si>
    <t>08 02 01 - waste coating powders</t>
  </si>
  <si>
    <t>08 03 07 - aqueous sludges containing ink</t>
  </si>
  <si>
    <t>08 04 09* - waste adhesives and sealants containing organic solvents or other hazardous substances</t>
  </si>
  <si>
    <t>08 05 01* - waste isocyanates</t>
  </si>
  <si>
    <t>09 01 01* - water-based developer and activator solutions</t>
  </si>
  <si>
    <t>10 01 01 - bottom ash, slag and boiler dust (excluding boiler dust mentioned in 10 01 04)</t>
  </si>
  <si>
    <t>10 02 01 - wastes from the processing of slag</t>
  </si>
  <si>
    <t>10 03 02 - anode scraps</t>
  </si>
  <si>
    <t>10 04 01* - slags from primary and secondary production</t>
  </si>
  <si>
    <t>10 05 01 - slags from primary and secondary production</t>
  </si>
  <si>
    <t>10 06 01 - slags from primary and secondary production</t>
  </si>
  <si>
    <t>10 07 01 - slags from primary and secondary production</t>
  </si>
  <si>
    <t>10 08 04 - particulates and dust</t>
  </si>
  <si>
    <t>10 09 03 - furnace slag</t>
  </si>
  <si>
    <t>10 10 03 - furnace slag</t>
  </si>
  <si>
    <t>10 11 03 - waste glass-based fibrous materials</t>
  </si>
  <si>
    <t>10 12 01 - waste preparation mixture before thermal processing</t>
  </si>
  <si>
    <t>10 13 01 - waste preparation mixture before thermal processing</t>
  </si>
  <si>
    <t>10 14 01* - waste from gas cleaning containing mercury</t>
  </si>
  <si>
    <t>11 01 05* - pickling acids</t>
  </si>
  <si>
    <t>11 02 02* - sludges from zinc hydrometallurgy (including jarosite, goethite)</t>
  </si>
  <si>
    <t>11 05 01 - hard zinc</t>
  </si>
  <si>
    <t>12 01 01 - ferrous metal filings and turnings</t>
  </si>
  <si>
    <t>12 03 01* - aqueous washing liquids</t>
  </si>
  <si>
    <t>13 01 01* - hydraulic oils, containing PCBs</t>
  </si>
  <si>
    <t>13 02 04* - mineral-based chlorinated engine, gear and lubricating oils</t>
  </si>
  <si>
    <t>13 03 01* - insulating or heat transmission oils containing PCBs</t>
  </si>
  <si>
    <t>13 04 01* - bilge oils from inland navigation</t>
  </si>
  <si>
    <t>13 05 01* - solids from grit chambers and oil/water separators</t>
  </si>
  <si>
    <t>13 07 01* - fuel oil and diesel</t>
  </si>
  <si>
    <t>13 08 01* - desalter sludges or emulsions</t>
  </si>
  <si>
    <t>14 06 01* - chlorofluorocarbons, HCFC, HFC</t>
  </si>
  <si>
    <t>15 01 01 - paper and cardboard packaging</t>
  </si>
  <si>
    <t>15 02 02* - absorbents, filter materials (including oil filters not otherwise specified), wiping cloths, protective clothing contaminated by hazardous substances</t>
  </si>
  <si>
    <t>16 01 03 - end-of-life tyres</t>
  </si>
  <si>
    <t>16 02 09* - transformers and capacitors containing PCBs</t>
  </si>
  <si>
    <t>16 03 03* - inorganic wastes containing hazardous substances</t>
  </si>
  <si>
    <t>16 04 01* - waste ammunition</t>
  </si>
  <si>
    <t>16 05 04* - gases in pressure containers (including halons) containing hazardous substances</t>
  </si>
  <si>
    <t>16 06 01* - lead batteries</t>
  </si>
  <si>
    <t>16 07 08* - wastes containing oil</t>
  </si>
  <si>
    <t>16 08 01 - spent catalysts containing gold, silver, rhenium, rhodium, palladium, iridium or platinum (except 16 08 07)</t>
  </si>
  <si>
    <t>16 09 01* - permanganates, for example potassium permanganate</t>
  </si>
  <si>
    <t>16 10 01* - aqueous liquid wastes containing hazardous substances</t>
  </si>
  <si>
    <t>16 11 01* - carbon-based linings and refractories from metallurgical processes containing hazardous substances</t>
  </si>
  <si>
    <t>17 01 01 - Concrete</t>
  </si>
  <si>
    <t>17 02 01 - Wood</t>
  </si>
  <si>
    <t>17 03 01* - bituminous mixtures containing coal tar</t>
  </si>
  <si>
    <t>17 04 01 - copper, bronze, brass</t>
  </si>
  <si>
    <t>17 05 03* - soil and stones containing hazardous substances</t>
  </si>
  <si>
    <t>17 06 01* - insulation materials containing asbestos</t>
  </si>
  <si>
    <t>17 08 01* - gypsum-based construction materials contaminated with hazardous substances</t>
  </si>
  <si>
    <t>17 09 - other construction and demolition wastes</t>
  </si>
  <si>
    <t>18 01 01 - sharps (except 18 01 03)</t>
  </si>
  <si>
    <t>18 02 01 - sharps (except 18 02 02)</t>
  </si>
  <si>
    <t>19 01 02 - ferrous materials removed from bottom ash</t>
  </si>
  <si>
    <t>19 02 03 - premixed wastes composed only of non-hazardous wastes</t>
  </si>
  <si>
    <t>19 03 04* - wastes marked as hazardous, partly stabilised other than 19 03 08</t>
  </si>
  <si>
    <t>19 04 01 - vitrified waste</t>
  </si>
  <si>
    <t>19 05 01 - non-composted fraction of municipal and similar wastes</t>
  </si>
  <si>
    <t>19 06 03 - liquor from anaerobic treatment of municipal waste</t>
  </si>
  <si>
    <t>19 07 02* - landfill leachate containing hazardous substances</t>
  </si>
  <si>
    <t>19 08 01 - Screenings</t>
  </si>
  <si>
    <t>19 09 01 - solid waste from primary filtration and screenings</t>
  </si>
  <si>
    <t>19 10 01 - iron and steel waste</t>
  </si>
  <si>
    <t>19 11 01* - spent filter clays</t>
  </si>
  <si>
    <t>19 12 01 - paper and cardboard</t>
  </si>
  <si>
    <t>19 13 01* - solid wastes from soil remediation containing hazardous substances</t>
  </si>
  <si>
    <t>20 01 01 - paper and cardboard</t>
  </si>
  <si>
    <t>20 02 01 - biodegradable waste</t>
  </si>
  <si>
    <t>20 03 01 A - Residual municipal household</t>
  </si>
  <si>
    <t>01 01 02 - wastes from mineral non-metalliferous excavation</t>
  </si>
  <si>
    <t>01 03 05* - other tailings containing hazardous substances</t>
  </si>
  <si>
    <t>01 04 08 - waste gravel and crushed rocks other than those mentioned in 01 04 07</t>
  </si>
  <si>
    <t>01 05 05* - oil-containing drilling muds and wastes</t>
  </si>
  <si>
    <t>02 01 02 - animal-tissue waste</t>
  </si>
  <si>
    <t>02 02 02 - animal-tissue waste</t>
  </si>
  <si>
    <t>02 03 02 - wastes from preserving agents</t>
  </si>
  <si>
    <t>02 04 02 - off-specification calcium carbonate</t>
  </si>
  <si>
    <t>02 05 02 - sludges from on-site effluent treatment</t>
  </si>
  <si>
    <t>02 06 02 - wastes from preserving agents</t>
  </si>
  <si>
    <t>02 07 02 - wastes from spirits distillation</t>
  </si>
  <si>
    <t>03 01 04* - sawdust, shavings, cuttings, wood, particle board and veneer containing hazardous substances</t>
  </si>
  <si>
    <t>03 02 02* - organochlorinated wood preservatives</t>
  </si>
  <si>
    <t>03 03 02 - green liquor sludge (from recovery of cooking liquor)</t>
  </si>
  <si>
    <t>04 01 02 - liming waste</t>
  </si>
  <si>
    <t>04 02 10 - organic matter from natural products (for example grease, wax)</t>
  </si>
  <si>
    <t>05 01 03* - tank bottom sludges</t>
  </si>
  <si>
    <t>05 06 03* - other tars</t>
  </si>
  <si>
    <t>05 07 02 - wastes containing sulphur</t>
  </si>
  <si>
    <t>06 01 02* - hydrochloric acid</t>
  </si>
  <si>
    <t>06 02 03* - ammonium hydroxide</t>
  </si>
  <si>
    <t>06 03 13* - solid salts and solutions containing heavy metals</t>
  </si>
  <si>
    <t>06 05 03 - sludges from on-site effluent treatment other than those mentioned in 06 05 02</t>
  </si>
  <si>
    <t>06 06 03 - wastes containing sulphides other than those mentioned in 06 06 02</t>
  </si>
  <si>
    <t>06 07 02* - activated carbon from chlorine production</t>
  </si>
  <si>
    <t>06 08 99 - wastes not otherwise specified</t>
  </si>
  <si>
    <t>06 09 03* - calcium-based reaction wastes containing or contaminated with hazardous substances</t>
  </si>
  <si>
    <t>06 10 99 - wastes not otherwise specified</t>
  </si>
  <si>
    <t>06 11 99 - wastes not otherwise specified</t>
  </si>
  <si>
    <t>06 13 02* - spent activated carbon (except 06 07 02)</t>
  </si>
  <si>
    <t>07 01 03* - organic halogenated solvents, washing liquids and mother liquors</t>
  </si>
  <si>
    <t>07 02 03* - organic halogenated solvents, washing liquids and mother liquors</t>
  </si>
  <si>
    <t>07 03 03* - organic halogenated solvents, washing liquids and mother liquors</t>
  </si>
  <si>
    <t>07 04 03* - organic halogenated solvents, washing liquids and mother liquors</t>
  </si>
  <si>
    <t>07 05 03* - organic halogenated solvents, washing liquids and mother liquors</t>
  </si>
  <si>
    <t>07 06 03* - organic halogenated solvents, washing liquids and mother liquors</t>
  </si>
  <si>
    <t>07 07 03* - organic halogenated solvents, washing liquids and mother liquors</t>
  </si>
  <si>
    <t>08 01 12 - waste paint and varnish other than those mentioned in 08 01 11</t>
  </si>
  <si>
    <t>08 02 02 - aqueous sludges containing ceramic materials</t>
  </si>
  <si>
    <t>08 03 08 - aqueous liquid waste containing ink</t>
  </si>
  <si>
    <t>08 04 10 - waste adhesives and sealants other than those mentioned in 08 04 09</t>
  </si>
  <si>
    <t>09 01 02* - water-based offset plate developer solutions</t>
  </si>
  <si>
    <t>10 01 02 - coal fly ash</t>
  </si>
  <si>
    <t>10 02 02 - unprocessed slag</t>
  </si>
  <si>
    <t>10 03 04* - primary production slags</t>
  </si>
  <si>
    <t>10 04 02* - dross and skimmings from primary and secondary production</t>
  </si>
  <si>
    <t>10 05 03* - flue-gas dust</t>
  </si>
  <si>
    <t>10 06 02 - dross and skimmings from primary and secondary production</t>
  </si>
  <si>
    <t>10 07 02 - dross and skimmings from primary and secondary production</t>
  </si>
  <si>
    <t>10 08 08* - salt slag from primary and secondary production</t>
  </si>
  <si>
    <t>10 09 05* - casting cores and moulds which have not undergone pouring containing hazardous substances</t>
  </si>
  <si>
    <t>10 10 05* - casting cores and moulds which have not undergone pouring, containing hazardous substances</t>
  </si>
  <si>
    <t>10 11 05 - particulates and dust</t>
  </si>
  <si>
    <t>10 12 03 - particulates and dust</t>
  </si>
  <si>
    <t>10 13 04 - wastes from calcination and hydration of lime</t>
  </si>
  <si>
    <t>11 01 06* - acids not otherwise specified</t>
  </si>
  <si>
    <t>11 02 03 - wastes from the production of anodes for aqueous electrolytical processes</t>
  </si>
  <si>
    <t>11 05 02 - zinc ash</t>
  </si>
  <si>
    <t>12 01 02 - ferrous metal dust and particles</t>
  </si>
  <si>
    <t>12 03 02* - steam degreasing wastes</t>
  </si>
  <si>
    <t>13 01 04* - chlorinated emulsions</t>
  </si>
  <si>
    <t>13 02 05* - mineral-based non-chlorinated engine, gear and lubricating oils</t>
  </si>
  <si>
    <t>13 03 06* - mineral-based chlorinated insulating and heat transmission oils other than those mentioned in 13 03 01</t>
  </si>
  <si>
    <t>13 04 02* - bilge oils from jetty sewers</t>
  </si>
  <si>
    <t>13 05 02* - sludges from oil/water separators</t>
  </si>
  <si>
    <t>13 07 02* - Petrol</t>
  </si>
  <si>
    <t>13 08 02* - other emulsions</t>
  </si>
  <si>
    <t>14 06 02* - other halogenated solvents and solvent mixtures</t>
  </si>
  <si>
    <t>15 01 02 - plastic packaging</t>
  </si>
  <si>
    <t>15 02 03 - absorbents, filter materials, wiping cloths and protective clothing other than those mentioned in 15 02 02</t>
  </si>
  <si>
    <t>16 01 04* B - ELVs greater than 3.5 tonnes</t>
  </si>
  <si>
    <t>16 02 10* - discarded equipment containing or contaminated by PCBs other than those mentioned in 16 02 09</t>
  </si>
  <si>
    <t>16 03 04 - inorganic wastes other than those mentioned in 16 03 03</t>
  </si>
  <si>
    <t>16 04 02* - fireworks wastes</t>
  </si>
  <si>
    <t>16 05 05 - gases in pressure containers other than those mentioned in 16 05 04</t>
  </si>
  <si>
    <t>16 06 02* - Ni-Cd batteries</t>
  </si>
  <si>
    <t>16 07 09* - wastes containing other hazardous substances</t>
  </si>
  <si>
    <t>16 08 02* - spent catalysts containing hazardous transition metals or hazardous transition metal compounds</t>
  </si>
  <si>
    <t>16 09 02* - chromates, for example potassium chromate, potassium or sodium dichromate</t>
  </si>
  <si>
    <t>16 10 02 - aqueous liquid wastes other than those mentioned in 16 10 01</t>
  </si>
  <si>
    <t>16 11 02 - carbon-based linings and refractories from metallurgical processes others than those mentioned in 16 11 01</t>
  </si>
  <si>
    <t>17 01 02 - Bricks</t>
  </si>
  <si>
    <t>17 02 02 - Glass</t>
  </si>
  <si>
    <t>17 03 02 - bituminous mixtures other than those mentioned in 17 03 01</t>
  </si>
  <si>
    <t>17 04 02 - Aluminium</t>
  </si>
  <si>
    <t>17 05 04 - soil and stones other than those mentioned in 17 05 03</t>
  </si>
  <si>
    <t>17 06 03* - other insulation materials consisting of or containing hazardous substances</t>
  </si>
  <si>
    <t>17 08 02 - gypsum-based construction materials other than those mentioned in 17 08 01</t>
  </si>
  <si>
    <t>17 09 01* - construction and demolition wastes containing mercury</t>
  </si>
  <si>
    <t>18 01 02 - body parts and organs including blood bags and blood preserves (except 18 01 03)</t>
  </si>
  <si>
    <t>18 02 02* - wastes whose collection and disposal is subject to special requirements in order to prevent infection</t>
  </si>
  <si>
    <t>19 01 05* - filter cake from gas treatment</t>
  </si>
  <si>
    <t>19 02 04* - premixed wastes composed of at least one hazardous waste</t>
  </si>
  <si>
    <t>19 03 05 - stabilised wastes other than those mentioned in 19 03 04</t>
  </si>
  <si>
    <t>19 04 02* - fly ash and other flue-gas treatment wastes</t>
  </si>
  <si>
    <t>19 05 02 - non-composted fraction of animal and vegetable waste</t>
  </si>
  <si>
    <t>19 06 04 - digestate from anaerobic treatment of municipal waste</t>
  </si>
  <si>
    <t>19 07 03 - landfill leachate other than those mentioned in 19 07 02</t>
  </si>
  <si>
    <t>19 08 02 - waste from desanding</t>
  </si>
  <si>
    <t>19 09 02 - sludges from water clarification</t>
  </si>
  <si>
    <t>19 10 02 - non-ferrous waste</t>
  </si>
  <si>
    <t>19 11 02* - acid tars</t>
  </si>
  <si>
    <t>19 12 02 - ferrous metal</t>
  </si>
  <si>
    <t>19 13 02 - solid wastes from soil remediation other than those mentioned in 19 13 01</t>
  </si>
  <si>
    <t>20 01 02 - Glass</t>
  </si>
  <si>
    <t>20 02 02 - soil and stones</t>
  </si>
  <si>
    <t>20 03 01 B - Residual municipal non-household</t>
  </si>
  <si>
    <t>01 03 06 - tailings other than those mentioned in 01 03 04 and 01 03 05</t>
  </si>
  <si>
    <t>01 04 09 - waste sand and clays</t>
  </si>
  <si>
    <t>01 05 06* - drilling muds and other drilling wastes containing hazardous substances</t>
  </si>
  <si>
    <t>02 01 03 - plant-tissue waste</t>
  </si>
  <si>
    <t>02 02 03 - materials unsuitable for consumption or processing</t>
  </si>
  <si>
    <t>02 03 03 - wastes from solvent extraction</t>
  </si>
  <si>
    <t>02 04 03 - sludges from on-site effluent treatment</t>
  </si>
  <si>
    <t>02 05 99 - wastes not otherwise specified</t>
  </si>
  <si>
    <t>02 06 03 - sludges from on-site effluent treatment</t>
  </si>
  <si>
    <t>02 07 03 - wastes from chemical treatment</t>
  </si>
  <si>
    <t>03 01 05 - sawdust, shavings, cuttings, wood, particle board and veneer other than those mentioned in 03 01 04</t>
  </si>
  <si>
    <t>03 02 03* - organometallic wood preservatives</t>
  </si>
  <si>
    <t>03 03 05 - de-inking sludges from paper recycling</t>
  </si>
  <si>
    <t>04 01 03* - degreasing wastes containing solvents without a liquid phase</t>
  </si>
  <si>
    <t>04 02 14* - wastes from finishing containing organic solvents</t>
  </si>
  <si>
    <t>05 01 04* - acid alkyl sludges</t>
  </si>
  <si>
    <t>05 06 04 - waste from cooling columns</t>
  </si>
  <si>
    <t>05 07 99 - wastes not otherwise specified</t>
  </si>
  <si>
    <t>06 01 03* - hydrofluoric acid</t>
  </si>
  <si>
    <t>06 02 04* - sodium and potassium hydroxide</t>
  </si>
  <si>
    <t>06 03 14 - solid salts and solutions other than those mentioned in 06 03 11 and 06 03 13</t>
  </si>
  <si>
    <t>06 06 99 - wastes not otherwise specified</t>
  </si>
  <si>
    <t>06 07 03* - barium sulphate sludge containing mercury</t>
  </si>
  <si>
    <t>06 09 04 - calcium-based reaction wastes other than those mentioned in 06 09 03</t>
  </si>
  <si>
    <t>06 13 03 - carbon black</t>
  </si>
  <si>
    <t>07 01 04* - other organic solvents, washing liquids and mother liquors</t>
  </si>
  <si>
    <t>07 02 04* - other organic solvents, washing liquids and mother liquors</t>
  </si>
  <si>
    <t>07 03 04* - other organic solvents, washing liquids and mother liquors</t>
  </si>
  <si>
    <t>07 04 04* - other organic solvents, washing liquids and mother liquors</t>
  </si>
  <si>
    <t>07 05 04* - other organic solvents, washing liquids and mother liquors</t>
  </si>
  <si>
    <t>07 06 04* - other organic solvents, washing liquids and mother liquors</t>
  </si>
  <si>
    <t>07 07 04* - other organic solvents, washing liquids and mother liquors</t>
  </si>
  <si>
    <t>08 01 13* - sludges from paint or varnish containing organic solvents or other hazardous substances</t>
  </si>
  <si>
    <t>08 02 03 - aqueous suspensions containing ceramic materials</t>
  </si>
  <si>
    <t>08 03 12* - waste ink containing hazardous substances</t>
  </si>
  <si>
    <t>08 04 11* - adhesive and sealant sludges containing organic solvents or other hazardous substances</t>
  </si>
  <si>
    <t>09 01 03* - solvent-based developer solutions</t>
  </si>
  <si>
    <t>10 01 03 - fly ash from peat and untreated wood</t>
  </si>
  <si>
    <t>10 02 07* - solid wastes from gas treatment containing hazardous substances</t>
  </si>
  <si>
    <t>10 03 05 - waste alumina</t>
  </si>
  <si>
    <t>10 04 03* - calcium arsenate</t>
  </si>
  <si>
    <t>10 05 04 - other particulates and dust</t>
  </si>
  <si>
    <t>10 06 03* - flue-gas dust</t>
  </si>
  <si>
    <t>10 07 03 - solid wastes from gas treatment</t>
  </si>
  <si>
    <t>10 08 09 - other slags</t>
  </si>
  <si>
    <t>10 09 06 - casting cores and moulds which have not undergone pouring other than those mentioned in 10 09 05</t>
  </si>
  <si>
    <t>10 10 06 - casting cores and moulds which have not undergone pouring, other than those mentioned in 10 10 05</t>
  </si>
  <si>
    <t>10 11 09* - waste preparation mixture before thermal processing, containing hazardous substances</t>
  </si>
  <si>
    <t>10 12 05 - sludges and filter cakes from gas treatment</t>
  </si>
  <si>
    <t>10 13 06 - particulates and dust (except 10 13 12 and 10 13 13)</t>
  </si>
  <si>
    <t>11 01 07* - pickling bases</t>
  </si>
  <si>
    <t>11 02 05* - wastes from copper hydrometallurgical processes containing hazardous substances</t>
  </si>
  <si>
    <t>11 05 03* - solid wastes from gas treatment</t>
  </si>
  <si>
    <t>12 01 03 - non-ferrous metal filings and turnings</t>
  </si>
  <si>
    <t>13 01 05* - non-chlorinated emulsions</t>
  </si>
  <si>
    <t>13 02 06* - synthetic engine, gear and lubricating oils</t>
  </si>
  <si>
    <t>13 03 07* - mineral-based non-chlorinated insulating and heat transmission oils</t>
  </si>
  <si>
    <t>13 04 03* - bilge oils from other navigation</t>
  </si>
  <si>
    <t>13 05 03* - interceptor sludges</t>
  </si>
  <si>
    <t>13 07 03* - other fuels (including mixtures)</t>
  </si>
  <si>
    <t>13 08 99* - wastes not otherwise specified</t>
  </si>
  <si>
    <t>14 06 03* - other solvents and solvent mixtures</t>
  </si>
  <si>
    <t>15 01 03 - wooden packaging</t>
  </si>
  <si>
    <t>16 01 04* A - ELVs less than 3.5 tonnes</t>
  </si>
  <si>
    <t>16 02 11* - discarded equipment containing chlorofluorocarbons, HCFC, HFC</t>
  </si>
  <si>
    <t>16 03 05* - organic wastes containing hazardous substances</t>
  </si>
  <si>
    <t>16 04 03* - other waste explosives</t>
  </si>
  <si>
    <t>16 05 06* - laboratory chemicals, consisting of or containing hazardous substances, including mixtures of laboratory chemicals</t>
  </si>
  <si>
    <t>16 06 03* - mercury-containing batteries</t>
  </si>
  <si>
    <t>16 07 99 - wastes not otherwise specified</t>
  </si>
  <si>
    <t>16 08 03 - spent catalysts containing transition metals or transition metal compounds not otherwise specified</t>
  </si>
  <si>
    <t>16 09 03* - peroxides, for example hydrogen peroxide</t>
  </si>
  <si>
    <t>16 10 03* - aqueous concentrates containing hazardous substances</t>
  </si>
  <si>
    <t>16 11 03* - other linings and refractories from metallurgical processes containing hazardous substances</t>
  </si>
  <si>
    <t>17 01 03 - tiles and ceramics</t>
  </si>
  <si>
    <t>17 02 03 - Plastic</t>
  </si>
  <si>
    <t>17 03 03* - coal tar and tarred products</t>
  </si>
  <si>
    <t>17 04 03 - Lead</t>
  </si>
  <si>
    <t>17 05 05* - dredging spoil containing hazardous substances</t>
  </si>
  <si>
    <t>17 06 04 - insulation materials other than those mentioned in 17 06 01 and 17 06 03</t>
  </si>
  <si>
    <t>17 09 02* - construction and demolition wastes containing PCB (for example PCB-containing sealants, PCB-containing resin-based floorings, PCB-containing sealed glazing units, PCB-containing capacitors)</t>
  </si>
  <si>
    <t>18 01 03* - wastes whose collection and disposal is subject to special requirements in order to prevent infection</t>
  </si>
  <si>
    <t>18 02 03 - wastes whose collection and disposal is not subject to special requirements in order to prevent infection</t>
  </si>
  <si>
    <t>19 01 06* - aqueous liquid wastes from gas treatment and other aqueous liquid wastes</t>
  </si>
  <si>
    <t>19 02 05* - sludges from physico/chemical treatment containing hazardous substances</t>
  </si>
  <si>
    <t>19 03 06* - wastes marked as hazardous, solidified</t>
  </si>
  <si>
    <t>19 04 03* - non-vitrified solid phase</t>
  </si>
  <si>
    <t>19 05 03 - off-specification compost</t>
  </si>
  <si>
    <t>19 06 05 - liquor from anaerobic treatment of animal and vegetable waste</t>
  </si>
  <si>
    <t>19 08 05 - sludges from treatment of urban waste water</t>
  </si>
  <si>
    <t>19 09 03 - sludges from decarbonation</t>
  </si>
  <si>
    <t>19 10 03* - fluff-light fraction and dust containing hazardous substances</t>
  </si>
  <si>
    <t>19 11 03* - aqueous liquid wastes</t>
  </si>
  <si>
    <t>19 12 03 - non-ferrous metal</t>
  </si>
  <si>
    <t>19 13 03* - sludges from soil remediation containing hazardous substances</t>
  </si>
  <si>
    <t>20 01 08 A - Household biodegradable kitchen &amp; canteen waste</t>
  </si>
  <si>
    <t>20 02 03 - other non-biodegradable wastes</t>
  </si>
  <si>
    <t>20 03 01 C - Municipal mixed dry recyclables</t>
  </si>
  <si>
    <t>01 03 07* - other wastes containing hazardous substances from physical and chemical processing of metalliferous minerals</t>
  </si>
  <si>
    <t>01 04 10 - dusty and powdery wastes other than those mentioned in 01 04 07</t>
  </si>
  <si>
    <t>01 05 07 - barite-containing drilling muds and wastes other than those mentioned in 01 05 05 and 01 05 06</t>
  </si>
  <si>
    <t>02 01 04 - waste plastics (except packaging)</t>
  </si>
  <si>
    <t>02 02 04 - sludges from on-site effluent treatment</t>
  </si>
  <si>
    <t>02 03 04 - materials unsuitable for consumption or processing</t>
  </si>
  <si>
    <t>02 04 99 - wastes not otherwise specified</t>
  </si>
  <si>
    <t>02 06 99 - wastes not otherwise specified</t>
  </si>
  <si>
    <t>02 07 04 - materials unsuitable for consumption or processing</t>
  </si>
  <si>
    <t>03 01 99 - wastes not otherwise specified</t>
  </si>
  <si>
    <t>03 02 04* - inorganic wood preservatives</t>
  </si>
  <si>
    <t>03 03 07 - mechanically separated rejects from pulping of waste paper and cardboard</t>
  </si>
  <si>
    <t>04 01 04 - tanning liquor containing chromium</t>
  </si>
  <si>
    <t>04 02 15 - wastes from finishing other than those mentioned in 04 02 14</t>
  </si>
  <si>
    <t>05 01 05* - oil spills</t>
  </si>
  <si>
    <t>05 06 99 - wastes not otherwise specified</t>
  </si>
  <si>
    <t>06 01 04* - phosphoric and phosphorous acid</t>
  </si>
  <si>
    <t>06 02 05* - other bases</t>
  </si>
  <si>
    <t>06 03 15* - metallic oxides containing heavy metals</t>
  </si>
  <si>
    <t>06 07 04* - solutions and acids, for example contact acid</t>
  </si>
  <si>
    <t>06 09 99 - wastes not otherwise specified</t>
  </si>
  <si>
    <t>06 13 04* - wastes from asbestos processing</t>
  </si>
  <si>
    <t>07 01 07* - halogenated still bottoms and reaction residues</t>
  </si>
  <si>
    <t>07 02 07* - halogenated still bottoms and reaction residues</t>
  </si>
  <si>
    <t>07 03 07* - halogenated still bottoms and reaction residues</t>
  </si>
  <si>
    <t>07 04 07* - halogenated still bottoms and reaction residues</t>
  </si>
  <si>
    <t>07 05 07* - halogenated still bottoms and reaction residues</t>
  </si>
  <si>
    <t>07 06 07* - halogenated still bottoms and reaction residues</t>
  </si>
  <si>
    <t>07 07 07* - halogenated still bottoms and reaction residues</t>
  </si>
  <si>
    <t>08 01 14 - sludges from paint or varnish other than those mentioned in 08 01 13</t>
  </si>
  <si>
    <t>08 02 99 - wastes not otherwise specified</t>
  </si>
  <si>
    <t>08 03 13 - waste ink other than those mentioned in 08 03 12</t>
  </si>
  <si>
    <t>08 04 12 - adhesive and sealant sludges other than those mentioned in 08 04 11</t>
  </si>
  <si>
    <t>09 01 04* - fixer solutions</t>
  </si>
  <si>
    <t>10 01 04* - oil fly ash and boiler dust</t>
  </si>
  <si>
    <t>10 02 08 - solid wastes from gas treatment other than those mentioned in 10 02 07</t>
  </si>
  <si>
    <t>10 03 08* - salt slags from secondary production</t>
  </si>
  <si>
    <t>10 04 04* - flue-gas dust</t>
  </si>
  <si>
    <t>10 05 05* - solid waste from gas treatment</t>
  </si>
  <si>
    <t>10 06 04 - other particulates and dust</t>
  </si>
  <si>
    <t>10 07 04 - other particulates and dust</t>
  </si>
  <si>
    <t>10 08 10* - dross and skimmings that are flammable or emit, upon contact with water, flammable gases in hazardous quantities</t>
  </si>
  <si>
    <t>10 09 07* - casting cores and moulds which have undergone pouring containing hazardous substances</t>
  </si>
  <si>
    <t>10 10 07* - casting cores and moulds which have undergone pouring, containing hazardous substances</t>
  </si>
  <si>
    <t>10 11 10 - waste preparation mixture before thermal processing, other than those mentioned in 10 11 09</t>
  </si>
  <si>
    <t>10 12 06 - discarded moulds</t>
  </si>
  <si>
    <t>10 13 07 - sludges and filter cakes from gas treatment</t>
  </si>
  <si>
    <t>11 01 08* - phosphatising sludges</t>
  </si>
  <si>
    <t>11 02 06 - wastes from copper hydrometallurgical processes other than those mentioned in 11 02 05</t>
  </si>
  <si>
    <t>11 05 04* - spent flux</t>
  </si>
  <si>
    <t>12 01 04 - non-ferrous metal dust and particles</t>
  </si>
  <si>
    <t>13 01 09* - mineral-based chlorinated hydraulic oils</t>
  </si>
  <si>
    <t>13 02 07* - readily biodegradable engine, gear and lubricating oils</t>
  </si>
  <si>
    <t>13 03 08* - synthetic insulating and heat transmission oils</t>
  </si>
  <si>
    <t>13 05 06* - oil from oil/water separators</t>
  </si>
  <si>
    <t>14 06 04* - sludges or solid wastes containing halogenated solvents</t>
  </si>
  <si>
    <t>15 01 04 - metallic packaging</t>
  </si>
  <si>
    <t>16 01 06 - end-of-life vehicles, containing neither liquids nor other hazardous components</t>
  </si>
  <si>
    <t>16 02 12* - discarded equipment containing free asbestos</t>
  </si>
  <si>
    <t>16 03 06 - organic wastes other than those mentioned in 16 03 05</t>
  </si>
  <si>
    <t>16 05 07* - discarded inorganic chemicals consisting of or containing hazardous substances</t>
  </si>
  <si>
    <t>16 06 04 - alkaline batteries (except 16 06 03)</t>
  </si>
  <si>
    <t>16 08 04 - spent fluid catalytic cracking catalysts (except 16 08 07)</t>
  </si>
  <si>
    <t>16 09 04* - oxidising substances, not otherwise specified</t>
  </si>
  <si>
    <t>16 10 04 - aqueous concentrates other than those mentioned in 16 10 03</t>
  </si>
  <si>
    <t>16 11 04 - other linings and refractories from metallurgical processes other than those mentioned in 16 11 03</t>
  </si>
  <si>
    <t>17 01 06* - mixtures of, or separate fractions of concrete, bricks, tiles and ceramics containing hazardous substances</t>
  </si>
  <si>
    <t>17 02 04* - glass, plastic and wood containing or contaminated with hazardous substances</t>
  </si>
  <si>
    <t>17 04 04 - Zinc</t>
  </si>
  <si>
    <t>17 05 06 - dredging spoil other than those mentioned in 17 05 05</t>
  </si>
  <si>
    <t>17 06 05* - construction materials containing asbestos</t>
  </si>
  <si>
    <t>17 09 03* - other construction and demolition wastes (including mixed wastes) containing hazardous substances</t>
  </si>
  <si>
    <t>18 01 04 - wastes whose collection and disposal is not subject to special requirements in order to prevent infection (for example dressings, plaster casts, linen, disposable clothing, diapers)</t>
  </si>
  <si>
    <t>18 02 05* - chemicals consisting of or containing hazardous substances</t>
  </si>
  <si>
    <t>19 01 07* - solid wastes from gas treatment</t>
  </si>
  <si>
    <t>19 02 06 - sludges from physico/chemical treatment other than those mentioned in 19 02 05</t>
  </si>
  <si>
    <t>19 03 07 - solidified wastes other than those mentioned in 19 03 06</t>
  </si>
  <si>
    <t>19 04 04 - aqueous liquid wastes from vitrified waste tempering</t>
  </si>
  <si>
    <t>19 05 99 - wastes not otherwise specified</t>
  </si>
  <si>
    <t>19 06 06 - digestate from anaerobic treatment of animal and vegetable waste</t>
  </si>
  <si>
    <t>19 08 06* - saturated or spent ion exchange resins</t>
  </si>
  <si>
    <t>19 09 04 - spent activated carbon</t>
  </si>
  <si>
    <t>19 10 04 - fluff-light fraction and dust other than those mentioned in 19 10 03</t>
  </si>
  <si>
    <t>19 11 04* - wastes from cleaning of fuel with bases</t>
  </si>
  <si>
    <t>19 12 04 - plastic and rubber</t>
  </si>
  <si>
    <t>19 13 04 - sludges from soil remediation other than those mentioned in 19 13 03</t>
  </si>
  <si>
    <t>20 01 08 B - Non-household biodegradable kitchen &amp; canteen waste</t>
  </si>
  <si>
    <t>20 03 02 - waste from markets</t>
  </si>
  <si>
    <t>01 03 08 - dusty and powdery wastes other than those mentioned in 01 03 07</t>
  </si>
  <si>
    <t>01 04 11 - wastes from potash and rock salt processing other than those mentioned in 01 04 07</t>
  </si>
  <si>
    <t>01 05 08 - chloride-containing drilling muds and wastes other than those mentioned in 01 05 05 and 01 05 06</t>
  </si>
  <si>
    <t>02 01 06 - animal faeces, urine and manure (including spoiled straw), effluent, collected separately and treated off-site</t>
  </si>
  <si>
    <t>02 02 99 - wastes not otherwise specified</t>
  </si>
  <si>
    <t>02 03 05 - sludges from on-site effluent treatment</t>
  </si>
  <si>
    <t>02 07 05 - sludges from on-site effluent treatment</t>
  </si>
  <si>
    <t>03 02 05* - other wood preservatives containing hazardous substances</t>
  </si>
  <si>
    <t>03 03 08 - wastes from sorting of paper and cardboard destined for recycling</t>
  </si>
  <si>
    <t>04 01 05 - tanning liquor free of chromium</t>
  </si>
  <si>
    <t>04 02 16* - dyestuffs and pigments containing hazardous substances</t>
  </si>
  <si>
    <t>05 01 06* - oily sludges from maintenance operations of the plant or equipment</t>
  </si>
  <si>
    <t>06 01 05* - nitric acid and nitrous acid</t>
  </si>
  <si>
    <t>06 02 99 - wastes not otherwise specified</t>
  </si>
  <si>
    <t>06 03 16 - metallic oxides other than those mentioned in 06 03 15</t>
  </si>
  <si>
    <t>06 07 99 - wastes not otherwise specified</t>
  </si>
  <si>
    <t>06 13 05* - Soot</t>
  </si>
  <si>
    <t>07 01 08* - other still bottoms and reaction residues</t>
  </si>
  <si>
    <t>07 02 08* - other still bottoms and reaction residues</t>
  </si>
  <si>
    <t>07 03 08* - other still bottoms and reaction residues</t>
  </si>
  <si>
    <t>07 04 08* - other still bottoms and reaction residues</t>
  </si>
  <si>
    <t>07 05 08* - other still bottoms and reaction residues</t>
  </si>
  <si>
    <t>07 06 08* - other still bottoms and reaction residues</t>
  </si>
  <si>
    <t>07 07 08* - other still bottoms and reaction residues</t>
  </si>
  <si>
    <t>08 01 15* - aqueous sludges containing paint or varnish containing organic solvents or other hazardous substances</t>
  </si>
  <si>
    <t>08 03 14* - ink sludges containing hazardous substances</t>
  </si>
  <si>
    <t>08 04 13* - aqueous sludges containing adhesives or sealants containing organic solvents or other hazardous substances</t>
  </si>
  <si>
    <t>09 01 05* - bleach solutions and bleach fixer solutions</t>
  </si>
  <si>
    <t>10 01 05 - calcium-based reaction wastes from flue-gas desulphurisation in solid form</t>
  </si>
  <si>
    <t>10 02 10 - mill scales</t>
  </si>
  <si>
    <t>10 03 09* - black drosses from secondary production</t>
  </si>
  <si>
    <t>10 04 05* - other particulates and dust</t>
  </si>
  <si>
    <t>10 05 06* - sludges and filter cakes from gas treatment</t>
  </si>
  <si>
    <t>10 06 06* - solid wastes from gas treatment</t>
  </si>
  <si>
    <t>10 07 05 - sludges and filter cakes from gas treatment</t>
  </si>
  <si>
    <t>10 08 11 - dross and skimmings other than those mentioned in 10 08 10</t>
  </si>
  <si>
    <t>10 09 08 - casting cores and moulds which have undergone pouring other than those mentioned in 10 09 07</t>
  </si>
  <si>
    <t>10 10 08 - casting cores and moulds which have undergone pouring, other than those mentioned in 10 10 07</t>
  </si>
  <si>
    <t>10 11 11* - waste glass in small particles and glass powder containing heavy metals (for example from cathode ray tubes)</t>
  </si>
  <si>
    <t>10 12 08 - waste ceramics, bricks, tiles and construction products (after thermal processing)</t>
  </si>
  <si>
    <t>10 13 09* - wastes from asbestos-cement manufacture containing asbestos</t>
  </si>
  <si>
    <t>11 01 09* - sludges and filter cakes containing hazardous substances</t>
  </si>
  <si>
    <t>11 02 07* - other wastes containing hazardous substances</t>
  </si>
  <si>
    <t>11 05 99 - wastes not otherwise specified</t>
  </si>
  <si>
    <t>12 01 05 - plastics shavings and turnings</t>
  </si>
  <si>
    <t>13 01 10* - mineral based non-chlorinated hydraulic oils</t>
  </si>
  <si>
    <t>13 02 08* - other engine, gear and lubricating oils</t>
  </si>
  <si>
    <t>13 03 09* - readily biodegradable insulating and heat transmission oils</t>
  </si>
  <si>
    <t>13 05 07* - oily water from oil/water separators</t>
  </si>
  <si>
    <t>14 06 05* - sludges or solid wastes containing other solvents</t>
  </si>
  <si>
    <t>15 01 05 - composite packaging</t>
  </si>
  <si>
    <t>16 01 07* - oil filters</t>
  </si>
  <si>
    <t>16 02 13* - discarded equipment containing hazardous components (3) other than those mentioned in 16 02 09 to 16 02 12</t>
  </si>
  <si>
    <t>16 03 07* - metallic mercury</t>
  </si>
  <si>
    <t>16 05 08* - discarded organic chemicals consisting of or containing hazardous substances</t>
  </si>
  <si>
    <t>16 06 05 - other batteries and accumulators</t>
  </si>
  <si>
    <t>16 08 05* - spent catalysts containing phosphoric acid</t>
  </si>
  <si>
    <t>16 11 05* - linings and refractories from non-metallurgical processes containing hazardous substances</t>
  </si>
  <si>
    <t>17 01 07 - mixtures of concrete, bricks, tiles and ceramics other than those mentioned in 17 01 06</t>
  </si>
  <si>
    <t>17 04 05 - iron and steel</t>
  </si>
  <si>
    <t>17 05 07* - track ballast containing hazardous substances</t>
  </si>
  <si>
    <t>17 09 04 - mixed construction and demolition wastes other than those mentioned in 17 09 01, 17 09 02 and 17 09 03</t>
  </si>
  <si>
    <t>18 01 06* - chemicals consisting of or containing hazardous substances</t>
  </si>
  <si>
    <t>18 02 06 - chemicals other than those mentioned in 18 02 05</t>
  </si>
  <si>
    <t>19 01 10* - spent activated carbon from flue-gas treatment</t>
  </si>
  <si>
    <t>19 02 07* - oil and concentrates from separation</t>
  </si>
  <si>
    <t>19 03 08* - partly stabilised mercury</t>
  </si>
  <si>
    <t>19 06 99 - wastes not otherwise specified</t>
  </si>
  <si>
    <t>19 08 07* - solutions and sludges from regeneration of ion exchangers</t>
  </si>
  <si>
    <t>19 09 05 - saturated or spent ion exchange resins</t>
  </si>
  <si>
    <t>19 10 05* - other fractions containing hazardous substances</t>
  </si>
  <si>
    <t>19 11 05* - sludges from on-site effluent treatment containing hazardous substances</t>
  </si>
  <si>
    <t>19 12 05 - Glass</t>
  </si>
  <si>
    <t>19 13 05* - sludges from groundwater remediation containing hazardous substances</t>
  </si>
  <si>
    <t>20 01 10 - Clothes</t>
  </si>
  <si>
    <t>20 03 03 - street-cleaning residues</t>
  </si>
  <si>
    <t>01 03 09 - red mud from alumina production other than the wastes mentioned in 01 03 10</t>
  </si>
  <si>
    <t>01 04 12 - tailings and other wastes from washing and cleaning of minerals other than those mentioned in 01 04 07 and 01 04 11</t>
  </si>
  <si>
    <t>01 05 99 - wastes not otherwise specified</t>
  </si>
  <si>
    <t>02 01 07 - wastes from forestry</t>
  </si>
  <si>
    <t>02 03 99 - wastes not otherwise specified</t>
  </si>
  <si>
    <t>02 07 99 - wastes not otherwise specified</t>
  </si>
  <si>
    <t>03 02 99 - wood preservatives not otherwise specified</t>
  </si>
  <si>
    <t>03 03 09 - lime mud waste</t>
  </si>
  <si>
    <t>04 01 06 - sludges, in particular from on-site effluent treatment containing chromium</t>
  </si>
  <si>
    <t>04 02 17 - dyestuffs and pigments other than those mentioned in 04 02 16</t>
  </si>
  <si>
    <t>05 01 07* - acid tars</t>
  </si>
  <si>
    <t>06 01 06* - other acids</t>
  </si>
  <si>
    <t>06 03 99 - wastes not otherwise specified</t>
  </si>
  <si>
    <t>06 13 99 - wastes not otherwise specified</t>
  </si>
  <si>
    <t>07 01 09* - halogenated filter cakes and spent absorbents</t>
  </si>
  <si>
    <t>07 02 09* - halogenated filter cakes and spent absorbents</t>
  </si>
  <si>
    <t>07 03 09* - halogenated filter cakes and spent absorbents</t>
  </si>
  <si>
    <t>07 04 09* - halogenated filter cakes and spent absorbents</t>
  </si>
  <si>
    <t>07 05 09* - halogenated filter cakes and spent absorbents</t>
  </si>
  <si>
    <t>07 06 09* - halogenated filter cakes and spent absorbents</t>
  </si>
  <si>
    <t>07 07 09* - halogenated filter cakes and spent absorbents</t>
  </si>
  <si>
    <t>08 01 16 - aqueous sludges containing paint or varnish other than those mentioned in 08 01 15</t>
  </si>
  <si>
    <t>08 03 15 - ink sludges other than those mentioned in 08 03 14</t>
  </si>
  <si>
    <t>08 04 14 - aqueous sludges containing adhesives or sealants other than those mentioned in 08 04 13</t>
  </si>
  <si>
    <t>09 01 06* - wastes containing silver from on-site treatment of photographic wastes</t>
  </si>
  <si>
    <t>10 01 07 - calcium-based reaction wastes from flue-gas desulphurisation in sludge form</t>
  </si>
  <si>
    <t>10 02 11* - wastes from cooling-water treatment containing oil</t>
  </si>
  <si>
    <t>10 03 15* - skimmings that are flammable or emit, upon contact with water, flammable gases in hazardous quantities</t>
  </si>
  <si>
    <t>10 04 06* - solid wastes from gas treatment</t>
  </si>
  <si>
    <t>10 05 08* - wastes from cooling-water treatment containing oil</t>
  </si>
  <si>
    <t>10 06 07* - sludges and filter cakes from gas treatment</t>
  </si>
  <si>
    <t>10 07 07* - wastes from cooling-water treatment containing oil</t>
  </si>
  <si>
    <t>10 08 12* - tar-containing wastes from anode manufacture</t>
  </si>
  <si>
    <t>10 09 09* - flue-gas dust containing hazardous substances</t>
  </si>
  <si>
    <t>10 10 09* - flue-gas dust containing hazardous substances</t>
  </si>
  <si>
    <t>10 11 12 - waste glass other than those mentioned in 10 11 11</t>
  </si>
  <si>
    <t>10 12 09* - solid wastes from gas treatment containing hazardous substances</t>
  </si>
  <si>
    <t>10 13 10 - wastes from asbestos-cement manufacture other than those mentioned in 10 13 09</t>
  </si>
  <si>
    <t>11 01 10 - sludges and filter cakes other than those mentioned in 11 01 09</t>
  </si>
  <si>
    <t>11 02 99 - wastes not otherwise specified</t>
  </si>
  <si>
    <t>12 01 06* - mineral-based machining oils containing halogens (except emulsions and solutions)</t>
  </si>
  <si>
    <t>13 01 11* - synthetic hydraulic oils</t>
  </si>
  <si>
    <t>13 03 10* - other insulating and heat transmission oils</t>
  </si>
  <si>
    <t>13 05 08* - mixtures of wastes from grit chambers and oil/water separators</t>
  </si>
  <si>
    <t>15 01 06 - mixed packaging</t>
  </si>
  <si>
    <t>16 01 08* - components containing mercury</t>
  </si>
  <si>
    <t>16 02 14 - discarded equipment other than those mentioned in 16 02 09 to 16 02 13</t>
  </si>
  <si>
    <t>16 05 09 - discarded chemicals other than those mentioned in 16 05 06, 16 05 07 or 16 05 08</t>
  </si>
  <si>
    <t>16 06 06* - separately collected electrolyte from batteries and accumulators</t>
  </si>
  <si>
    <t>16 08 06* - spent liquids used as catalysts</t>
  </si>
  <si>
    <t>16 11 06 - linings and refractories from non-metallurgical processes others than those mentioned in 16 11 05</t>
  </si>
  <si>
    <t>17 04 06 - Tin</t>
  </si>
  <si>
    <t>17 05 08 - track ballast other than those mentioned in 17 05 07</t>
  </si>
  <si>
    <t>18 01 07 - chemicals other than those mentioned in 18 01 06</t>
  </si>
  <si>
    <t>18 02 07* - cytotoxic and cytostatic medicines</t>
  </si>
  <si>
    <t>19 01 11* - bottom ash and slag containing hazardous substances</t>
  </si>
  <si>
    <t>19 02 08* - liquid combustible wastes containing hazardous substances</t>
  </si>
  <si>
    <t>19 08 08* - membrane system waste containing heavy metals</t>
  </si>
  <si>
    <t>19 09 06 - solutions and sludges from regeneration of ion exchangers</t>
  </si>
  <si>
    <t>19 10 06 - other fractions other than those mentioned in 19 10 05</t>
  </si>
  <si>
    <t>19 11 06 - sludges from on-site effluent treatment other than those mentioned in 19 11 05</t>
  </si>
  <si>
    <t>19 12 06* - wood containing hazardous substances</t>
  </si>
  <si>
    <t>19 13 06 - sludges from groundwater remediation other than those mentioned in 19 13 05</t>
  </si>
  <si>
    <t>20 01 11 - Textiles</t>
  </si>
  <si>
    <t>20 03 04 - septic tank sludge</t>
  </si>
  <si>
    <t>01 03 10* - red mud from alumina production containing hazardous substances other than the wastes mentioned in 01 03 07</t>
  </si>
  <si>
    <t>01 04 13 - wastes from stone cutting and sawing other than those mentioned in 01 04 07</t>
  </si>
  <si>
    <t>02 01 08* - agrochemical waste containing hazardous substances</t>
  </si>
  <si>
    <t>03 03 10 - fibre rejects, fibre-, filler- and coating-sludges from mechanical separation</t>
  </si>
  <si>
    <t>04 01 07 - sludges, in particular from on-site effluent treatment free of chromium</t>
  </si>
  <si>
    <t>04 02 19* - sludges from on-site effluent treatment containing hazardous substances</t>
  </si>
  <si>
    <t>05 01 08* - other tars</t>
  </si>
  <si>
    <t>06 01 99 - wastes not otherwise specified</t>
  </si>
  <si>
    <t>07 01 10* - other filter cakes and spent absorbents</t>
  </si>
  <si>
    <t>07 02 10* - other filter cakes and spent absorbents</t>
  </si>
  <si>
    <t>07 03 10* - other filter cakes and spent absorbents</t>
  </si>
  <si>
    <t>07 04 10* - other filter cakes and spent absorbents</t>
  </si>
  <si>
    <t>07 05 10* - other filter cakes and spent absorbents</t>
  </si>
  <si>
    <t>07 06 10* - other filter cakes and spent absorbents</t>
  </si>
  <si>
    <t>07 07 10* - other filter cakes and spent absorbents</t>
  </si>
  <si>
    <t>08 01 17* - wastes from paint or varnish removal containing organic solvents or other hazardous substances</t>
  </si>
  <si>
    <t>08 03 16* - waste etching solutions</t>
  </si>
  <si>
    <t>08 04 15* - aqueous liquid waste containing adhesives or sealants containing organic solvents or other hazardous substances</t>
  </si>
  <si>
    <t>09 01 07 - photographic film and paper containing silver or silver compounds</t>
  </si>
  <si>
    <t>10 01 09* - sulphuric acid</t>
  </si>
  <si>
    <t>10 02 12 - wastes from cooling-water treatment other than those mentioned in 10 02 11</t>
  </si>
  <si>
    <t>10 03 16 - skimmings other than those mentioned in 10 03 15</t>
  </si>
  <si>
    <t>10 04 07* - sludges and filter cakes from gas treatment</t>
  </si>
  <si>
    <t>10 05 09 - wastes from cooling-water treatment other than those mentioned in 10 05 08</t>
  </si>
  <si>
    <t>10 06 09* - wastes from cooling-water treatment containing oil</t>
  </si>
  <si>
    <t>10 07 08 - wastes from cooling-water treatment other than those mentioned in 10 07 07</t>
  </si>
  <si>
    <t>10 08 13 - carbon-containing wastes from anode manufacture other than those mentioned in 10 08 12</t>
  </si>
  <si>
    <t>10 09 10 - flue-gas dust other than those mentioned in 10 09 09</t>
  </si>
  <si>
    <t>10 10 10 - flue-gas dust other than those mentioned in 10 10 09</t>
  </si>
  <si>
    <t>10 11 13* - glass-polishing and -grinding sludge containing hazardous substances</t>
  </si>
  <si>
    <t>10 12 10 - solid wastes from gas treatment other than those mentioned in 10 12 09</t>
  </si>
  <si>
    <t>10 13 11 - wastes from cement-based composite materials other than those mentioned in 10 13 09 and 10 13 10</t>
  </si>
  <si>
    <t>11 01 11* - aqueous rinsing liquids containing hazardous substances</t>
  </si>
  <si>
    <t>12 01 07* - mineral-based machining oils free of halogens (except emulsions and solutions)</t>
  </si>
  <si>
    <t>13 01 12* - readily biodegradable hydraulic oils</t>
  </si>
  <si>
    <t>15 01 07 - glass packaging</t>
  </si>
  <si>
    <t>16 01 09* - components containing PCBs</t>
  </si>
  <si>
    <t>16 02 15* - hazardous components removed from discarded equipment</t>
  </si>
  <si>
    <t>16 08 07* - spent catalysts contaminated with hazardous substances</t>
  </si>
  <si>
    <t>17 04 07 - mixed metals</t>
  </si>
  <si>
    <t>18 01 08* - cytotoxic and cytostatic medicines</t>
  </si>
  <si>
    <t>18 02 08 - medicines other than those mentioned in 18 02 07</t>
  </si>
  <si>
    <t>19 01 12 - bottom ash and slag other than those mentioned in 19 01 11</t>
  </si>
  <si>
    <t>19 02 09* - solid combustible wastes containing hazardous substances</t>
  </si>
  <si>
    <t>19 08 09 - grease and oil mixture from oil/water separation containing only edible oil and fats</t>
  </si>
  <si>
    <t>19 09 99 - wastes not otherwise specified</t>
  </si>
  <si>
    <t>19 11 07* - wastes from flue-gas cleaning</t>
  </si>
  <si>
    <t>19 12 07 - wood other than that mentioned in 19 12 06</t>
  </si>
  <si>
    <t>19 13 07* - aqueous liquid wastes and aqueous concentrates from groundwater remediation containing hazardous substances</t>
  </si>
  <si>
    <t>20 01 13* - Solvents</t>
  </si>
  <si>
    <t>20 03 06 - waste from sewage cleaning</t>
  </si>
  <si>
    <t>01 03 99 - wastes not otherwise specified</t>
  </si>
  <si>
    <t>01 04 99 - wastes not otherwise specified</t>
  </si>
  <si>
    <t>02 01 09 - agrochemical waste other than those mentioned in 02 01 08</t>
  </si>
  <si>
    <t>03 03 11 - sludges from on-site effluent treatment other than those mentioned in 03 03 10</t>
  </si>
  <si>
    <t>04 01 08 - waste tanned leather (blue sheetings, shavings, cuttings, buffing dust) containing chromium</t>
  </si>
  <si>
    <t>04 02 20 - sludges from on-site effluent treatment other than those mentioned in 04 02 19</t>
  </si>
  <si>
    <t>05 01 09* - sludges from on-site effluent treatment containing hazardous substances</t>
  </si>
  <si>
    <t>07 01 11* - sludges from on-site effluent treatment containing hazardous substances</t>
  </si>
  <si>
    <t>07 02 11* - sludges from on-site effluent treatment containing hazardous substances</t>
  </si>
  <si>
    <t>07 03 11* - sludges from on-site effluent treatment containing hazardous substances</t>
  </si>
  <si>
    <t>07 04 11* - sludges from on-site effluent treatment containing hazardous substances</t>
  </si>
  <si>
    <t>07 05 11* - sludges from on-site effluent treatment containing hazardous substances</t>
  </si>
  <si>
    <t>07 06 11* - sludges from on-site effluent treatment containing hazardous substances</t>
  </si>
  <si>
    <t>07 07 11* - sludges from on-site effluent treatment containing hazardous substances</t>
  </si>
  <si>
    <t>08 01 18 - wastes from paint or varnish removal other than those mentioned in 08 01 17</t>
  </si>
  <si>
    <t>08 03 17* - waste printing toner containing hazardous substances</t>
  </si>
  <si>
    <t>08 04 16 - aqueous liquid waste containing adhesives or sealants other than those mentioned in 08 04 15</t>
  </si>
  <si>
    <t>09 01 08 - photographic film and paper free of silver or silver compounds</t>
  </si>
  <si>
    <t>10 01 13* - fly ash from emulsified hydrocarbons used as fuel</t>
  </si>
  <si>
    <t>10 02 13* - sludges and filter cakes from gas treatment containing hazardous substances</t>
  </si>
  <si>
    <t>10 03 17* - tar-containing wastes from anode manufacture</t>
  </si>
  <si>
    <t>10 04 09* - wastes from cooling-water treatment containing oil</t>
  </si>
  <si>
    <t>10 05 10* - dross and skimmings that are flammable or emit, upon contact with water, flammable gases in hazardous quantities</t>
  </si>
  <si>
    <t>10 06 10 - wastes from cooling-water treatment other than those mentioned in 10 06 09</t>
  </si>
  <si>
    <t>10 07 99 - wastes not otherwise specified</t>
  </si>
  <si>
    <t>10 08 14 - anode scrap</t>
  </si>
  <si>
    <t>10 09 11* - other particulates containing hazardous substances</t>
  </si>
  <si>
    <t>10 10 11* - other particulates containing hazardous substances</t>
  </si>
  <si>
    <t>10 11 14 - glass-polishing and -grinding sludge other than those mentioned in 10 11 13</t>
  </si>
  <si>
    <t>10 12 11* - wastes from glazing containing heavy metals</t>
  </si>
  <si>
    <t>10 13 12* - solid wastes from gas treatment containing hazardous substances</t>
  </si>
  <si>
    <t>11 01 12 - aqueous rinsing liquids other than those mentioned in 11 01 11</t>
  </si>
  <si>
    <t>12 01 08* - machining emulsions and solutions containing halogens</t>
  </si>
  <si>
    <t>13 01 13* - other hydraulic oils</t>
  </si>
  <si>
    <t>15 01 09 - textile packaging</t>
  </si>
  <si>
    <t>16 01 10* - explosive components (for example air bags)</t>
  </si>
  <si>
    <t>16 02 16 - components removed from discarded equipment other than those mentioned in 16 02 15</t>
  </si>
  <si>
    <t>17 04 09* - metal waste contaminated with hazardous substances</t>
  </si>
  <si>
    <t>18 01 09 - medicines other than those mentioned in 18 01 08</t>
  </si>
  <si>
    <t>19 01 13* - fly ash containing hazardous substances</t>
  </si>
  <si>
    <t>19 02 10 - combustible wastes other than those mentioned in 19 02 08 and 19 02 09</t>
  </si>
  <si>
    <t>19 08 10* - grease and oil mixture from oil/water separation other than those mentioned in 19 08 09</t>
  </si>
  <si>
    <t>19 11 99 - wastes not otherwise specified</t>
  </si>
  <si>
    <t>19 12 08 - Textiles</t>
  </si>
  <si>
    <t>19 13 08 - aqueous liquid wastes and aqueous concentrates from groundwater remediation other than those mentioned in 19 13 07</t>
  </si>
  <si>
    <t>20 01 14* - Acids</t>
  </si>
  <si>
    <t>20 03 07 A - Bulky waste household</t>
  </si>
  <si>
    <t>02 01 10 - waste metal</t>
  </si>
  <si>
    <t>03 03 99 - wastes not otherwise specified</t>
  </si>
  <si>
    <t>04 01 09 - wastes from dressing and finishing</t>
  </si>
  <si>
    <t>04 02 21 - wastes from unprocessed textile fibres</t>
  </si>
  <si>
    <t>05 01 10 - sludges from on-site effluent treatment other than those mentioned in 05 01 09</t>
  </si>
  <si>
    <t>07 01 12 - sludges from on-site effluent treatment other than those mentioned in 07 01 11</t>
  </si>
  <si>
    <t>07 02 12 - sludges from on-site effluent treatment other than those mentioned in 07 02 11</t>
  </si>
  <si>
    <t>07 03 12 - sludges from on-site effluent treatment other than those mentioned in 07 03 11</t>
  </si>
  <si>
    <t>07 04 12 - sludges from on-site effluent treatment other than those mentioned in 07 04 11</t>
  </si>
  <si>
    <t>07 05 12 - sludges from on-site effluent treatment other than those mentioned in 07 05 11</t>
  </si>
  <si>
    <t>07 06 12 - sludges from on-site effluent treatment other than those mentioned in 07 06 11</t>
  </si>
  <si>
    <t>07 07 12 - sludges from on-site effluent treatment other than those mentioned in 07 07 11</t>
  </si>
  <si>
    <t>08 01 19* - aqueous suspensions containing paint or varnish containing organic solvents or other hazardous substances</t>
  </si>
  <si>
    <t>08 03 18 - waste printing toner other than those mentioned in 08 03 17</t>
  </si>
  <si>
    <t>08 04 17* - rosin oil</t>
  </si>
  <si>
    <t>09 01 10 - single-use cameras without batteries</t>
  </si>
  <si>
    <t>10 01 14* - bottom ash, slag and boiler dust from co-incineration containing hazardous substances</t>
  </si>
  <si>
    <t>10 02 14 - sludges and filter cakes from gas treatment other than those mentioned in 10 02 13</t>
  </si>
  <si>
    <t>10 03 18 - carbon-containing wastes from anode manufacture other than those mentioned in 10 03 17</t>
  </si>
  <si>
    <t>10 04 10 - wastes from cooling-water treatment other than those mentioned in 10 04 09</t>
  </si>
  <si>
    <t>10 05 11 - dross and skimmings other than those mentioned in 10 05 10</t>
  </si>
  <si>
    <t>10 06 99 - wastes not otherwise specified</t>
  </si>
  <si>
    <t>10 08 15* - flue-gas dust containing hazardous substances</t>
  </si>
  <si>
    <t>10 09 12 - other particulates other than those mentioned in 10 09 11</t>
  </si>
  <si>
    <t>10 10 12 - other particulates other than those mentioned in 10 10 11</t>
  </si>
  <si>
    <t>10 11 15* - solid wastes from flue-gas treatment containing hazardous substances</t>
  </si>
  <si>
    <t>10 12 12 - wastes from glazing other than those mentioned in 10 12 11</t>
  </si>
  <si>
    <t>10 13 13 - solid wastes from gas treatment other than those mentioned in 10 13 12</t>
  </si>
  <si>
    <t>11 01 13* - degreasing wastes containing hazardous substances</t>
  </si>
  <si>
    <t>12 01 09* - machining emulsions and solutions free of halogens</t>
  </si>
  <si>
    <t>15 01 10* - packaging containing residues of or contaminated by hazardous substances</t>
  </si>
  <si>
    <t>16 01 11* - brake pads containing asbestos</t>
  </si>
  <si>
    <t>17 04 10* - cables containing oil, coal tar and other hazardous substances</t>
  </si>
  <si>
    <t>18 01 10* - amalgam waste from dental care</t>
  </si>
  <si>
    <t>19 01 14 - fly ash other than those mentioned in 19 01 13</t>
  </si>
  <si>
    <t>19 02 11* - other wastes containing hazardous substances</t>
  </si>
  <si>
    <t>19 08 11* - sludges containing hazardous substances from biological treatment of industrial waste water</t>
  </si>
  <si>
    <t>19 12 09 - minerals (for example sand, stones)</t>
  </si>
  <si>
    <t>20 01 15* - Alkalines</t>
  </si>
  <si>
    <t>20 03 07 B - Bulky waste non-household</t>
  </si>
  <si>
    <t>02 01 99 - wastes not otherwise specified</t>
  </si>
  <si>
    <t>04 01 99 - wastes not otherwise specified</t>
  </si>
  <si>
    <t>04 02 22 - wastes from processed textile fibres</t>
  </si>
  <si>
    <t>05 01 11* - wastes from cleaning of fuels with bases</t>
  </si>
  <si>
    <t>07 01 99 - wastes not otherwise specified</t>
  </si>
  <si>
    <t>07 02 13 - waste plastic</t>
  </si>
  <si>
    <t>07 03 99 - wastes not otherwise specified</t>
  </si>
  <si>
    <t>07 04 13* - solid wastes containing hazardous substances</t>
  </si>
  <si>
    <t>07 05 13* - solid wastes containing hazardous substances</t>
  </si>
  <si>
    <t>07 06 99 - wastes not otherwise specified</t>
  </si>
  <si>
    <t>07 07 99 - wastes not otherwise specified</t>
  </si>
  <si>
    <t>08 01 20 - aqueous suspensions containing paint or varnish other than those mentioned in 08 01 19</t>
  </si>
  <si>
    <t>08 03 19* - disperse oil</t>
  </si>
  <si>
    <t>08 04 99 - wastes not otherwise specified</t>
  </si>
  <si>
    <t>09 01 11* - single-use cameras containing batteries included in 16 06 01, 16 06 02 or 16 06 03</t>
  </si>
  <si>
    <t>10 01 15 - bottom ash, slag and boiler dust from co-incineration other than those mentioned in 10 01 14</t>
  </si>
  <si>
    <t>10 02 15 - other sludges and filter cakes</t>
  </si>
  <si>
    <t>10 03 19* - flue-gas dust containing hazardous substances</t>
  </si>
  <si>
    <t>10 04 99 - wastes not otherwise specified</t>
  </si>
  <si>
    <t>10 05 99 - wastes not otherwise specified</t>
  </si>
  <si>
    <t>10 08 16 - flue-gas dust other than those mentioned in 10 08 15</t>
  </si>
  <si>
    <t>10 09 13* - waste binders containing hazardous substances</t>
  </si>
  <si>
    <t>10 10 13* - waste binders containing hazardous substances</t>
  </si>
  <si>
    <t>10 11 16 - solid wastes from flue-gas treatment other than those mentioned in 10 11 15</t>
  </si>
  <si>
    <t>10 12 13 - sludge from on-site effluent treatment</t>
  </si>
  <si>
    <t>10 13 14 - waste concrete and concrete sludge</t>
  </si>
  <si>
    <t>11 01 14 - degreasing wastes other than those mentioned in 11 01 13</t>
  </si>
  <si>
    <t>12 01 10* - synthetic machining oils</t>
  </si>
  <si>
    <t>15 01 11* - metallic packaging containing a hazardous solid porous matrix (for example asbestos), including empty pressure containers</t>
  </si>
  <si>
    <t>16 01 12 - brake pads other than those mentioned in 16 01 11</t>
  </si>
  <si>
    <t>17 04 11 - cables other than those mentioned in 17 04 10</t>
  </si>
  <si>
    <t>19 01 15* - boiler dust containing hazardous substances</t>
  </si>
  <si>
    <t>19 02 99 - wastes not otherwise specified</t>
  </si>
  <si>
    <t>19 08 12 - sludges from biological treatment of industrial waste water other than those mentioned in 19 08 11</t>
  </si>
  <si>
    <t>19 12 10 - combustible waste (refuse derived fuel)</t>
  </si>
  <si>
    <t>20 01 17* - Photochemicals</t>
  </si>
  <si>
    <t>20 03 99 - municipal wastes not otherwise specified</t>
  </si>
  <si>
    <t>04 02 99 - wastes not otherwise specified</t>
  </si>
  <si>
    <t>05 01 12* - oil containing acids</t>
  </si>
  <si>
    <t>07 02 14* - wastes from additives containing hazardous substances</t>
  </si>
  <si>
    <t>07 04 99 - wastes not otherwise specified</t>
  </si>
  <si>
    <t>07 05 14 - solid wastes other than those mentioned in 07 05 13</t>
  </si>
  <si>
    <t>08 01 21* - waste paint or varnish remover</t>
  </si>
  <si>
    <t>08 03 99 - wastes not otherwise specified</t>
  </si>
  <si>
    <t>09 01 12 - single-use cameras containing batteries other than those mentioned in 09 01 11</t>
  </si>
  <si>
    <t>10 01 16* - fly ash from co-incineration containing hazardous substances</t>
  </si>
  <si>
    <t>10 02 99 - wastes not otherwise specified</t>
  </si>
  <si>
    <t>10 03 20 - flue-gas dust other than those mentioned in 10 03 19</t>
  </si>
  <si>
    <t>10 08 17* - sludges and filter cakes from flue-gas treatment containing hazardous substances</t>
  </si>
  <si>
    <t>10 09 14 - waste binders other than those mentioned in 10 09 13</t>
  </si>
  <si>
    <t>10 10 14 - waste binders other than those mentioned in 10 10 13</t>
  </si>
  <si>
    <t>10 11 17* - sludges and filter cakes from flue-gas treatment containing hazardous substances</t>
  </si>
  <si>
    <t>10 12 99 - wastes not otherwise specified</t>
  </si>
  <si>
    <t>10 13 99 - wastes not otherwise specified</t>
  </si>
  <si>
    <t>11 01 15* - eluate and sludges from membrane systems or ion exchange systems containing hazardous substances</t>
  </si>
  <si>
    <t>12 01 12* - spent waxes and fats</t>
  </si>
  <si>
    <t>16 01 13* - brake fluids</t>
  </si>
  <si>
    <t>19 01 16 - boiler dust other than those mentioned in 19 01 15</t>
  </si>
  <si>
    <t>19 08 13* - sludges containing hazardous substances from other treatment of industrial waste water</t>
  </si>
  <si>
    <t>19 12 11* - other wastes (including mixtures of materials) from mechanical treatment of waste containing hazardous substances</t>
  </si>
  <si>
    <t>20 01 19* - Pesticides</t>
  </si>
  <si>
    <t>05 01 13 - boiler feedwater sludges</t>
  </si>
  <si>
    <t>07 02 15 - wastes from additives other than those mentioned in 07 02 14</t>
  </si>
  <si>
    <t>07 05 99 - wastes not otherwise specified</t>
  </si>
  <si>
    <t>08 01 99 - wastes not otherwise specified</t>
  </si>
  <si>
    <t>09 01 13* - aqueous liquid waste from on-site reclamation of silver other than those mentioned in 09 01 06</t>
  </si>
  <si>
    <t>10 01 17 - fly ash from co-incineration other than those mentioned in 10 01 16</t>
  </si>
  <si>
    <t>10 03 21* - other particulates and dust (including ball-mill dust) containing hazardous substances</t>
  </si>
  <si>
    <t>10 08 18 - sludges and filter cakes from flue-gas treatment other than those mentioned in 10 08 17</t>
  </si>
  <si>
    <t>10 09 15* - waste crack-indicating agent containing hazardous substances</t>
  </si>
  <si>
    <t>10 10 15* - waste crack-indicating agent containing hazardous substances</t>
  </si>
  <si>
    <t>10 11 18 - sludges and filter cakes from flue-gas treatment other than those mentioned in 10 11 17</t>
  </si>
  <si>
    <t>11 01 16* - saturated or spent ion exchange resins</t>
  </si>
  <si>
    <t>12 01 13 - welding wastes</t>
  </si>
  <si>
    <t>16 01 14* - antifreeze fluids containing hazardous substances</t>
  </si>
  <si>
    <t>19 01 17* - pyrolysis wastes containing hazardous substances</t>
  </si>
  <si>
    <t>19 08 14 - sludges from other treatment of industrial waste water other than those mentioned in 19 08 13</t>
  </si>
  <si>
    <t>19 12 12 - other wastes (including mixtures of materials) from mechanical treatment of wastes other than those mentioned in 19 12 11</t>
  </si>
  <si>
    <t>20 01 21* - fluorescent tubes and other mercury-containing waste</t>
  </si>
  <si>
    <t>05 01 14 - wastes from cooling columns</t>
  </si>
  <si>
    <t>07 02 16* - waste containing hazardous silicones</t>
  </si>
  <si>
    <t>09 01 99 - wastes not otherwise specified</t>
  </si>
  <si>
    <t>10 01 18* - wastes from gas cleaning containing hazardous substances</t>
  </si>
  <si>
    <t>10 03 22 - other particulates and dust (including ball-mill dust) other than those mentioned in 10 03 21</t>
  </si>
  <si>
    <t>10 08 19* - wastes from cooling-water treatment containing oil</t>
  </si>
  <si>
    <t>10 09 16 - waste crack-indicating agent other than those mentioned in 10 09 15</t>
  </si>
  <si>
    <t>10 10 16 - waste crack-indicating agent other than those mentioned in 10 10 15</t>
  </si>
  <si>
    <t>10 11 19* - solid wastes from on-site effluent treatment containing hazardous substances</t>
  </si>
  <si>
    <t>11 01 98* - other wastes containing hazardous substances</t>
  </si>
  <si>
    <t>12 01 14* - machining sludges containing hazardous substances</t>
  </si>
  <si>
    <t>16 01 15 - antifreeze fluids other than those mentioned in 16 01 14</t>
  </si>
  <si>
    <t>19 01 18 - pyrolysis wastes other than those mentioned in 19 01 17</t>
  </si>
  <si>
    <t>19 08 99 - wastes not otherwise specified</t>
  </si>
  <si>
    <t>20 01 23* - discarded equipment containing chlorofluorocarbons</t>
  </si>
  <si>
    <t>05 01 15* - spent filter clays</t>
  </si>
  <si>
    <t>07 02 17 - waste containing silicones other than those mentioned in 07 02 16</t>
  </si>
  <si>
    <t>10 01 19 - wastes from gas cleaning other than those mentioned in 10 01 05, 10 01 07 and 10 01 18</t>
  </si>
  <si>
    <t>10 03 23* - solid wastes from gas treatment containing hazardous substances</t>
  </si>
  <si>
    <t>10 08 20 - wastes from cooling-water treatment other than those mentioned in 10 08 19</t>
  </si>
  <si>
    <t>10 09 99 - wastes not otherwise specified</t>
  </si>
  <si>
    <t>10 10 99 - wastes not otherwise specified</t>
  </si>
  <si>
    <t>10 11 20 - solid wastes from on-site effluent treatment other than those mentioned in 10 11 19</t>
  </si>
  <si>
    <t>11 01 99 - wastes not otherwise specified</t>
  </si>
  <si>
    <t>12 01 15 - machining sludges other than those mentioned in 12 01 14</t>
  </si>
  <si>
    <t>16 01 16 - tanks for liquefied gas</t>
  </si>
  <si>
    <t>19 01 19 - sands from fluidised beds</t>
  </si>
  <si>
    <t>20 01 25 - edible oil and fat</t>
  </si>
  <si>
    <t>05 01 16 - sulphur-containing wastes from petroleum desulphurisation</t>
  </si>
  <si>
    <t>07 02 99 - wastes not otherwise specified</t>
  </si>
  <si>
    <t>10 01 20* - sludges from on-site effluent treatment containing hazardous substances</t>
  </si>
  <si>
    <t>10 03 24 - solid wastes from gas treatment other than those mentioned in 10 03 23</t>
  </si>
  <si>
    <t>10 08 99 - wastes not otherwise specified</t>
  </si>
  <si>
    <t>10 11 99 - wastes not otherwise specified</t>
  </si>
  <si>
    <t>12 01 16* - waste blasting material containing hazardous substances</t>
  </si>
  <si>
    <t>16 01 17 - ferrous metal</t>
  </si>
  <si>
    <t>19 01 99 - wastes not otherwise specified</t>
  </si>
  <si>
    <t>20 01 26* - oil and fat other than those mentioned in 20 01 25</t>
  </si>
  <si>
    <t>05 01 17 - Bitumen</t>
  </si>
  <si>
    <t>10 01 21 - sludges from on-site effluent treatment other than those mentioned in 10 01 20</t>
  </si>
  <si>
    <t>10 03 25* - sludges and filter cakes from gas treatment containing hazardous substances</t>
  </si>
  <si>
    <t>12 01 17 - waste blasting material other than those mentioned in 12 01 16</t>
  </si>
  <si>
    <t>16 01 18 - non-ferrous metal</t>
  </si>
  <si>
    <t>20 01 27* - paint, inks, adhesives and resins containing hazardous substances</t>
  </si>
  <si>
    <t>05 01 99 - wastes not otherwise specified</t>
  </si>
  <si>
    <t>10 01 22* - aqueous sludges from boiler cleansing containing hazardous substances</t>
  </si>
  <si>
    <t>10 03 26 - sludges and filter cakes from gas treatment other than those mentioned in 10 03 25</t>
  </si>
  <si>
    <t>12 01 18* - metal sludge (grinding, honing and lapping sludge) containing oil</t>
  </si>
  <si>
    <t>16 01 19 - Plastic</t>
  </si>
  <si>
    <t>20 01 28 - paint, inks, adhesives and resins other than those mentioned in 20 01 27</t>
  </si>
  <si>
    <t>10 01 23 - aqueous sludges from boiler cleansing other than those mentioned in 10 01 22</t>
  </si>
  <si>
    <t>10 03 27* - wastes from cooling-water treatment containing oil</t>
  </si>
  <si>
    <t>12 01 19* - readily biodegradable machining oil</t>
  </si>
  <si>
    <t>16 01 20 - Glass</t>
  </si>
  <si>
    <t>20 01 29* - detergents containing hazardous substances</t>
  </si>
  <si>
    <t>10 01 24 - sands from fluidised beds</t>
  </si>
  <si>
    <t>10 03 28 - wastes from cooling-water treatment other than those mentioned in 10 03 27</t>
  </si>
  <si>
    <t>12 01 20* - spent grinding bodies and grinding materials containing hazardous substances</t>
  </si>
  <si>
    <t>16 01 21* - hazardous components other than those mentioned in 16 01 07 to 16 01 11 and 16 01 13 and 16 01 14</t>
  </si>
  <si>
    <t>20 01 30 - detergents other than those mentioned in 20 01 29</t>
  </si>
  <si>
    <t>10 01 25 - wastes from fuel storage and preparation of coal-fired power plants</t>
  </si>
  <si>
    <t>10 03 29* - wastes from treatment of salt slags and black drosses containing hazardous substances</t>
  </si>
  <si>
    <t>12 01 21 - spent grinding bodies and grinding materials other than those mentioned in 12 01 20</t>
  </si>
  <si>
    <t>16 01 22 - components not otherwise specified</t>
  </si>
  <si>
    <t>20 01 31* - cytotoxic and cytostatic medicines</t>
  </si>
  <si>
    <t>10 01 26 - wastes from cooling-water treatment</t>
  </si>
  <si>
    <t>10 03 30 - wastes from treatment of salt slags and black drosses other than those mentioned in 10 03 29</t>
  </si>
  <si>
    <t>12 01 99 - wastes not otherwise specified</t>
  </si>
  <si>
    <t>16 01 99 - wastes not otherwise specified</t>
  </si>
  <si>
    <t>20 01 32 - medicines other than those mentioned in 20 01 31</t>
  </si>
  <si>
    <t>10 01 99 - wastes not otherwise specified</t>
  </si>
  <si>
    <t>10 03 99 - wastes not otherwise specified</t>
  </si>
  <si>
    <t>20 01 33* - batteries and accumulators included in 16 06 01, 16 06 02 or 16 06 03 and unsorted batteries and accumulators containing these batteries</t>
  </si>
  <si>
    <t>20 01 34 - batteries and accumulators other than those mentioned in 20 01 33</t>
  </si>
  <si>
    <t>20 01 35* - discarded electrical and electronic equipment other than those mentioned in 20 01 21 and 20 01 23 containing hazardous components (3)</t>
  </si>
  <si>
    <t>20 01 36 - discarded electrical and electronic equipment other than those mentioned in 20 01 21, 20 01 23 and 20 01 35</t>
  </si>
  <si>
    <t>20 01 37* - wood containing hazardous substances</t>
  </si>
  <si>
    <t>20 01 38 - wood other than that mentioned in 20 01 37</t>
  </si>
  <si>
    <t>20 01 39 - Plastics</t>
  </si>
  <si>
    <t>20 01 40 - Metals</t>
  </si>
  <si>
    <t>20 01 41 - wastes from chimney sweeping</t>
  </si>
  <si>
    <t>20 01 99 - other fractions not otherwise specified</t>
  </si>
  <si>
    <t>C.J. Sheeran Ltd</t>
  </si>
  <si>
    <t>Hammond Lane Metal Co. Athlone</t>
  </si>
  <si>
    <t>Hammond Lane Metal Co. Cork</t>
  </si>
  <si>
    <t>Hammond Lane Metal Co. Dublin</t>
  </si>
  <si>
    <t>Novelis Recycling UK </t>
  </si>
  <si>
    <t>WFP-CK-11-0110</t>
  </si>
  <si>
    <t>WFP-TN-08-0003</t>
  </si>
  <si>
    <t>COR-CN-11-0004</t>
  </si>
  <si>
    <t>WFP-CK-09-0044</t>
  </si>
  <si>
    <t>WFP-CE-11-0001</t>
  </si>
  <si>
    <t>WFP LH 10-0008</t>
  </si>
  <si>
    <t>WFP-RN-09-0003</t>
  </si>
  <si>
    <t>WFP-KE-12-0068</t>
  </si>
  <si>
    <t>WFP-DS-11-004</t>
  </si>
  <si>
    <t>WFP-MN-10-002</t>
  </si>
  <si>
    <t>R1474</t>
  </si>
  <si>
    <t>WFP-WX-10-0009</t>
  </si>
  <si>
    <t>WFP-CW-09-0006</t>
  </si>
  <si>
    <t>COR-G-10-0004</t>
  </si>
  <si>
    <t>WFP-KK-09-0004</t>
  </si>
  <si>
    <t>WFP-MO-08-0004</t>
  </si>
  <si>
    <t>COR-MO-12-0013</t>
  </si>
  <si>
    <t>COR-MH-14-0001</t>
  </si>
  <si>
    <t>COR-MO-11-0009</t>
  </si>
  <si>
    <t>WFP-G-10-0002</t>
  </si>
  <si>
    <t>WFP-CK-13-0132</t>
  </si>
  <si>
    <t>WFP-WX-11-0034</t>
  </si>
  <si>
    <t>WFP-CK-09-0031</t>
  </si>
  <si>
    <t>COR-MO-13-0031</t>
  </si>
  <si>
    <t>COR-MO-12-0017</t>
  </si>
  <si>
    <t>WCP-CK-10-0793</t>
  </si>
  <si>
    <t>WFP-MN-10-0004</t>
  </si>
  <si>
    <t>COR-CK-10-0029</t>
  </si>
  <si>
    <t>WFP-KE-10-0064</t>
  </si>
  <si>
    <t>WFP-DS-10-0010</t>
  </si>
  <si>
    <t>WFP-MH-12-0008</t>
  </si>
  <si>
    <t>WFP-LH-10-0003</t>
  </si>
  <si>
    <t>WFP-OY-10-0180</t>
  </si>
  <si>
    <t>WFP-G-11-0004</t>
  </si>
  <si>
    <t>CoR-RN-09-0012</t>
  </si>
  <si>
    <t>WFP-CK-11-0109</t>
  </si>
  <si>
    <t>WFP-CE-12-0003</t>
  </si>
  <si>
    <t>WFP-CK-10-0051</t>
  </si>
  <si>
    <t>WFP-CK-11-0099</t>
  </si>
  <si>
    <t>WFP-LH-10-0005</t>
  </si>
  <si>
    <t>WFP-CK-09-0018</t>
  </si>
  <si>
    <t>WFP-DS-12-0005</t>
  </si>
  <si>
    <t>COR-WW-13-0019</t>
  </si>
  <si>
    <t>WFP-WW-13-0003</t>
  </si>
  <si>
    <t>WFP-LS-14-0002</t>
  </si>
  <si>
    <t>WFP-DL-11-0019</t>
  </si>
  <si>
    <t>WFP-MH-10-0004</t>
  </si>
  <si>
    <t>WFP-WW-11-0023</t>
  </si>
  <si>
    <t>WFP-CK-11-0112</t>
  </si>
  <si>
    <t>WFP-CK-14-0140</t>
  </si>
  <si>
    <t>COR-CK-10-0026</t>
  </si>
  <si>
    <t>WFP-CK-13-0134</t>
  </si>
  <si>
    <t>WFP - WX-10-0019</t>
  </si>
  <si>
    <t>WFP-CK-10-0063</t>
  </si>
  <si>
    <t>WFP/KY/10-005</t>
  </si>
  <si>
    <t>WFP-MH-12-0004</t>
  </si>
  <si>
    <t>WFP-CN-09-0003</t>
  </si>
  <si>
    <t>WFP-TN-11-0004</t>
  </si>
  <si>
    <t>WFP-TN-09-0001</t>
  </si>
  <si>
    <t>WFP-LH-11-0006</t>
  </si>
  <si>
    <t>COR-CK-14-0074</t>
  </si>
  <si>
    <t>WFP-DL-10-0118</t>
  </si>
  <si>
    <t>WFP-DL-11-069</t>
  </si>
  <si>
    <t>WFP-CE-10-0002</t>
  </si>
  <si>
    <t>WFP-WW-12-0031</t>
  </si>
  <si>
    <t>COR-DL-13-045</t>
  </si>
  <si>
    <t>WFP-DS-11-0014</t>
  </si>
  <si>
    <t>WFP-DC-09-0015</t>
  </si>
  <si>
    <t>WFP-08-OY-0178</t>
  </si>
  <si>
    <t>WFP-DL-11-004</t>
  </si>
  <si>
    <t>WFP-CN-11-0002</t>
  </si>
  <si>
    <t>COR-CK-11-0036</t>
  </si>
  <si>
    <t>COR-MO-13-0024</t>
  </si>
  <si>
    <t>WFP-CN-10-0006</t>
  </si>
  <si>
    <t>WFP-CK-12-0115</t>
  </si>
  <si>
    <t>WFP-CK-11-0106</t>
  </si>
  <si>
    <t>WFP-LH-10-0004</t>
  </si>
  <si>
    <t>WFP-MO-14-0031</t>
  </si>
  <si>
    <t>WFP-CE-11-0006</t>
  </si>
  <si>
    <t>COR-G-10-0002</t>
  </si>
  <si>
    <t>COR-CK-12-0043</t>
  </si>
  <si>
    <t>COR-G-13-0001</t>
  </si>
  <si>
    <t>WFP-KY-12-0001</t>
  </si>
  <si>
    <t>WFP-CK-09-0012</t>
  </si>
  <si>
    <t>COR-KK-13-0002</t>
  </si>
  <si>
    <t>COR-MO-13-0021</t>
  </si>
  <si>
    <t>COR-CN-14-0001</t>
  </si>
  <si>
    <t>WFP-MN-12-0003-01</t>
  </si>
  <si>
    <t>WFP KY 12-0003</t>
  </si>
  <si>
    <t>WFP-CE-09-002</t>
  </si>
  <si>
    <t>WFP-OY-13-194</t>
  </si>
  <si>
    <t>WFP-WM-2011-0001</t>
  </si>
  <si>
    <t>W0191</t>
  </si>
  <si>
    <t>WFP-DL-12-020</t>
  </si>
  <si>
    <t>COR-DL-14-053</t>
  </si>
  <si>
    <t>COR-DS-09-0001</t>
  </si>
  <si>
    <t>WFP-LS-12-0001</t>
  </si>
  <si>
    <t>WFP-KE-08-0345</t>
  </si>
  <si>
    <t>COR-MO-12-0018</t>
  </si>
  <si>
    <t>WFP-MO-12-0023</t>
  </si>
  <si>
    <t>COR-WW-11-0017</t>
  </si>
  <si>
    <t>WFP-KK-10-0003</t>
  </si>
  <si>
    <t>WFP-WW-12-0012</t>
  </si>
  <si>
    <t>WFP-KE-13-025</t>
  </si>
  <si>
    <t>WFP-CK-14-0138</t>
  </si>
  <si>
    <t>WFP-CK-08-0006</t>
  </si>
  <si>
    <t>WFP/MH/11/0009</t>
  </si>
  <si>
    <t>WFP-CK-10-0075</t>
  </si>
  <si>
    <t>WFP-TS-09-0084</t>
  </si>
  <si>
    <t>WFP-WM-2010-0002</t>
  </si>
  <si>
    <t>WFP-KK-11-0008</t>
  </si>
  <si>
    <t>W0216</t>
  </si>
  <si>
    <t>WFP-CK-11-0091</t>
  </si>
  <si>
    <t>WFP-KY-08-0006</t>
  </si>
  <si>
    <t>WFP-KE-13-068</t>
  </si>
  <si>
    <t>WFP KY 12-0004</t>
  </si>
  <si>
    <t>WFP-CN-12-0002</t>
  </si>
  <si>
    <t>COR-CN-11-0003</t>
  </si>
  <si>
    <t>WFP-CK-09-0030</t>
  </si>
  <si>
    <t>WFP-LH-13-0003</t>
  </si>
  <si>
    <t>COR-G-10-0003</t>
  </si>
  <si>
    <t>WFP-WM-2010-0005</t>
  </si>
  <si>
    <t>COR-CE-14-0003</t>
  </si>
  <si>
    <t>WFP-MO-10-0010</t>
  </si>
  <si>
    <t>WFP-DS-08-0003</t>
  </si>
  <si>
    <t>WFP-KY-09-0001</t>
  </si>
  <si>
    <t>WFP-KY-11-0011</t>
  </si>
  <si>
    <t>WFP-DL-11-084</t>
  </si>
  <si>
    <t>WFP-RN-11-0001</t>
  </si>
  <si>
    <t>WFP-CE-11-0003</t>
  </si>
  <si>
    <t>WFP-KK-13-0005</t>
  </si>
  <si>
    <t>COR-LH-13-0004</t>
  </si>
  <si>
    <t>WFP/MH/10/0015</t>
  </si>
  <si>
    <t>WFP-DS-11-0009</t>
  </si>
  <si>
    <t>WFP-CN-11-0005</t>
  </si>
  <si>
    <t>COR-DS-12-0002</t>
  </si>
  <si>
    <t>WFP-LM-11-001</t>
  </si>
  <si>
    <t>WFP-DL-10-006</t>
  </si>
  <si>
    <t>COR-CW-14-0005</t>
  </si>
  <si>
    <t>WFP-KY-11-0017</t>
  </si>
  <si>
    <t>WFP-LKC-13-001</t>
  </si>
  <si>
    <t>WFP-MO-11-0017</t>
  </si>
  <si>
    <t>WFP-WX-12-W061</t>
  </si>
  <si>
    <t>WFP-KY-11-0008</t>
  </si>
  <si>
    <t>WFP-CK-11-0101</t>
  </si>
  <si>
    <t>WFP-DL-10-016</t>
  </si>
  <si>
    <t>WFP-WW-14-0010</t>
  </si>
  <si>
    <t>WFP-MH-10-0008</t>
  </si>
  <si>
    <t>WFP-CN-11-0004</t>
  </si>
  <si>
    <t>COR-KE-11-0017</t>
  </si>
  <si>
    <t>WFP-LH-09-0003</t>
  </si>
  <si>
    <t>COR-DL-13-052</t>
  </si>
  <si>
    <t>COR-CK-14-0073</t>
  </si>
  <si>
    <t>WFP-MH-10-0007</t>
  </si>
  <si>
    <t>WFP-MN-10-0001</t>
  </si>
  <si>
    <t>WFP-KK-10-0009</t>
  </si>
  <si>
    <t>WFP-LH-09-0002</t>
  </si>
  <si>
    <t>WFP-DC-10-0021</t>
  </si>
  <si>
    <t>WFP-TS-09-0089</t>
  </si>
  <si>
    <t>WFP-TS-10-0008</t>
  </si>
  <si>
    <t>COR-CE-12-0002</t>
  </si>
  <si>
    <t>WFP-KK-10-0004</t>
  </si>
  <si>
    <t>WFP-CW-11-2</t>
  </si>
  <si>
    <t>COR-CK-10-0027</t>
  </si>
  <si>
    <t>COR-G-11-0001</t>
  </si>
  <si>
    <t>WFP-WX-13-0072</t>
  </si>
  <si>
    <t>WFP-WX-11-0036</t>
  </si>
  <si>
    <t>WFP-KK-12-0002</t>
  </si>
  <si>
    <t>W0169</t>
  </si>
  <si>
    <t>WFP-WH-2009-00001</t>
  </si>
  <si>
    <t>WFP-WW-13-0014</t>
  </si>
  <si>
    <t>WFP-KY-12-0002</t>
  </si>
  <si>
    <t>WFP-LD-14-0001</t>
  </si>
  <si>
    <t>WFP/MH/15/0004</t>
  </si>
  <si>
    <t>COR-LD-13-0003</t>
  </si>
  <si>
    <t>WFP-FG-12-0002</t>
  </si>
  <si>
    <t>WFP-DS-12-0009</t>
  </si>
  <si>
    <t>WFP-TS-10-0002</t>
  </si>
  <si>
    <t>WFP-CK-13-0126</t>
  </si>
  <si>
    <t>WFP-WD-10-0003</t>
  </si>
  <si>
    <t>WFP-WX-10-0019</t>
  </si>
  <si>
    <t>WFP-CW-14-003</t>
  </si>
  <si>
    <t>WFP-DC-09-0009</t>
  </si>
  <si>
    <t>COR-CN-13-0003</t>
  </si>
  <si>
    <t>WFP-WX-10-0012</t>
  </si>
  <si>
    <t>WFP-TS-10-0004</t>
  </si>
  <si>
    <t>COR-CK-13-0054</t>
  </si>
  <si>
    <t>WFP-CN-10-0003</t>
  </si>
  <si>
    <t>WFP-KK-09-0008</t>
  </si>
  <si>
    <t>COR-MO-13-0022</t>
  </si>
  <si>
    <t>WFP-CK-12-0113</t>
  </si>
  <si>
    <t>WFP-CK-09-0021</t>
  </si>
  <si>
    <t>WFP-WX-10-0016</t>
  </si>
  <si>
    <t>WFP-MO-13-0028</t>
  </si>
  <si>
    <t>WFP-WX-12-0063</t>
  </si>
  <si>
    <t>COR-DL-10-020</t>
  </si>
  <si>
    <t>WFP-MO-12-0022</t>
  </si>
  <si>
    <t>WFP-CK-11-0098</t>
  </si>
  <si>
    <t>WFP-DL-09-0114</t>
  </si>
  <si>
    <t>WFP-MN-11-0008</t>
  </si>
  <si>
    <t>COR-KY-11-0005</t>
  </si>
  <si>
    <t>WFP-KE-10-0061</t>
  </si>
  <si>
    <t>WFP-CK-09-0010</t>
  </si>
  <si>
    <t>WFP-KK-11-0012</t>
  </si>
  <si>
    <t>WFP-MH-13-0002</t>
  </si>
  <si>
    <t>WFP-CW-10-0002</t>
  </si>
  <si>
    <t>W0290</t>
  </si>
  <si>
    <t>WFP-T-12-0002</t>
  </si>
  <si>
    <t>P0378</t>
  </si>
  <si>
    <t>COR-WW-10-0014</t>
  </si>
  <si>
    <t>WFP-WX-14--0077</t>
  </si>
  <si>
    <t>WFP DS 11 0008</t>
  </si>
  <si>
    <t>WFP-CN-11-0001</t>
  </si>
  <si>
    <t>COR-LD-13-0002</t>
  </si>
  <si>
    <t>WFP-CK-10-0069</t>
  </si>
  <si>
    <t>W0277</t>
  </si>
  <si>
    <t>WFP-DS-12-0003</t>
  </si>
  <si>
    <t>W0269</t>
  </si>
  <si>
    <t>WFP-MH-11-0003</t>
  </si>
  <si>
    <t>WFP-FG-09-0006</t>
  </si>
  <si>
    <t>WFP-DC-11-0030</t>
  </si>
  <si>
    <t>COR-TS-10-0001</t>
  </si>
  <si>
    <t>WFP-CK-11-0096</t>
  </si>
  <si>
    <t>COR-DL-09-002</t>
  </si>
  <si>
    <t>WFP-KE-08-0354</t>
  </si>
  <si>
    <t>WFP-TS-10-0005</t>
  </si>
  <si>
    <t>COR-TS-09-0001</t>
  </si>
  <si>
    <t>WFP-MO-13-0029</t>
  </si>
  <si>
    <t>WFP-KY-12-0005</t>
  </si>
  <si>
    <t>COR-KY-11-0001</t>
  </si>
  <si>
    <t>COR-CN-13-0002</t>
  </si>
  <si>
    <t>WFP-MO-12-0025</t>
  </si>
  <si>
    <t>WFP-MN-08-0022</t>
  </si>
  <si>
    <t>WFP-OY-10-1081</t>
  </si>
  <si>
    <t>WFP-CK-09-0039</t>
  </si>
  <si>
    <t>WFP-FG-10-00012</t>
  </si>
  <si>
    <t>W0116</t>
  </si>
  <si>
    <t>COR-MO-13-0027</t>
  </si>
  <si>
    <t>WFP-DS-14-0007</t>
  </si>
  <si>
    <t>WFP-MO-10-0008</t>
  </si>
  <si>
    <t>WFP MH 2010-0002</t>
  </si>
  <si>
    <t>WFP-MN-11-0003</t>
  </si>
  <si>
    <t>WFP-TN-12-0002</t>
  </si>
  <si>
    <t>WCP-DL-05-059</t>
  </si>
  <si>
    <t>WFP-CK-10-0053</t>
  </si>
  <si>
    <t>WFP-CE-09-0001</t>
  </si>
  <si>
    <t>WFP-CE-12-0002</t>
  </si>
  <si>
    <t>WFP/MH/10/0010</t>
  </si>
  <si>
    <t>WFP-DC-11-0023</t>
  </si>
  <si>
    <t>WFP-CK-11-0090</t>
  </si>
  <si>
    <t>COR-KY-11-0006</t>
  </si>
  <si>
    <t>WFP-CK-10-0076</t>
  </si>
  <si>
    <t>CoR-RN-10-001</t>
  </si>
  <si>
    <t>COR-KY-0002</t>
  </si>
  <si>
    <t>COR-KE-12-0021</t>
  </si>
  <si>
    <t>COR-WW-12-0016</t>
  </si>
  <si>
    <t>WFP-DL-11-0119</t>
  </si>
  <si>
    <t>WFP-LS-12-0002</t>
  </si>
  <si>
    <t>WFP-CW-13-001</t>
  </si>
  <si>
    <t>W0197</t>
  </si>
  <si>
    <t>WFP-G-10-0003</t>
  </si>
  <si>
    <t>WFP-10-G-0009</t>
  </si>
  <si>
    <t>COR-WW-13-0017</t>
  </si>
  <si>
    <t>WFP-CK-09-0037</t>
  </si>
  <si>
    <t>WFP-CK-09-0036</t>
  </si>
  <si>
    <t>WFP-TS-11-0004</t>
  </si>
  <si>
    <t>WFP-CK-10-0064</t>
  </si>
  <si>
    <t>Pat O'Driscoll Plant Hire Ltd I</t>
  </si>
  <si>
    <t>Pat O'Driscoll Plant Hire Ltd II</t>
  </si>
  <si>
    <t>A1 Metal Recycling (Mountmellick)</t>
  </si>
  <si>
    <t>Acorn Recycling Ltd - Ballybeg Composting Facility</t>
  </si>
  <si>
    <t>AES - Lusk</t>
  </si>
  <si>
    <t>AES - Proudstown Navan</t>
  </si>
  <si>
    <t>AES - Tullamore</t>
  </si>
  <si>
    <t>AES - Wexford</t>
  </si>
  <si>
    <t>Agnail Ltd</t>
  </si>
  <si>
    <t>Allied Recycling (Co. Westmeath)</t>
  </si>
  <si>
    <t>Arch Recycling Company Ltd</t>
  </si>
  <si>
    <t>Ballymurtagh Landfill</t>
  </si>
  <si>
    <t>Barna Waste (Drumshanbo)</t>
  </si>
  <si>
    <t>Billy Walsh</t>
  </si>
  <si>
    <t>Bruscar Bhearna Teoranta (Ballaghaderreen)</t>
  </si>
  <si>
    <t>Carrowbrowne - Galway City Council</t>
  </si>
  <si>
    <t>CHI Environmental</t>
  </si>
  <si>
    <t>City Bin Company Ltd</t>
  </si>
  <si>
    <t>Clean (Irl) Refuse &amp; Recycling Co (Cree)</t>
  </si>
  <si>
    <t>Clean (Irl) Refuse &amp; Recycling Co (Shannon)</t>
  </si>
  <si>
    <t>Clearcircle Metals Ltd (Limerick) (Ballysimon Rd)</t>
  </si>
  <si>
    <t>Clonbullogue Ash Repository (Bord na Mona Energy Ltd)</t>
  </si>
  <si>
    <t>Cork Metal Company Ltd (Clearcircle)</t>
  </si>
  <si>
    <t>Damian Fitzsimons</t>
  </si>
  <si>
    <t>Dan Morrissey, Baleese, Rathdrum, Co Wicklow</t>
  </si>
  <si>
    <t>Dempseys Car and Van Spares</t>
  </si>
  <si>
    <t>Derrinumera Landfill</t>
  </si>
  <si>
    <t>Droumleigh Construction Ltd.</t>
  </si>
  <si>
    <t>Dunmore Landfill &amp; Civic Amenity Site</t>
  </si>
  <si>
    <t>Edenderry Cemetery</t>
  </si>
  <si>
    <t>Encirc (Derrylin NI)</t>
  </si>
  <si>
    <t>Fahy Community Development/Fahy Rovers, Westport, Co. Mayo</t>
  </si>
  <si>
    <t>Fiodav Limited t/a Cassidy Car Parts</t>
  </si>
  <si>
    <t>Floods Paper Recycling</t>
  </si>
  <si>
    <t>Frank Mortimer</t>
  </si>
  <si>
    <t>G&amp;T McGoverns Ltd.</t>
  </si>
  <si>
    <t>Gailf Cumann Bearna Teo</t>
  </si>
  <si>
    <t>Galway Metal Company Ltd (Clearcircle)</t>
  </si>
  <si>
    <t xml:space="preserve">Granville Eco Park Ltd </t>
  </si>
  <si>
    <t>Greg Kinahan t/a GKS</t>
  </si>
  <si>
    <t>Greyhound Recovery &amp; Recycling (Clondalkin)</t>
  </si>
  <si>
    <t>ICT Ireland</t>
  </si>
  <si>
    <t>Indaver Ireland Ltd - Dublin Port</t>
  </si>
  <si>
    <t>Indaver Ireland Ltd - Duleek</t>
  </si>
  <si>
    <t>Industrial Agri &amp; Engineering Salvage Ltd</t>
  </si>
  <si>
    <t>Irish Metal Refineries Ltd (Unit 2 Duleek Business Park)</t>
  </si>
  <si>
    <t>Irish Metal Refineries Ltd (Unit 8&amp;9 Duleek Business Park)</t>
  </si>
  <si>
    <t>John Nulty Ltd</t>
  </si>
  <si>
    <t>John O'Toole</t>
  </si>
  <si>
    <t>Kenmare Plant Hire</t>
  </si>
  <si>
    <t xml:space="preserve">Keohane Car Parts </t>
  </si>
  <si>
    <t>Kerry Co Co - Coolcaslagh Transfer Station</t>
  </si>
  <si>
    <t>Kerry Co Co - Dingle Transfer Station &amp; CAS</t>
  </si>
  <si>
    <t>Kerry Co Co - Kenmare Transfer Station &amp; CAS</t>
  </si>
  <si>
    <t>Kerry Co Co - Milltown Waste Transfer Station &amp; CAS</t>
  </si>
  <si>
    <t>Kiernan Sand &amp; Gravel Ltd</t>
  </si>
  <si>
    <t>Kildare Co Co -  Silliot Hill Landfill</t>
  </si>
  <si>
    <t>Killarney Waste Disposal Ltd</t>
  </si>
  <si>
    <t>Kilsaran Concrete - Louth</t>
  </si>
  <si>
    <t>Kilsaran Concrete - Meath</t>
  </si>
  <si>
    <t>Kilsaran Concrete Ltd t/a Kilsaran Build, Ballinascorney Quarry, Brittas</t>
  </si>
  <si>
    <t>L.Behan &amp; Sons Ltd, Windmill Hill Quarry, Rathcoole, Co. Dublin</t>
  </si>
  <si>
    <t xml:space="preserve">Labroc Ltd t/a  A&amp;B Recyclers </t>
  </si>
  <si>
    <t>Leinster Environmentals</t>
  </si>
  <si>
    <t>Corranure Landfill</t>
  </si>
  <si>
    <t>Longford Auto Recyclers Ltd</t>
  </si>
  <si>
    <t>Louth County Council - infill</t>
  </si>
  <si>
    <t>Marrakesh Ltd  Kilmurray, Kilmacanogue, Co. Wicklow</t>
  </si>
  <si>
    <t>Marrakesh Ltd. (landfill)</t>
  </si>
  <si>
    <t>Martin Brady</t>
  </si>
  <si>
    <t>Martin O'Callaghan Ltd.</t>
  </si>
  <si>
    <t>McGill Environmental Systems (Irl) Ltd, Glenville Facility</t>
  </si>
  <si>
    <t>McGill Environmental Systems (Irl) Ltd, Molaisin Compost Facility</t>
  </si>
  <si>
    <t>McLaughlin Car Breakers Ltd</t>
  </si>
  <si>
    <t>Michael Callaghan</t>
  </si>
  <si>
    <t xml:space="preserve">Michael Doyle Car Dismantler </t>
  </si>
  <si>
    <t>Mr Binman Ltd</t>
  </si>
  <si>
    <t>Natural World Products – Glenside NI</t>
  </si>
  <si>
    <t>Nurendale Ltd t/a Panda Ballymount Cross</t>
  </si>
  <si>
    <t>Nurendale Ltd t/a Panda Navan</t>
  </si>
  <si>
    <t>NWP Recycling Ltd  - Keady NI</t>
  </si>
  <si>
    <t xml:space="preserve">O'Hanlon and Sons Contractors Limited </t>
  </si>
  <si>
    <t>Oxigen Environmental (Coes Road)</t>
  </si>
  <si>
    <t>Patrick Byrne t/a Byrne's Motor Ltd.</t>
  </si>
  <si>
    <t>Phoenix Rock Enterprises Ltd</t>
  </si>
  <si>
    <t xml:space="preserve">Pollboy Landfill </t>
  </si>
  <si>
    <t>Rampere Landfill</t>
  </si>
  <si>
    <t xml:space="preserve">Rehab Recycle (Cork)  </t>
  </si>
  <si>
    <t>Rehab Recycle Ballymount</t>
  </si>
  <si>
    <t xml:space="preserve">Rehab Recycle Galway </t>
  </si>
  <si>
    <t>Rehab Recyle Ballyfermot</t>
  </si>
  <si>
    <t>Rilta Greenogue (Main Facility) W0192</t>
  </si>
  <si>
    <t>Rilta Greenogue (Secondary Facility) W0185</t>
  </si>
  <si>
    <t>Roadstone Limited, Belgard Quarry, Dublin 24</t>
  </si>
  <si>
    <t>Roadstone Ltd (Wicklow)</t>
  </si>
  <si>
    <t>ROC Recycling Solutions Ltd</t>
  </si>
  <si>
    <t>Roscommon Couny Council - R01604</t>
  </si>
  <si>
    <t>Roscommon Couny Council - R02365</t>
  </si>
  <si>
    <t>Roscommon Couny Council -R02648</t>
  </si>
  <si>
    <t>Rosegreen Landfill Ltd. (Conor Downey), New Inn, Cashel, Co.Tipperary</t>
  </si>
  <si>
    <t>Scariff Plant Hire Ltd.</t>
  </si>
  <si>
    <t>Seamus Walsh Plant Hire Ltd. ( Knockmorris / Loughlohery) Cahir Co.Tipperary</t>
  </si>
  <si>
    <t>Shamrock Metal Recyclers</t>
  </si>
  <si>
    <t>Slieverue Tyre Centre Recycling</t>
  </si>
  <si>
    <t>South Western Scrap Metal Co Ltd (Ardfert)</t>
  </si>
  <si>
    <t>South Western Scrap Metal Co Ltd (Astee)</t>
  </si>
  <si>
    <t>Starrus Eco Holdings Ltd - Kilkenny MRF</t>
  </si>
  <si>
    <t xml:space="preserve">Ted O'Donoghue and Sons Ltd. </t>
  </si>
  <si>
    <t>Thornton's Recycling (Killeen Rd)</t>
  </si>
  <si>
    <t>Thornton's Recycling Dunboyne</t>
  </si>
  <si>
    <t xml:space="preserve">Thornton's Recycling MDR Park West </t>
  </si>
  <si>
    <t>Tom O'Grady</t>
  </si>
  <si>
    <t>TP &amp; S Delahunt, Baleese, Rathdrum, Co Wicklow</t>
  </si>
  <si>
    <t>Victoria Heslop</t>
  </si>
  <si>
    <t>Waste Not Want Not</t>
  </si>
  <si>
    <t>WERS Ltd (Wheeley Environmental Refuse Services Ltd.)</t>
  </si>
  <si>
    <t>Youghal Landfill &amp; Civic Amenity Site</t>
  </si>
  <si>
    <t>WFP-LS-14-0003</t>
  </si>
  <si>
    <t>Broker - IRE/AG117</t>
  </si>
  <si>
    <t>WFP-LK-2013-07C-R1</t>
  </si>
  <si>
    <t>WFP-CK-10-0081-03</t>
  </si>
  <si>
    <t>WFP-WM-10-0001</t>
  </si>
  <si>
    <t>WFP/LK/2013/03D/R1</t>
  </si>
  <si>
    <t>WFP-MO-12-0024-01</t>
  </si>
  <si>
    <t>WFP-CK-09-0017-03</t>
  </si>
  <si>
    <t>WFP-OY-10-0182-02</t>
  </si>
  <si>
    <t>WFP-MO-10-0014-02</t>
  </si>
  <si>
    <t>WFP-CW-12-005-01</t>
  </si>
  <si>
    <t>WFP-CN-16-0004</t>
  </si>
  <si>
    <t>WCP-CK-10-0793-01</t>
  </si>
  <si>
    <t>WFP-KK-16-0001</t>
  </si>
  <si>
    <t xml:space="preserve">WFP-KK-15-0007-03 </t>
  </si>
  <si>
    <t>WMP 2005/25 W0265-01</t>
  </si>
  <si>
    <t>W0253</t>
  </si>
  <si>
    <t>WFP-CE-08-0003-02</t>
  </si>
  <si>
    <t xml:space="preserve">WFP/L/2016/11/001/01/R3/T1 </t>
  </si>
  <si>
    <t>WFP-WCCC-16-0003-02</t>
  </si>
  <si>
    <t>WFP-T-11-0001-03</t>
  </si>
  <si>
    <t>WFP-LS-14-0005-01</t>
  </si>
  <si>
    <t>WFP-CK-10-0067</t>
  </si>
  <si>
    <t>WFP/LK/2012/87C/R1/T1</t>
  </si>
  <si>
    <t>Broker - IRE/AG004</t>
  </si>
  <si>
    <t>WFP-KY-08-0004-02</t>
  </si>
  <si>
    <t>WFP-MO-10-0215-02</t>
  </si>
  <si>
    <t>WFP-WCCC-15-0002</t>
  </si>
  <si>
    <t>WFP-KY-10-001</t>
  </si>
  <si>
    <t>WFP-DL-16-009-04</t>
  </si>
  <si>
    <t>WFP-WX-12-0058-01</t>
  </si>
  <si>
    <t>WFP-DS-09-0004-03</t>
  </si>
  <si>
    <t>WFP-G-11-0002-01</t>
  </si>
  <si>
    <t xml:space="preserve">WFP-LH-14-0004-01 </t>
  </si>
  <si>
    <t>WFP-CK-13-0127-02</t>
  </si>
  <si>
    <t>WFP-MH-08-0004-02</t>
  </si>
  <si>
    <t>WFP-DC-10-0020-01</t>
  </si>
  <si>
    <t>WFP-LH-16-0001-01</t>
  </si>
  <si>
    <t>WFP-DL-13-068-01</t>
  </si>
  <si>
    <t>WFP-G-15-0010</t>
  </si>
  <si>
    <t>WFP-CK-11-0083</t>
  </si>
  <si>
    <t>WFP-DC-08-0002</t>
  </si>
  <si>
    <t>WFP-CC-09/2014</t>
  </si>
  <si>
    <t>WFP-11-G-0005</t>
  </si>
  <si>
    <t>WFP-GC-11-0001-01</t>
  </si>
  <si>
    <t>WFP-WM-2014-01</t>
  </si>
  <si>
    <t>WFP-DS-15-0002-01</t>
  </si>
  <si>
    <t xml:space="preserve">IRE/G013 </t>
  </si>
  <si>
    <t>WFP-CK-11-0108-03</t>
  </si>
  <si>
    <t>WFP-MH-12-0007-01</t>
  </si>
  <si>
    <t>WFP-CK-10-0060-03</t>
  </si>
  <si>
    <t>WFP-FG-11-0008</t>
  </si>
  <si>
    <t>WFP-DL-15-061-01</t>
  </si>
  <si>
    <t>WFP-DS-11-0013-03</t>
  </si>
  <si>
    <t>WFP-OY-10-0184-01</t>
  </si>
  <si>
    <t>WFP-LS-15-0001-01</t>
  </si>
  <si>
    <t>WFP-WH-2016-0003-01</t>
  </si>
  <si>
    <t>WFP-CK-13-0125-01-A1</t>
  </si>
  <si>
    <t>WFP-DS-14-0012-02</t>
  </si>
  <si>
    <t>WFP-G-15-0004-01</t>
  </si>
  <si>
    <t>WFP-OY-08-0167-03</t>
  </si>
  <si>
    <t>WFP-FG-10-0001-02</t>
  </si>
  <si>
    <t>WFP-DL-12-010-03</t>
  </si>
  <si>
    <t>WFP-WX-12-0052-01</t>
  </si>
  <si>
    <t>WFP-KE-14-0072-01</t>
  </si>
  <si>
    <t>WFP-MH-09-0003-04</t>
  </si>
  <si>
    <t>WFP-MH-13-0001-01</t>
  </si>
  <si>
    <t>WFP-KY-007-001</t>
  </si>
  <si>
    <t>WFP-11-OY-0190</t>
  </si>
  <si>
    <t>WFP-WCCC-16-0004-02</t>
  </si>
  <si>
    <t>WPT 118</t>
  </si>
  <si>
    <t>WFP-CK-09-0020-04</t>
  </si>
  <si>
    <t>WFP-CK-10-0057-03</t>
  </si>
  <si>
    <t>WFP/KE/12/0067</t>
  </si>
  <si>
    <t>WFP-KY-10-0009</t>
  </si>
  <si>
    <t>WFP-CK-11-0107-03</t>
  </si>
  <si>
    <t>WMP 2007/22/ W0262-01</t>
  </si>
  <si>
    <t>WFP-KE-15-0078-01</t>
  </si>
  <si>
    <t>WFP-MH-12-0002</t>
  </si>
  <si>
    <t>WFP-DL-15-002-01</t>
  </si>
  <si>
    <t>WFP-CC-13/2015</t>
  </si>
  <si>
    <t>WFP-LH-11-0002-01</t>
  </si>
  <si>
    <t>WFP-WW-13-0006-03</t>
  </si>
  <si>
    <t>WFP-LD-17-004-01</t>
  </si>
  <si>
    <t>WFP-LD-17-003-01</t>
  </si>
  <si>
    <t>WFP-LS-15-0005-01</t>
  </si>
  <si>
    <t xml:space="preserve">WFP-G-15-0008-01 </t>
  </si>
  <si>
    <t>Broker - IRE/AG027</t>
  </si>
  <si>
    <t>WFP-WD-10-0005-01</t>
  </si>
  <si>
    <t>WFP-DL-12-080-01</t>
  </si>
  <si>
    <t>WFP-MO-11-0016-02</t>
  </si>
  <si>
    <t>WFP-KY-11-0006-01</t>
  </si>
  <si>
    <t>WFP-KY-11-0013-01</t>
  </si>
  <si>
    <t xml:space="preserve">WFP-TS-09-0085-02 </t>
  </si>
  <si>
    <t>WFP-CK-09-0040-02</t>
  </si>
  <si>
    <t>WFP-KY-002-001</t>
  </si>
  <si>
    <t>WFP-11-OY-0191-01</t>
  </si>
  <si>
    <t>WFP-T-16-0001-01</t>
  </si>
  <si>
    <t>WFP-DS-11-0012-03</t>
  </si>
  <si>
    <t>WFP-WX-15-0096-01</t>
  </si>
  <si>
    <t>WFP-LS-16-0001-01</t>
  </si>
  <si>
    <t>WFP-CK-10-0066-03</t>
  </si>
  <si>
    <t>WFP-KY-11-0002-02</t>
  </si>
  <si>
    <t>WFP-CC-10/2014</t>
  </si>
  <si>
    <t>WFP/LK/2012/22B</t>
  </si>
  <si>
    <t>WFP-SO-13-001-03</t>
  </si>
  <si>
    <t>WFP-LH-11-0007-02</t>
  </si>
  <si>
    <t>WFP-MH-10-0001-02</t>
  </si>
  <si>
    <t>WMP-63C</t>
  </si>
  <si>
    <t>WFP-CK-10-0070-03</t>
  </si>
  <si>
    <t>WFP-SO-11-04-02</t>
  </si>
  <si>
    <t>WFP-KY-11-0009-01</t>
  </si>
  <si>
    <t>WFP-CC-12-2015</t>
  </si>
  <si>
    <t>COR-G-14-0001</t>
  </si>
  <si>
    <t>WFP-DS-10-0008</t>
  </si>
  <si>
    <t>WFP-DC-11-0025</t>
  </si>
  <si>
    <t>WFP-DS-11-0005</t>
  </si>
  <si>
    <t>WFP-CK-10-0051-02-A1</t>
  </si>
  <si>
    <t>WFP-LS-11-0001-01</t>
  </si>
  <si>
    <t>WFP-DL-09-029-01</t>
  </si>
  <si>
    <t>COR-KY-09-004</t>
  </si>
  <si>
    <t>WFP-MN-15-0002-01</t>
  </si>
  <si>
    <t>WFP-KK-14-0007-02</t>
  </si>
  <si>
    <t>WFP-DC-10-0018-01</t>
  </si>
  <si>
    <t>WFP-CK-10-0071-02-A1</t>
  </si>
  <si>
    <t>WFP-FG-15-0004-01</t>
  </si>
  <si>
    <t>W0286</t>
  </si>
  <si>
    <t>WFP/LK/2012/05B/R1</t>
  </si>
  <si>
    <t>WFP CK-14-0141-01</t>
  </si>
  <si>
    <t>WP 30/2001B / W0264-01</t>
  </si>
  <si>
    <t>WFP-LH-11-0001</t>
  </si>
  <si>
    <t>WFP-WCC-14-02-0001</t>
  </si>
  <si>
    <t>WFP-CK-09-0046-01-A1</t>
  </si>
  <si>
    <t>WFP-LS-16-0002-01</t>
  </si>
  <si>
    <t>COR33</t>
  </si>
  <si>
    <t>WFP-G-09-0002</t>
  </si>
  <si>
    <t>WFP-DS-09-0001-03</t>
  </si>
  <si>
    <t>WFP-LS-15-0004</t>
  </si>
  <si>
    <t>WFP-CN-15-0003</t>
  </si>
  <si>
    <t>UK_facility</t>
  </si>
  <si>
    <t>Marrakesh Ltd Kilmurray, Kilmacanogue, Co. Wicklow</t>
  </si>
  <si>
    <t xml:space="preserve">Derrinumera Landfill </t>
  </si>
  <si>
    <t>Labroc Ltd t/a  A&amp;B Recyclers</t>
  </si>
  <si>
    <t xml:space="preserve">AES - Tullamore </t>
  </si>
  <si>
    <t>% Difference (tonnes):</t>
  </si>
  <si>
    <t>Please complete all sections where applicable.</t>
  </si>
  <si>
    <t>If you have any queries when completing this return, please contact the EPA's waste statistics team on 053 9167271</t>
  </si>
  <si>
    <t>Please do not copy and paste any information into this survey as it will interefere with the data upload process.</t>
  </si>
  <si>
    <t>Please answer all questions where applicable. The red cells are mandatory fields.</t>
  </si>
  <si>
    <t>Question 19 is a new question and asks you to list waste collectors that brought waste to your site and transferred waste off-site. This is to allow cross-comparison of datasets.</t>
  </si>
  <si>
    <r>
      <t xml:space="preserve">This worksheet is to report on wastes generated by your on-site activites (e.g. office and canteen waste, maintenance of fleet, machinery maintenance). </t>
    </r>
    <r>
      <rPr>
        <b/>
        <i/>
        <sz val="11"/>
        <color rgb="FFFF0000"/>
        <rFont val="Calibri"/>
        <family val="2"/>
        <scheme val="minor"/>
      </rPr>
      <t>WASTE ACCEPTED ON-SITE FOR TREATMENT IS NOT TO BE RECORDED ON THIS WORKSHEET.</t>
    </r>
  </si>
  <si>
    <t>If you have no data on types/quantities from your waste collector, you will need to estimate weight for different wastes arising. See EPA guidance on www.wastesurvey.ie on "Reporting on wastes generated by on-site activities"</t>
  </si>
  <si>
    <t xml:space="preserve">Include ALL waste accepted at your site, whether the waste is in your ownership or not. For example, you may have accepted waste on-site for baling on behalf of a third party. </t>
  </si>
  <si>
    <t>Please report sludge dry weight if possible. If you have both wet and dry weights, please record the wet weight as part of answer to Q12.</t>
  </si>
  <si>
    <r>
      <t>Tick more than one box,</t>
    </r>
    <r>
      <rPr>
        <b/>
        <sz val="11"/>
        <color theme="1"/>
        <rFont val="Calibri"/>
        <family val="2"/>
        <scheme val="minor"/>
      </rPr>
      <t xml:space="preserve"> if applicable</t>
    </r>
    <r>
      <rPr>
        <sz val="11"/>
        <color theme="1"/>
        <rFont val="Calibri"/>
        <family val="2"/>
        <scheme val="minor"/>
      </rPr>
      <t>.</t>
    </r>
  </si>
  <si>
    <t>Include ALL waste transferred from your site, whether in your ownership or not.</t>
  </si>
  <si>
    <t>Please report sludge dry weight if possible. If you have both wet and dry weights, please record the wet weight as part of answer to Q8.</t>
  </si>
  <si>
    <t>Please use the arrow or return key to navigate to the next cell after you have entered the ID below; using mouse click or tab key will generate an error.</t>
  </si>
  <si>
    <t xml:space="preserve">This worksheet is to report on waste accepted on-site which is finally treated on site (i.e. it is consumed in a treatment process or it leaves the site as a product/material and not waste). </t>
  </si>
  <si>
    <t>Complete this worksheet if you had any waste in stock at the beginning and/or end of the year.</t>
  </si>
  <si>
    <t>No waste accepted on your site should be recorded on this worksheet.</t>
  </si>
  <si>
    <t>Please report sludge dry weight if possible. If you have both wet and dry weights, please record the wet weight as part of answer to Q6.</t>
  </si>
  <si>
    <t>11 03 01* - wastes containing cyanide (sludge)</t>
  </si>
  <si>
    <t>11 03 02* - other wastes (sludge)</t>
  </si>
  <si>
    <t>Please only report on wastes collected at source (i.e. not collected from a waste facility) and where that waste is sent directly abroad (i.e. isn’t accepted at Irish waste facility prior to export).</t>
  </si>
  <si>
    <t>ID of incoming waste
(Enter IDs as follows:
1,2,3,…)</t>
  </si>
  <si>
    <t>Ensure you have completed Q18 on the General Waste tab.</t>
  </si>
  <si>
    <t>haz</t>
  </si>
  <si>
    <t>NATIONAL WASTE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</si>
</sst>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L00#\L\L00"/>
    <numFmt numFmtId="165" formatCode=";;;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b/>
      <sz val="14"/>
      <color theme="1"/>
      <name val="Calibri"/>
      <family val="2"/>
      <scheme val="minor"/>
    </font>
    <font>
      <sz val="8"/>
      <color rgb="FF000000"/>
      <name val="Segoe U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9"/>
      <color theme="1"/>
      <name val="Calibri"/>
      <family val="2"/>
      <scheme val="minor"/>
    </font>
    <font>
      <b/>
      <sz val="11"/>
      <color rgb="FF1C1C1C"/>
      <name val="Calibri"/>
      <family val="2"/>
      <scheme val="minor"/>
    </font>
    <font>
      <b/>
      <i/>
      <sz val="11"/>
      <color theme="1"/>
      <name val="Calibri Light"/>
      <family val="2"/>
      <scheme val="maj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rgb="FF0033CC"/>
      <name val="Calibri Light"/>
      <family val="2"/>
      <scheme val="major"/>
    </font>
    <font>
      <i/>
      <sz val="11"/>
      <color rgb="FF0033CC"/>
      <name val="Calibri"/>
      <family val="2"/>
      <scheme val="minor"/>
    </font>
    <font>
      <sz val="11"/>
      <color rgb="FFFFFF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D4D4D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theme="8" tint="-0.24994659260841701"/>
      </left>
      <right/>
      <top/>
      <bottom/>
      <diagonal/>
    </border>
    <border>
      <left/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 style="thin">
        <color theme="8" tint="-0.24994659260841701"/>
      </right>
      <top/>
      <bottom/>
      <diagonal/>
    </border>
    <border>
      <left style="thin">
        <color rgb="FF969696"/>
      </left>
      <right/>
      <top/>
      <bottom/>
      <diagonal/>
    </border>
    <border>
      <left/>
      <right style="thin">
        <color rgb="FF969696"/>
      </right>
      <top/>
      <bottom/>
      <diagonal/>
    </border>
    <border>
      <left style="thin">
        <color rgb="FF969696"/>
      </left>
      <right style="thin">
        <color rgb="FF969696"/>
      </right>
      <top/>
      <bottom/>
      <diagonal/>
    </border>
    <border>
      <left style="thin">
        <color rgb="FF969696"/>
      </left>
      <right style="thin">
        <color theme="7"/>
      </right>
      <top/>
      <bottom/>
      <diagonal/>
    </border>
    <border>
      <left style="thin">
        <color rgb="FF969696"/>
      </left>
      <right style="thin">
        <color theme="8" tint="-0.24994659260841701"/>
      </right>
      <top/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8" fillId="0" borderId="0"/>
    <xf numFmtId="0" fontId="7" fillId="0" borderId="0"/>
  </cellStyleXfs>
  <cellXfs count="188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10" fontId="0" fillId="0" borderId="0" xfId="0" applyNumberFormat="1" applyProtection="1"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Alignment="1" applyProtection="1">
      <protection hidden="1"/>
    </xf>
    <xf numFmtId="49" fontId="0" fillId="0" borderId="0" xfId="0" applyNumberFormat="1" applyBorder="1" applyAlignment="1" applyProtection="1"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165" fontId="0" fillId="0" borderId="0" xfId="0" applyNumberFormat="1" applyBorder="1" applyAlignment="1" applyProtection="1">
      <protection locked="0" hidden="1"/>
    </xf>
    <xf numFmtId="165" fontId="0" fillId="0" borderId="0" xfId="0" applyNumberFormat="1" applyProtection="1">
      <protection locked="0" hidden="1"/>
    </xf>
    <xf numFmtId="165" fontId="0" fillId="0" borderId="0" xfId="0" applyNumberFormat="1" applyProtection="1">
      <protection locked="0"/>
    </xf>
    <xf numFmtId="165" fontId="0" fillId="0" borderId="0" xfId="0" applyNumberFormat="1" applyBorder="1" applyProtection="1">
      <protection locked="0"/>
    </xf>
    <xf numFmtId="0" fontId="9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9" fillId="0" borderId="0" xfId="0" applyFont="1" applyAlignment="1" applyProtection="1">
      <alignment horizontal="center"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protection hidden="1"/>
    </xf>
    <xf numFmtId="0" fontId="1" fillId="0" borderId="0" xfId="0" applyFont="1" applyFill="1" applyProtection="1">
      <protection hidden="1"/>
    </xf>
    <xf numFmtId="0" fontId="6" fillId="0" borderId="0" xfId="4" applyFont="1" applyFill="1" applyBorder="1" applyAlignment="1">
      <alignment horizontal="left" wrapText="1"/>
    </xf>
    <xf numFmtId="0" fontId="0" fillId="0" borderId="0" xfId="0" applyFont="1" applyFill="1" applyProtection="1">
      <protection hidden="1"/>
    </xf>
    <xf numFmtId="0" fontId="0" fillId="0" borderId="0" xfId="1" applyFont="1" applyFill="1" applyProtection="1">
      <protection hidden="1"/>
    </xf>
    <xf numFmtId="0" fontId="0" fillId="0" borderId="0" xfId="1" applyFont="1" applyFill="1" applyAlignment="1" applyProtection="1">
      <protection hidden="1"/>
    </xf>
    <xf numFmtId="0" fontId="0" fillId="0" borderId="0" xfId="0" applyFont="1" applyFill="1"/>
    <xf numFmtId="0" fontId="0" fillId="0" borderId="0" xfId="0" applyFont="1" applyFill="1" applyBorder="1" applyProtection="1"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11" fillId="0" borderId="0" xfId="0" applyFont="1" applyAlignment="1" applyProtection="1">
      <alignment horizontal="left" wrapText="1"/>
      <protection hidden="1"/>
    </xf>
    <xf numFmtId="0" fontId="3" fillId="0" borderId="0" xfId="1" applyFont="1"/>
    <xf numFmtId="0" fontId="5" fillId="0" borderId="0" xfId="1" applyFont="1"/>
    <xf numFmtId="0" fontId="5" fillId="0" borderId="0" xfId="0" applyFont="1"/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/>
      <protection hidden="1"/>
    </xf>
    <xf numFmtId="0" fontId="0" fillId="0" borderId="0" xfId="0" applyFont="1" applyProtection="1">
      <protection hidden="1"/>
    </xf>
    <xf numFmtId="0" fontId="16" fillId="0" borderId="0" xfId="0" applyFont="1" applyProtection="1">
      <protection hidden="1"/>
    </xf>
    <xf numFmtId="0" fontId="14" fillId="0" borderId="0" xfId="0" applyFont="1" applyAlignment="1" applyProtection="1">
      <alignment wrapText="1"/>
      <protection hidden="1"/>
    </xf>
    <xf numFmtId="0" fontId="17" fillId="0" borderId="0" xfId="0" applyFont="1" applyAlignment="1" applyProtection="1">
      <alignment horizontal="right" wrapText="1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vertical="center" wrapText="1"/>
      <protection hidden="1"/>
    </xf>
    <xf numFmtId="0" fontId="0" fillId="0" borderId="0" xfId="0" applyFont="1" applyBorder="1" applyProtection="1">
      <protection hidden="1"/>
    </xf>
    <xf numFmtId="0" fontId="0" fillId="0" borderId="0" xfId="0" applyFont="1" applyBorder="1" applyAlignment="1" applyProtection="1">
      <protection hidden="1"/>
    </xf>
    <xf numFmtId="49" fontId="0" fillId="0" borderId="0" xfId="0" applyNumberFormat="1" applyFont="1" applyBorder="1" applyAlignment="1" applyProtection="1">
      <protection hidden="1"/>
    </xf>
    <xf numFmtId="0" fontId="9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" fillId="3" borderId="0" xfId="0" applyFont="1" applyFill="1" applyBorder="1" applyAlignment="1" applyProtection="1">
      <alignment horizontal="right" vertical="center" wrapText="1"/>
      <protection hidden="1"/>
    </xf>
    <xf numFmtId="0" fontId="1" fillId="2" borderId="0" xfId="0" applyFont="1" applyFill="1" applyBorder="1" applyAlignment="1" applyProtection="1">
      <alignment horizontal="right" vertical="center" wrapText="1"/>
      <protection hidden="1"/>
    </xf>
    <xf numFmtId="49" fontId="0" fillId="2" borderId="1" xfId="0" applyNumberFormat="1" applyFont="1" applyFill="1" applyBorder="1" applyAlignment="1" applyProtection="1">
      <alignment wrapText="1"/>
      <protection locked="0"/>
    </xf>
    <xf numFmtId="49" fontId="0" fillId="2" borderId="3" xfId="0" applyNumberFormat="1" applyFont="1" applyFill="1" applyBorder="1" applyAlignment="1" applyProtection="1">
      <alignment wrapText="1"/>
      <protection locked="0"/>
    </xf>
    <xf numFmtId="0" fontId="0" fillId="2" borderId="3" xfId="0" applyFont="1" applyFill="1" applyBorder="1" applyProtection="1">
      <protection locked="0"/>
    </xf>
    <xf numFmtId="0" fontId="0" fillId="3" borderId="3" xfId="0" applyFont="1" applyFill="1" applyBorder="1" applyProtection="1">
      <protection locked="0"/>
    </xf>
    <xf numFmtId="49" fontId="0" fillId="3" borderId="3" xfId="0" applyNumberFormat="1" applyFont="1" applyFill="1" applyBorder="1" applyAlignment="1" applyProtection="1">
      <alignment wrapText="1"/>
      <protection locked="0"/>
    </xf>
    <xf numFmtId="2" fontId="0" fillId="3" borderId="3" xfId="0" applyNumberFormat="1" applyFont="1" applyFill="1" applyBorder="1" applyProtection="1">
      <protection locked="0"/>
    </xf>
    <xf numFmtId="2" fontId="0" fillId="2" borderId="3" xfId="0" applyNumberFormat="1" applyFont="1" applyFill="1" applyBorder="1" applyProtection="1">
      <protection locked="0"/>
    </xf>
    <xf numFmtId="49" fontId="0" fillId="3" borderId="3" xfId="0" applyNumberFormat="1" applyFont="1" applyFill="1" applyBorder="1" applyProtection="1">
      <protection locked="0"/>
    </xf>
    <xf numFmtId="49" fontId="0" fillId="3" borderId="1" xfId="0" applyNumberFormat="1" applyFont="1" applyFill="1" applyBorder="1" applyAlignment="1" applyProtection="1">
      <alignment wrapText="1"/>
      <protection locked="0"/>
    </xf>
    <xf numFmtId="49" fontId="0" fillId="2" borderId="3" xfId="0" applyNumberFormat="1" applyFont="1" applyFill="1" applyBorder="1" applyProtection="1">
      <protection locked="0"/>
    </xf>
    <xf numFmtId="0" fontId="13" fillId="4" borderId="2" xfId="0" applyFont="1" applyFill="1" applyBorder="1" applyAlignment="1" applyProtection="1">
      <alignment horizontal="center" vertical="center" wrapText="1"/>
      <protection hidden="1"/>
    </xf>
    <xf numFmtId="0" fontId="13" fillId="4" borderId="1" xfId="0" applyFont="1" applyFill="1" applyBorder="1" applyAlignment="1" applyProtection="1">
      <alignment horizontal="center" vertical="center" wrapText="1"/>
      <protection hidden="1"/>
    </xf>
    <xf numFmtId="0" fontId="13" fillId="4" borderId="3" xfId="0" applyFont="1" applyFill="1" applyBorder="1" applyAlignment="1" applyProtection="1">
      <alignment horizontal="center" vertical="center" wrapText="1"/>
      <protection hidden="1"/>
    </xf>
    <xf numFmtId="0" fontId="13" fillId="4" borderId="0" xfId="0" applyFont="1" applyFill="1" applyBorder="1" applyAlignment="1" applyProtection="1">
      <alignment horizontal="center" vertical="center" wrapText="1"/>
      <protection hidden="1"/>
    </xf>
    <xf numFmtId="49" fontId="16" fillId="3" borderId="4" xfId="0" applyNumberFormat="1" applyFont="1" applyFill="1" applyBorder="1" applyProtection="1">
      <protection locked="0"/>
    </xf>
    <xf numFmtId="49" fontId="16" fillId="2" borderId="4" xfId="0" applyNumberFormat="1" applyFont="1" applyFill="1" applyBorder="1" applyProtection="1">
      <protection locked="0"/>
    </xf>
    <xf numFmtId="0" fontId="16" fillId="3" borderId="4" xfId="0" applyFont="1" applyFill="1" applyBorder="1" applyProtection="1">
      <protection hidden="1"/>
    </xf>
    <xf numFmtId="49" fontId="13" fillId="4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4" xfId="0" applyFont="1" applyFill="1" applyBorder="1" applyAlignment="1" applyProtection="1">
      <protection locked="0"/>
    </xf>
    <xf numFmtId="49" fontId="0" fillId="2" borderId="4" xfId="0" applyNumberFormat="1" applyFont="1" applyFill="1" applyBorder="1" applyAlignment="1" applyProtection="1">
      <alignment wrapText="1"/>
      <protection locked="0"/>
    </xf>
    <xf numFmtId="1" fontId="0" fillId="3" borderId="4" xfId="0" applyNumberFormat="1" applyFont="1" applyFill="1" applyBorder="1" applyAlignment="1" applyProtection="1">
      <protection locked="0"/>
    </xf>
    <xf numFmtId="2" fontId="0" fillId="3" borderId="4" xfId="0" applyNumberFormat="1" applyFont="1" applyFill="1" applyBorder="1" applyProtection="1">
      <protection locked="0"/>
    </xf>
    <xf numFmtId="49" fontId="13" fillId="4" borderId="5" xfId="0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0" applyNumberFormat="1" applyFont="1" applyFill="1" applyBorder="1" applyAlignment="1" applyProtection="1">
      <alignment horizontal="center" vertical="center" wrapText="1"/>
      <protection hidden="1"/>
    </xf>
    <xf numFmtId="1" fontId="0" fillId="3" borderId="6" xfId="0" applyNumberFormat="1" applyFont="1" applyFill="1" applyBorder="1" applyAlignment="1" applyProtection="1">
      <protection locked="0"/>
    </xf>
    <xf numFmtId="49" fontId="0" fillId="2" borderId="6" xfId="0" applyNumberFormat="1" applyFont="1" applyFill="1" applyBorder="1" applyAlignment="1" applyProtection="1">
      <alignment wrapText="1"/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hidden="1"/>
    </xf>
    <xf numFmtId="0" fontId="13" fillId="4" borderId="6" xfId="0" applyFont="1" applyFill="1" applyBorder="1" applyAlignment="1" applyProtection="1">
      <alignment horizontal="center" vertical="center" wrapText="1"/>
      <protection hidden="1"/>
    </xf>
    <xf numFmtId="0" fontId="13" fillId="4" borderId="7" xfId="0" applyFont="1" applyFill="1" applyBorder="1" applyAlignment="1" applyProtection="1">
      <alignment horizontal="center" vertical="center" wrapText="1"/>
      <protection hidden="1"/>
    </xf>
    <xf numFmtId="0" fontId="0" fillId="3" borderId="6" xfId="0" applyFont="1" applyFill="1" applyBorder="1" applyAlignment="1" applyProtection="1">
      <protection locked="0"/>
    </xf>
    <xf numFmtId="0" fontId="0" fillId="3" borderId="6" xfId="0" applyFont="1" applyFill="1" applyBorder="1" applyAlignment="1" applyProtection="1">
      <alignment horizontal="left" vertical="center" wrapText="1"/>
      <protection hidden="1"/>
    </xf>
    <xf numFmtId="0" fontId="0" fillId="2" borderId="6" xfId="0" applyFont="1" applyFill="1" applyBorder="1" applyAlignment="1" applyProtection="1">
      <alignment horizontal="left" vertical="center" wrapText="1"/>
      <protection hidden="1"/>
    </xf>
    <xf numFmtId="2" fontId="0" fillId="3" borderId="6" xfId="0" applyNumberFormat="1" applyFont="1" applyFill="1" applyBorder="1" applyAlignment="1" applyProtection="1">
      <protection locked="0"/>
    </xf>
    <xf numFmtId="2" fontId="0" fillId="2" borderId="6" xfId="0" applyNumberFormat="1" applyFont="1" applyFill="1" applyBorder="1" applyAlignment="1" applyProtection="1">
      <protection locked="0"/>
    </xf>
    <xf numFmtId="0" fontId="13" fillId="4" borderId="8" xfId="0" applyFont="1" applyFill="1" applyBorder="1" applyAlignment="1" applyProtection="1">
      <alignment horizontal="center" vertical="center" wrapText="1"/>
      <protection hidden="1"/>
    </xf>
    <xf numFmtId="0" fontId="0" fillId="2" borderId="5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0" fillId="2" borderId="4" xfId="0" applyFont="1" applyFill="1" applyBorder="1" applyProtection="1">
      <protection locked="0"/>
    </xf>
    <xf numFmtId="0" fontId="0" fillId="3" borderId="5" xfId="0" applyFont="1" applyFill="1" applyBorder="1" applyProtection="1">
      <protection locked="0"/>
    </xf>
    <xf numFmtId="0" fontId="0" fillId="3" borderId="6" xfId="0" applyFont="1" applyFill="1" applyBorder="1" applyProtection="1">
      <protection locked="0"/>
    </xf>
    <xf numFmtId="0" fontId="0" fillId="3" borderId="4" xfId="0" applyFont="1" applyFill="1" applyBorder="1" applyProtection="1">
      <protection locked="0"/>
    </xf>
    <xf numFmtId="0" fontId="0" fillId="3" borderId="6" xfId="0" applyFont="1" applyFill="1" applyBorder="1" applyAlignment="1" applyProtection="1">
      <alignment wrapText="1"/>
      <protection locked="0"/>
    </xf>
    <xf numFmtId="0" fontId="0" fillId="3" borderId="6" xfId="0" applyFont="1" applyFill="1" applyBorder="1" applyProtection="1">
      <protection hidden="1"/>
    </xf>
    <xf numFmtId="49" fontId="0" fillId="3" borderId="6" xfId="0" applyNumberFormat="1" applyFont="1" applyFill="1" applyBorder="1" applyAlignment="1" applyProtection="1">
      <alignment wrapText="1"/>
      <protection locked="0"/>
    </xf>
    <xf numFmtId="2" fontId="0" fillId="3" borderId="6" xfId="0" applyNumberFormat="1" applyFont="1" applyFill="1" applyBorder="1" applyProtection="1">
      <protection locked="0"/>
    </xf>
    <xf numFmtId="1" fontId="0" fillId="3" borderId="6" xfId="0" applyNumberFormat="1" applyFont="1" applyFill="1" applyBorder="1" applyProtection="1">
      <protection locked="0"/>
    </xf>
    <xf numFmtId="0" fontId="0" fillId="2" borderId="6" xfId="0" applyFont="1" applyFill="1" applyBorder="1" applyProtection="1">
      <protection hidden="1"/>
    </xf>
    <xf numFmtId="2" fontId="0" fillId="2" borderId="6" xfId="0" applyNumberFormat="1" applyFont="1" applyFill="1" applyBorder="1" applyProtection="1">
      <protection locked="0"/>
    </xf>
    <xf numFmtId="1" fontId="0" fillId="2" borderId="6" xfId="0" applyNumberFormat="1" applyFont="1" applyFill="1" applyBorder="1" applyProtection="1">
      <protection locked="0"/>
    </xf>
    <xf numFmtId="2" fontId="0" fillId="3" borderId="6" xfId="0" applyNumberFormat="1" applyFont="1" applyFill="1" applyBorder="1" applyProtection="1">
      <protection hidden="1"/>
    </xf>
    <xf numFmtId="49" fontId="0" fillId="3" borderId="4" xfId="0" applyNumberFormat="1" applyFont="1" applyFill="1" applyBorder="1" applyAlignment="1" applyProtection="1">
      <alignment wrapText="1"/>
      <protection locked="0"/>
    </xf>
    <xf numFmtId="2" fontId="0" fillId="2" borderId="6" xfId="0" applyNumberFormat="1" applyFont="1" applyFill="1" applyBorder="1" applyProtection="1">
      <protection hidden="1"/>
    </xf>
    <xf numFmtId="0" fontId="12" fillId="2" borderId="6" xfId="0" applyFont="1" applyFill="1" applyBorder="1" applyProtection="1">
      <protection locked="0"/>
    </xf>
    <xf numFmtId="49" fontId="12" fillId="2" borderId="6" xfId="0" applyNumberFormat="1" applyFont="1" applyFill="1" applyBorder="1" applyAlignment="1" applyProtection="1">
      <alignment wrapText="1"/>
      <protection locked="0"/>
    </xf>
    <xf numFmtId="2" fontId="12" fillId="2" borderId="6" xfId="0" applyNumberFormat="1" applyFont="1" applyFill="1" applyBorder="1" applyProtection="1">
      <protection locked="0"/>
    </xf>
    <xf numFmtId="0" fontId="12" fillId="2" borderId="6" xfId="0" applyFont="1" applyFill="1" applyBorder="1" applyProtection="1">
      <protection hidden="1"/>
    </xf>
    <xf numFmtId="0" fontId="12" fillId="2" borderId="4" xfId="0" applyFont="1" applyFill="1" applyBorder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0" fillId="5" borderId="0" xfId="0" applyFont="1" applyFill="1" applyBorder="1" applyProtection="1">
      <protection locked="0"/>
    </xf>
    <xf numFmtId="0" fontId="1" fillId="5" borderId="0" xfId="0" applyFont="1" applyFill="1" applyBorder="1" applyProtection="1">
      <protection locked="0"/>
    </xf>
    <xf numFmtId="0" fontId="1" fillId="5" borderId="0" xfId="0" applyFont="1" applyFill="1" applyBorder="1" applyAlignment="1" applyProtection="1">
      <alignment horizontal="center"/>
      <protection locked="0"/>
    </xf>
    <xf numFmtId="0" fontId="0" fillId="6" borderId="0" xfId="0" applyFont="1" applyFill="1" applyBorder="1" applyProtection="1">
      <protection hidden="1"/>
    </xf>
    <xf numFmtId="0" fontId="1" fillId="6" borderId="0" xfId="0" applyFont="1" applyFill="1" applyBorder="1" applyProtection="1">
      <protection hidden="1"/>
    </xf>
    <xf numFmtId="0" fontId="1" fillId="6" borderId="0" xfId="0" applyFont="1" applyFill="1" applyBorder="1" applyAlignment="1" applyProtection="1">
      <alignment horizontal="center"/>
      <protection hidden="1"/>
    </xf>
    <xf numFmtId="2" fontId="1" fillId="6" borderId="0" xfId="0" applyNumberFormat="1" applyFont="1" applyFill="1" applyBorder="1" applyProtection="1">
      <protection hidden="1"/>
    </xf>
    <xf numFmtId="1" fontId="1" fillId="6" borderId="0" xfId="0" applyNumberFormat="1" applyFont="1" applyFill="1" applyBorder="1" applyProtection="1">
      <protection hidden="1"/>
    </xf>
    <xf numFmtId="0" fontId="0" fillId="3" borderId="5" xfId="0" applyFont="1" applyFill="1" applyBorder="1" applyAlignment="1" applyProtection="1">
      <alignment horizontal="left" vertical="center" wrapText="1"/>
      <protection locked="0"/>
    </xf>
    <xf numFmtId="0" fontId="0" fillId="2" borderId="5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 vertical="center" wrapText="1"/>
      <protection locked="0"/>
    </xf>
    <xf numFmtId="2" fontId="0" fillId="2" borderId="6" xfId="0" applyNumberFormat="1" applyFont="1" applyFill="1" applyBorder="1" applyAlignment="1" applyProtection="1">
      <alignment wrapText="1"/>
      <protection locked="0"/>
    </xf>
    <xf numFmtId="0" fontId="0" fillId="3" borderId="3" xfId="0" applyFont="1" applyFill="1" applyBorder="1" applyProtection="1">
      <protection hidden="1"/>
    </xf>
    <xf numFmtId="0" fontId="0" fillId="2" borderId="3" xfId="0" applyFont="1" applyFill="1" applyBorder="1" applyProtection="1">
      <protection hidden="1"/>
    </xf>
    <xf numFmtId="2" fontId="0" fillId="6" borderId="0" xfId="0" applyNumberFormat="1" applyFont="1" applyFill="1" applyBorder="1" applyProtection="1"/>
    <xf numFmtId="49" fontId="0" fillId="3" borderId="5" xfId="0" applyNumberFormat="1" applyFont="1" applyFill="1" applyBorder="1" applyProtection="1">
      <protection locked="0"/>
    </xf>
    <xf numFmtId="49" fontId="0" fillId="2" borderId="5" xfId="0" applyNumberFormat="1" applyFont="1" applyFill="1" applyBorder="1" applyProtection="1">
      <protection locked="0"/>
    </xf>
    <xf numFmtId="49" fontId="0" fillId="3" borderId="2" xfId="0" applyNumberFormat="1" applyFont="1" applyFill="1" applyBorder="1" applyProtection="1">
      <protection locked="0"/>
    </xf>
    <xf numFmtId="49" fontId="0" fillId="2" borderId="2" xfId="0" applyNumberFormat="1" applyFont="1" applyFill="1" applyBorder="1" applyProtection="1">
      <protection locked="0"/>
    </xf>
    <xf numFmtId="0" fontId="9" fillId="0" borderId="0" xfId="0" applyFont="1" applyAlignment="1" applyProtection="1">
      <alignment horizontal="left"/>
      <protection hidden="1"/>
    </xf>
    <xf numFmtId="49" fontId="13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3" fillId="4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7" borderId="4" xfId="0" applyFont="1" applyFill="1" applyBorder="1" applyProtection="1">
      <protection hidden="1"/>
    </xf>
    <xf numFmtId="2" fontId="0" fillId="3" borderId="6" xfId="0" applyNumberFormat="1" applyFont="1" applyFill="1" applyBorder="1" applyAlignment="1" applyProtection="1">
      <alignment horizontal="left" vertical="center" wrapText="1"/>
      <protection locked="0"/>
    </xf>
    <xf numFmtId="2" fontId="0" fillId="2" borderId="6" xfId="0" applyNumberFormat="1" applyFont="1" applyFill="1" applyBorder="1" applyAlignment="1" applyProtection="1">
      <alignment horizontal="left" vertical="center" wrapText="1"/>
      <protection locked="0"/>
    </xf>
    <xf numFmtId="0" fontId="0" fillId="3" borderId="6" xfId="0" applyFont="1" applyFill="1" applyBorder="1" applyAlignment="1" applyProtection="1">
      <alignment horizontal="left" vertical="center" wrapText="1"/>
      <protection locked="0"/>
    </xf>
    <xf numFmtId="0" fontId="0" fillId="2" borderId="6" xfId="0" applyFont="1" applyFill="1" applyBorder="1" applyAlignment="1" applyProtection="1">
      <alignment horizontal="left" vertical="center" wrapText="1"/>
      <protection locked="0"/>
    </xf>
    <xf numFmtId="49" fontId="13" fillId="4" borderId="6" xfId="0" applyNumberFormat="1" applyFont="1" applyFill="1" applyBorder="1" applyAlignment="1" applyProtection="1">
      <alignment horizontal="center" vertical="center" wrapText="1"/>
      <protection hidden="1"/>
    </xf>
    <xf numFmtId="1" fontId="16" fillId="2" borderId="4" xfId="0" applyNumberFormat="1" applyFont="1" applyFill="1" applyBorder="1" applyProtection="1">
      <protection locked="0"/>
    </xf>
    <xf numFmtId="164" fontId="16" fillId="3" borderId="4" xfId="0" applyNumberFormat="1" applyFont="1" applyFill="1" applyBorder="1" applyProtection="1">
      <protection locked="0"/>
    </xf>
    <xf numFmtId="0" fontId="16" fillId="2" borderId="4" xfId="0" applyFont="1" applyFill="1" applyBorder="1" applyProtection="1">
      <protection locked="0"/>
    </xf>
    <xf numFmtId="49" fontId="13" fillId="4" borderId="3" xfId="0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protection hidden="1"/>
    </xf>
    <xf numFmtId="0" fontId="11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protection locked="0"/>
    </xf>
    <xf numFmtId="0" fontId="15" fillId="0" borderId="0" xfId="0" applyFont="1" applyAlignment="1" applyProtection="1">
      <protection hidden="1"/>
    </xf>
    <xf numFmtId="0" fontId="19" fillId="2" borderId="0" xfId="0" applyFont="1" applyFill="1" applyBorder="1" applyAlignment="1" applyProtection="1">
      <alignment horizontal="right" wrapText="1"/>
      <protection hidden="1"/>
    </xf>
    <xf numFmtId="0" fontId="19" fillId="2" borderId="0" xfId="0" applyFont="1" applyFill="1" applyBorder="1" applyAlignment="1" applyProtection="1">
      <alignment horizontal="right" vertical="center" wrapText="1"/>
      <protection hidden="1"/>
    </xf>
    <xf numFmtId="0" fontId="19" fillId="3" borderId="0" xfId="0" applyFont="1" applyFill="1" applyBorder="1" applyAlignment="1" applyProtection="1">
      <alignment horizontal="right" vertical="center" wrapText="1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Alignment="1">
      <alignment wrapText="1"/>
    </xf>
    <xf numFmtId="0" fontId="0" fillId="0" borderId="0" xfId="0" applyProtection="1">
      <protection locked="0"/>
    </xf>
    <xf numFmtId="0" fontId="20" fillId="0" borderId="0" xfId="0" applyFont="1" applyAlignment="1" applyProtection="1">
      <protection hidden="1"/>
    </xf>
    <xf numFmtId="0" fontId="15" fillId="0" borderId="0" xfId="0" applyFont="1" applyAlignment="1" applyProtection="1">
      <protection hidden="1"/>
    </xf>
    <xf numFmtId="0" fontId="21" fillId="0" borderId="0" xfId="0" applyFont="1" applyAlignment="1" applyProtection="1">
      <alignment vertical="center"/>
      <protection hidden="1"/>
    </xf>
    <xf numFmtId="0" fontId="0" fillId="0" borderId="0" xfId="0"/>
    <xf numFmtId="0" fontId="21" fillId="0" borderId="0" xfId="0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center"/>
      <protection hidden="1"/>
    </xf>
    <xf numFmtId="0" fontId="0" fillId="0" borderId="0" xfId="0" applyFont="1" applyProtection="1">
      <protection hidden="1"/>
    </xf>
    <xf numFmtId="0" fontId="11" fillId="0" borderId="0" xfId="0" applyFont="1" applyAlignment="1" applyProtection="1">
      <protection hidden="1"/>
    </xf>
    <xf numFmtId="0" fontId="0" fillId="8" borderId="0" xfId="0" applyFont="1" applyFill="1" applyAlignment="1" applyProtection="1">
      <alignment wrapText="1"/>
      <protection hidden="1"/>
    </xf>
    <xf numFmtId="0" fontId="0" fillId="8" borderId="0" xfId="0" applyFont="1" applyFill="1" applyAlignment="1" applyProtection="1">
      <alignment vertical="center"/>
      <protection hidden="1"/>
    </xf>
    <xf numFmtId="0" fontId="21" fillId="0" borderId="0" xfId="0" applyFont="1" applyAlignment="1" applyProtection="1">
      <protection hidden="1"/>
    </xf>
    <xf numFmtId="0" fontId="0" fillId="0" borderId="0" xfId="0" applyFont="1" applyProtection="1">
      <protection hidden="1"/>
    </xf>
    <xf numFmtId="0" fontId="11" fillId="0" borderId="0" xfId="0" applyFont="1" applyAlignment="1" applyProtection="1">
      <protection hidden="1"/>
    </xf>
    <xf numFmtId="0" fontId="0" fillId="8" borderId="0" xfId="0" applyFont="1" applyFill="1" applyAlignment="1" applyProtection="1">
      <alignment wrapText="1"/>
      <protection hidden="1"/>
    </xf>
    <xf numFmtId="0" fontId="23" fillId="0" borderId="0" xfId="0" applyFont="1" applyAlignment="1" applyProtection="1">
      <protection hidden="1"/>
    </xf>
    <xf numFmtId="0" fontId="23" fillId="0" borderId="0" xfId="0" applyFont="1" applyAlignment="1" applyProtection="1">
      <protection hidden="1"/>
    </xf>
    <xf numFmtId="0" fontId="21" fillId="0" borderId="0" xfId="0" applyFont="1" applyAlignment="1" applyProtection="1">
      <protection hidden="1"/>
    </xf>
    <xf numFmtId="0" fontId="0" fillId="0" borderId="0" xfId="0"/>
    <xf numFmtId="0" fontId="9" fillId="0" borderId="0" xfId="0" applyFont="1" applyAlignment="1" applyProtection="1">
      <protection hidden="1"/>
    </xf>
    <xf numFmtId="0" fontId="0" fillId="8" borderId="0" xfId="0" applyFont="1" applyFill="1" applyAlignment="1" applyProtection="1">
      <alignment wrapText="1"/>
      <protection hidden="1"/>
    </xf>
    <xf numFmtId="0" fontId="24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6" fillId="0" borderId="0" xfId="0" applyFont="1" applyProtection="1">
      <protection hidden="1"/>
    </xf>
    <xf numFmtId="49" fontId="13" fillId="4" borderId="5" xfId="0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</cellXfs>
  <cellStyles count="5">
    <cellStyle name="Normal" xfId="0" builtinId="0"/>
    <cellStyle name="Normal 11" xfId="1"/>
    <cellStyle name="Normal 2 2" xfId="3"/>
    <cellStyle name="Normal 2 2 4" xfId="4"/>
    <cellStyle name="Normal 2 6" xfId="2"/>
  </cellStyles>
  <dxfs count="27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E3E3E"/>
        <name val="Calibri"/>
        <scheme val="none"/>
      </font>
      <fill>
        <patternFill patternType="none">
          <fgColor rgb="FF000000"/>
          <bgColor rgb="FFFFFFFF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E3E3E"/>
        <name val="Calibri"/>
        <scheme val="none"/>
      </font>
      <fill>
        <patternFill patternType="none">
          <fgColor rgb="FF000000"/>
          <bgColor rgb="FFFFFFFF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E3E3E"/>
        <name val="Calibri"/>
        <scheme val="none"/>
      </font>
      <fill>
        <patternFill patternType="none">
          <fgColor rgb="FF000000"/>
          <bgColor rgb="FFFFFFFF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E3E3E"/>
        <name val="Calibri"/>
        <scheme val="none"/>
      </font>
      <fill>
        <patternFill patternType="none">
          <fgColor rgb="FF000000"/>
          <bgColor rgb="FFFFFFFF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1C1C1C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0033CC"/>
      <color rgb="FFFF7C80"/>
      <color rgb="FFFF9900"/>
      <color rgb="FF1C1C1C"/>
      <color rgb="FF080808"/>
      <color rgb="FF969696"/>
      <color rgb="FFFFFFFF"/>
      <color rgb="FFFF5050"/>
      <color rgb="FFFF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H$7" lockText="1" noThreeD="1"/>
</file>

<file path=xl/ctrlProps/ctrlProp10.xml><?xml version="1.0" encoding="utf-8"?>
<formControlPr xmlns="http://schemas.microsoft.com/office/spreadsheetml/2009/9/main" objectType="CheckBox" fmlaLink="$H$17" lockText="1" noThreeD="1"/>
</file>

<file path=xl/ctrlProps/ctrlProp100.xml><?xml version="1.0" encoding="utf-8"?>
<formControlPr xmlns="http://schemas.microsoft.com/office/spreadsheetml/2009/9/main" objectType="CheckBox" fmlaLink="$T$93" lockText="1" noThreeD="1"/>
</file>

<file path=xl/ctrlProps/ctrlProp1000.xml><?xml version="1.0" encoding="utf-8"?>
<formControlPr xmlns="http://schemas.microsoft.com/office/spreadsheetml/2009/9/main" objectType="CheckBox" fmlaLink="$W$93" lockText="1" noThreeD="1"/>
</file>

<file path=xl/ctrlProps/ctrlProp1001.xml><?xml version="1.0" encoding="utf-8"?>
<formControlPr xmlns="http://schemas.microsoft.com/office/spreadsheetml/2009/9/main" objectType="CheckBox" fmlaLink="$W$94" lockText="1" noThreeD="1"/>
</file>

<file path=xl/ctrlProps/ctrlProp1002.xml><?xml version="1.0" encoding="utf-8"?>
<formControlPr xmlns="http://schemas.microsoft.com/office/spreadsheetml/2009/9/main" objectType="CheckBox" fmlaLink="$W$95" lockText="1" noThreeD="1"/>
</file>

<file path=xl/ctrlProps/ctrlProp1003.xml><?xml version="1.0" encoding="utf-8"?>
<formControlPr xmlns="http://schemas.microsoft.com/office/spreadsheetml/2009/9/main" objectType="CheckBox" fmlaLink="$W$96" lockText="1" noThreeD="1"/>
</file>

<file path=xl/ctrlProps/ctrlProp1004.xml><?xml version="1.0" encoding="utf-8"?>
<formControlPr xmlns="http://schemas.microsoft.com/office/spreadsheetml/2009/9/main" objectType="CheckBox" fmlaLink="$W$97" lockText="1" noThreeD="1"/>
</file>

<file path=xl/ctrlProps/ctrlProp1005.xml><?xml version="1.0" encoding="utf-8"?>
<formControlPr xmlns="http://schemas.microsoft.com/office/spreadsheetml/2009/9/main" objectType="CheckBox" fmlaLink="$W$98" lockText="1" noThreeD="1"/>
</file>

<file path=xl/ctrlProps/ctrlProp1006.xml><?xml version="1.0" encoding="utf-8"?>
<formControlPr xmlns="http://schemas.microsoft.com/office/spreadsheetml/2009/9/main" objectType="CheckBox" fmlaLink="$W$99" lockText="1" noThreeD="1"/>
</file>

<file path=xl/ctrlProps/ctrlProp1007.xml><?xml version="1.0" encoding="utf-8"?>
<formControlPr xmlns="http://schemas.microsoft.com/office/spreadsheetml/2009/9/main" objectType="CheckBox" fmlaLink="$W$100" lockText="1" noThreeD="1"/>
</file>

<file path=xl/ctrlProps/ctrlProp1008.xml><?xml version="1.0" encoding="utf-8"?>
<formControlPr xmlns="http://schemas.microsoft.com/office/spreadsheetml/2009/9/main" objectType="CheckBox" fmlaLink="$W$101" lockText="1" noThreeD="1"/>
</file>

<file path=xl/ctrlProps/ctrlProp1009.xml><?xml version="1.0" encoding="utf-8"?>
<formControlPr xmlns="http://schemas.microsoft.com/office/spreadsheetml/2009/9/main" objectType="CheckBox" fmlaLink="$W$102" lockText="1" noThreeD="1"/>
</file>

<file path=xl/ctrlProps/ctrlProp101.xml><?xml version="1.0" encoding="utf-8"?>
<formControlPr xmlns="http://schemas.microsoft.com/office/spreadsheetml/2009/9/main" objectType="CheckBox" fmlaLink="$T$94" lockText="1" noThreeD="1"/>
</file>

<file path=xl/ctrlProps/ctrlProp1010.xml><?xml version="1.0" encoding="utf-8"?>
<formControlPr xmlns="http://schemas.microsoft.com/office/spreadsheetml/2009/9/main" objectType="CheckBox" fmlaLink="$W$103" lockText="1" noThreeD="1"/>
</file>

<file path=xl/ctrlProps/ctrlProp1011.xml><?xml version="1.0" encoding="utf-8"?>
<formControlPr xmlns="http://schemas.microsoft.com/office/spreadsheetml/2009/9/main" objectType="CheckBox" fmlaLink="$W$104" lockText="1" noThreeD="1"/>
</file>

<file path=xl/ctrlProps/ctrlProp1012.xml><?xml version="1.0" encoding="utf-8"?>
<formControlPr xmlns="http://schemas.microsoft.com/office/spreadsheetml/2009/9/main" objectType="CheckBox" fmlaLink="$W$105" lockText="1" noThreeD="1"/>
</file>

<file path=xl/ctrlProps/ctrlProp1013.xml><?xml version="1.0" encoding="utf-8"?>
<formControlPr xmlns="http://schemas.microsoft.com/office/spreadsheetml/2009/9/main" objectType="CheckBox" fmlaLink="$W$106" lockText="1" noThreeD="1"/>
</file>

<file path=xl/ctrlProps/ctrlProp1014.xml><?xml version="1.0" encoding="utf-8"?>
<formControlPr xmlns="http://schemas.microsoft.com/office/spreadsheetml/2009/9/main" objectType="CheckBox" fmlaLink="$W$107" lockText="1" noThreeD="1"/>
</file>

<file path=xl/ctrlProps/ctrlProp1015.xml><?xml version="1.0" encoding="utf-8"?>
<formControlPr xmlns="http://schemas.microsoft.com/office/spreadsheetml/2009/9/main" objectType="CheckBox" fmlaLink="$W$108" lockText="1" noThreeD="1"/>
</file>

<file path=xl/ctrlProps/ctrlProp1016.xml><?xml version="1.0" encoding="utf-8"?>
<formControlPr xmlns="http://schemas.microsoft.com/office/spreadsheetml/2009/9/main" objectType="CheckBox" fmlaLink="$W$109" lockText="1" noThreeD="1"/>
</file>

<file path=xl/ctrlProps/ctrlProp1017.xml><?xml version="1.0" encoding="utf-8"?>
<formControlPr xmlns="http://schemas.microsoft.com/office/spreadsheetml/2009/9/main" objectType="CheckBox" fmlaLink="$W$110" lockText="1" noThreeD="1"/>
</file>

<file path=xl/ctrlProps/ctrlProp1018.xml><?xml version="1.0" encoding="utf-8"?>
<formControlPr xmlns="http://schemas.microsoft.com/office/spreadsheetml/2009/9/main" objectType="CheckBox" fmlaLink="$W$111" lockText="1" noThreeD="1"/>
</file>

<file path=xl/ctrlProps/ctrlProp1019.xml><?xml version="1.0" encoding="utf-8"?>
<formControlPr xmlns="http://schemas.microsoft.com/office/spreadsheetml/2009/9/main" objectType="CheckBox" fmlaLink="$W$112" lockText="1" noThreeD="1"/>
</file>

<file path=xl/ctrlProps/ctrlProp102.xml><?xml version="1.0" encoding="utf-8"?>
<formControlPr xmlns="http://schemas.microsoft.com/office/spreadsheetml/2009/9/main" objectType="CheckBox" fmlaLink="$T$95" lockText="1" noThreeD="1"/>
</file>

<file path=xl/ctrlProps/ctrlProp1020.xml><?xml version="1.0" encoding="utf-8"?>
<formControlPr xmlns="http://schemas.microsoft.com/office/spreadsheetml/2009/9/main" objectType="CheckBox" fmlaLink="$W$113" lockText="1" noThreeD="1"/>
</file>

<file path=xl/ctrlProps/ctrlProp1021.xml><?xml version="1.0" encoding="utf-8"?>
<formControlPr xmlns="http://schemas.microsoft.com/office/spreadsheetml/2009/9/main" objectType="CheckBox" fmlaLink="$W$114" lockText="1" noThreeD="1"/>
</file>

<file path=xl/ctrlProps/ctrlProp1022.xml><?xml version="1.0" encoding="utf-8"?>
<formControlPr xmlns="http://schemas.microsoft.com/office/spreadsheetml/2009/9/main" objectType="CheckBox" fmlaLink="$W$115" lockText="1" noThreeD="1"/>
</file>

<file path=xl/ctrlProps/ctrlProp1023.xml><?xml version="1.0" encoding="utf-8"?>
<formControlPr xmlns="http://schemas.microsoft.com/office/spreadsheetml/2009/9/main" objectType="CheckBox" fmlaLink="$W$116" lockText="1" noThreeD="1"/>
</file>

<file path=xl/ctrlProps/ctrlProp1024.xml><?xml version="1.0" encoding="utf-8"?>
<formControlPr xmlns="http://schemas.microsoft.com/office/spreadsheetml/2009/9/main" objectType="CheckBox" fmlaLink="$W$117" lockText="1" noThreeD="1"/>
</file>

<file path=xl/ctrlProps/ctrlProp1025.xml><?xml version="1.0" encoding="utf-8"?>
<formControlPr xmlns="http://schemas.microsoft.com/office/spreadsheetml/2009/9/main" objectType="CheckBox" fmlaLink="$W$118" lockText="1" noThreeD="1"/>
</file>

<file path=xl/ctrlProps/ctrlProp1026.xml><?xml version="1.0" encoding="utf-8"?>
<formControlPr xmlns="http://schemas.microsoft.com/office/spreadsheetml/2009/9/main" objectType="CheckBox" fmlaLink="$W$119" lockText="1" noThreeD="1"/>
</file>

<file path=xl/ctrlProps/ctrlProp1027.xml><?xml version="1.0" encoding="utf-8"?>
<formControlPr xmlns="http://schemas.microsoft.com/office/spreadsheetml/2009/9/main" objectType="CheckBox" fmlaLink="$W$120" lockText="1" noThreeD="1"/>
</file>

<file path=xl/ctrlProps/ctrlProp1028.xml><?xml version="1.0" encoding="utf-8"?>
<formControlPr xmlns="http://schemas.microsoft.com/office/spreadsheetml/2009/9/main" objectType="CheckBox" fmlaLink="$W$121" lockText="1" noThreeD="1"/>
</file>

<file path=xl/ctrlProps/ctrlProp1029.xml><?xml version="1.0" encoding="utf-8"?>
<formControlPr xmlns="http://schemas.microsoft.com/office/spreadsheetml/2009/9/main" objectType="CheckBox" fmlaLink="$W$122" lockText="1" noThreeD="1"/>
</file>

<file path=xl/ctrlProps/ctrlProp103.xml><?xml version="1.0" encoding="utf-8"?>
<formControlPr xmlns="http://schemas.microsoft.com/office/spreadsheetml/2009/9/main" objectType="CheckBox" fmlaLink="$T$96" lockText="1" noThreeD="1"/>
</file>

<file path=xl/ctrlProps/ctrlProp1030.xml><?xml version="1.0" encoding="utf-8"?>
<formControlPr xmlns="http://schemas.microsoft.com/office/spreadsheetml/2009/9/main" objectType="CheckBox" fmlaLink="$W$123" lockText="1" noThreeD="1"/>
</file>

<file path=xl/ctrlProps/ctrlProp1031.xml><?xml version="1.0" encoding="utf-8"?>
<formControlPr xmlns="http://schemas.microsoft.com/office/spreadsheetml/2009/9/main" objectType="CheckBox" fmlaLink="$W$124" lockText="1" noThreeD="1"/>
</file>

<file path=xl/ctrlProps/ctrlProp1032.xml><?xml version="1.0" encoding="utf-8"?>
<formControlPr xmlns="http://schemas.microsoft.com/office/spreadsheetml/2009/9/main" objectType="CheckBox" fmlaLink="$W$125" lockText="1" noThreeD="1"/>
</file>

<file path=xl/ctrlProps/ctrlProp1033.xml><?xml version="1.0" encoding="utf-8"?>
<formControlPr xmlns="http://schemas.microsoft.com/office/spreadsheetml/2009/9/main" objectType="CheckBox" fmlaLink="$W$126" lockText="1" noThreeD="1"/>
</file>

<file path=xl/ctrlProps/ctrlProp1034.xml><?xml version="1.0" encoding="utf-8"?>
<formControlPr xmlns="http://schemas.microsoft.com/office/spreadsheetml/2009/9/main" objectType="CheckBox" fmlaLink="$W$127" lockText="1" noThreeD="1"/>
</file>

<file path=xl/ctrlProps/ctrlProp1035.xml><?xml version="1.0" encoding="utf-8"?>
<formControlPr xmlns="http://schemas.microsoft.com/office/spreadsheetml/2009/9/main" objectType="CheckBox" fmlaLink="$W$128" lockText="1" noThreeD="1"/>
</file>

<file path=xl/ctrlProps/ctrlProp1036.xml><?xml version="1.0" encoding="utf-8"?>
<formControlPr xmlns="http://schemas.microsoft.com/office/spreadsheetml/2009/9/main" objectType="CheckBox" fmlaLink="$W$129" lockText="1" noThreeD="1"/>
</file>

<file path=xl/ctrlProps/ctrlProp1037.xml><?xml version="1.0" encoding="utf-8"?>
<formControlPr xmlns="http://schemas.microsoft.com/office/spreadsheetml/2009/9/main" objectType="CheckBox" fmlaLink="$W$130" lockText="1" noThreeD="1"/>
</file>

<file path=xl/ctrlProps/ctrlProp1038.xml><?xml version="1.0" encoding="utf-8"?>
<formControlPr xmlns="http://schemas.microsoft.com/office/spreadsheetml/2009/9/main" objectType="CheckBox" fmlaLink="$W$131" lockText="1" noThreeD="1"/>
</file>

<file path=xl/ctrlProps/ctrlProp1039.xml><?xml version="1.0" encoding="utf-8"?>
<formControlPr xmlns="http://schemas.microsoft.com/office/spreadsheetml/2009/9/main" objectType="CheckBox" fmlaLink="$W$132" lockText="1" noThreeD="1"/>
</file>

<file path=xl/ctrlProps/ctrlProp104.xml><?xml version="1.0" encoding="utf-8"?>
<formControlPr xmlns="http://schemas.microsoft.com/office/spreadsheetml/2009/9/main" objectType="CheckBox" fmlaLink="$T$97" lockText="1" noThreeD="1"/>
</file>

<file path=xl/ctrlProps/ctrlProp1040.xml><?xml version="1.0" encoding="utf-8"?>
<formControlPr xmlns="http://schemas.microsoft.com/office/spreadsheetml/2009/9/main" objectType="CheckBox" fmlaLink="$W$133" lockText="1" noThreeD="1"/>
</file>

<file path=xl/ctrlProps/ctrlProp1041.xml><?xml version="1.0" encoding="utf-8"?>
<formControlPr xmlns="http://schemas.microsoft.com/office/spreadsheetml/2009/9/main" objectType="CheckBox" fmlaLink="$W$134" lockText="1" noThreeD="1"/>
</file>

<file path=xl/ctrlProps/ctrlProp1042.xml><?xml version="1.0" encoding="utf-8"?>
<formControlPr xmlns="http://schemas.microsoft.com/office/spreadsheetml/2009/9/main" objectType="CheckBox" fmlaLink="$W$135" lockText="1" noThreeD="1"/>
</file>

<file path=xl/ctrlProps/ctrlProp1043.xml><?xml version="1.0" encoding="utf-8"?>
<formControlPr xmlns="http://schemas.microsoft.com/office/spreadsheetml/2009/9/main" objectType="CheckBox" fmlaLink="$W$136" lockText="1" noThreeD="1"/>
</file>

<file path=xl/ctrlProps/ctrlProp1044.xml><?xml version="1.0" encoding="utf-8"?>
<formControlPr xmlns="http://schemas.microsoft.com/office/spreadsheetml/2009/9/main" objectType="CheckBox" fmlaLink="$W$137" lockText="1" noThreeD="1"/>
</file>

<file path=xl/ctrlProps/ctrlProp1045.xml><?xml version="1.0" encoding="utf-8"?>
<formControlPr xmlns="http://schemas.microsoft.com/office/spreadsheetml/2009/9/main" objectType="CheckBox" fmlaLink="$W$138" lockText="1" noThreeD="1"/>
</file>

<file path=xl/ctrlProps/ctrlProp1046.xml><?xml version="1.0" encoding="utf-8"?>
<formControlPr xmlns="http://schemas.microsoft.com/office/spreadsheetml/2009/9/main" objectType="CheckBox" fmlaLink="$W$139" lockText="1" noThreeD="1"/>
</file>

<file path=xl/ctrlProps/ctrlProp1047.xml><?xml version="1.0" encoding="utf-8"?>
<formControlPr xmlns="http://schemas.microsoft.com/office/spreadsheetml/2009/9/main" objectType="CheckBox" fmlaLink="$W$140" lockText="1" noThreeD="1"/>
</file>

<file path=xl/ctrlProps/ctrlProp1048.xml><?xml version="1.0" encoding="utf-8"?>
<formControlPr xmlns="http://schemas.microsoft.com/office/spreadsheetml/2009/9/main" objectType="CheckBox" fmlaLink="$W$141" lockText="1" noThreeD="1"/>
</file>

<file path=xl/ctrlProps/ctrlProp1049.xml><?xml version="1.0" encoding="utf-8"?>
<formControlPr xmlns="http://schemas.microsoft.com/office/spreadsheetml/2009/9/main" objectType="CheckBox" fmlaLink="$W$142" lockText="1" noThreeD="1"/>
</file>

<file path=xl/ctrlProps/ctrlProp105.xml><?xml version="1.0" encoding="utf-8"?>
<formControlPr xmlns="http://schemas.microsoft.com/office/spreadsheetml/2009/9/main" objectType="CheckBox" fmlaLink="$T$98" lockText="1" noThreeD="1"/>
</file>

<file path=xl/ctrlProps/ctrlProp1050.xml><?xml version="1.0" encoding="utf-8"?>
<formControlPr xmlns="http://schemas.microsoft.com/office/spreadsheetml/2009/9/main" objectType="CheckBox" fmlaLink="$W$143" lockText="1" noThreeD="1"/>
</file>

<file path=xl/ctrlProps/ctrlProp1051.xml><?xml version="1.0" encoding="utf-8"?>
<formControlPr xmlns="http://schemas.microsoft.com/office/spreadsheetml/2009/9/main" objectType="CheckBox" fmlaLink="$W$144" lockText="1" noThreeD="1"/>
</file>

<file path=xl/ctrlProps/ctrlProp1052.xml><?xml version="1.0" encoding="utf-8"?>
<formControlPr xmlns="http://schemas.microsoft.com/office/spreadsheetml/2009/9/main" objectType="CheckBox" fmlaLink="$W$145" lockText="1" noThreeD="1"/>
</file>

<file path=xl/ctrlProps/ctrlProp1053.xml><?xml version="1.0" encoding="utf-8"?>
<formControlPr xmlns="http://schemas.microsoft.com/office/spreadsheetml/2009/9/main" objectType="CheckBox" fmlaLink="$W$146" lockText="1" noThreeD="1"/>
</file>

<file path=xl/ctrlProps/ctrlProp1054.xml><?xml version="1.0" encoding="utf-8"?>
<formControlPr xmlns="http://schemas.microsoft.com/office/spreadsheetml/2009/9/main" objectType="CheckBox" fmlaLink="$W$147" lockText="1" noThreeD="1"/>
</file>

<file path=xl/ctrlProps/ctrlProp1055.xml><?xml version="1.0" encoding="utf-8"?>
<formControlPr xmlns="http://schemas.microsoft.com/office/spreadsheetml/2009/9/main" objectType="CheckBox" fmlaLink="$W$148" lockText="1" noThreeD="1"/>
</file>

<file path=xl/ctrlProps/ctrlProp1056.xml><?xml version="1.0" encoding="utf-8"?>
<formControlPr xmlns="http://schemas.microsoft.com/office/spreadsheetml/2009/9/main" objectType="CheckBox" fmlaLink="$W$149" lockText="1" noThreeD="1"/>
</file>

<file path=xl/ctrlProps/ctrlProp1057.xml><?xml version="1.0" encoding="utf-8"?>
<formControlPr xmlns="http://schemas.microsoft.com/office/spreadsheetml/2009/9/main" objectType="CheckBox" fmlaLink="$W$150" lockText="1" noThreeD="1"/>
</file>

<file path=xl/ctrlProps/ctrlProp1058.xml><?xml version="1.0" encoding="utf-8"?>
<formControlPr xmlns="http://schemas.microsoft.com/office/spreadsheetml/2009/9/main" objectType="CheckBox" fmlaLink="$W$151" lockText="1" noThreeD="1"/>
</file>

<file path=xl/ctrlProps/ctrlProp1059.xml><?xml version="1.0" encoding="utf-8"?>
<formControlPr xmlns="http://schemas.microsoft.com/office/spreadsheetml/2009/9/main" objectType="CheckBox" fmlaLink="$W$152" lockText="1" noThreeD="1"/>
</file>

<file path=xl/ctrlProps/ctrlProp106.xml><?xml version="1.0" encoding="utf-8"?>
<formControlPr xmlns="http://schemas.microsoft.com/office/spreadsheetml/2009/9/main" objectType="CheckBox" fmlaLink="$T$99" lockText="1" noThreeD="1"/>
</file>

<file path=xl/ctrlProps/ctrlProp1060.xml><?xml version="1.0" encoding="utf-8"?>
<formControlPr xmlns="http://schemas.microsoft.com/office/spreadsheetml/2009/9/main" objectType="CheckBox" fmlaLink="$W$153" lockText="1" noThreeD="1"/>
</file>

<file path=xl/ctrlProps/ctrlProp1061.xml><?xml version="1.0" encoding="utf-8"?>
<formControlPr xmlns="http://schemas.microsoft.com/office/spreadsheetml/2009/9/main" objectType="CheckBox" fmlaLink="$W$154" lockText="1" noThreeD="1"/>
</file>

<file path=xl/ctrlProps/ctrlProp1062.xml><?xml version="1.0" encoding="utf-8"?>
<formControlPr xmlns="http://schemas.microsoft.com/office/spreadsheetml/2009/9/main" objectType="CheckBox" fmlaLink="$W$155" lockText="1" noThreeD="1"/>
</file>

<file path=xl/ctrlProps/ctrlProp1063.xml><?xml version="1.0" encoding="utf-8"?>
<formControlPr xmlns="http://schemas.microsoft.com/office/spreadsheetml/2009/9/main" objectType="CheckBox" fmlaLink="$W$156" lockText="1" noThreeD="1"/>
</file>

<file path=xl/ctrlProps/ctrlProp1064.xml><?xml version="1.0" encoding="utf-8"?>
<formControlPr xmlns="http://schemas.microsoft.com/office/spreadsheetml/2009/9/main" objectType="CheckBox" fmlaLink="$W$157" lockText="1" noThreeD="1"/>
</file>

<file path=xl/ctrlProps/ctrlProp1065.xml><?xml version="1.0" encoding="utf-8"?>
<formControlPr xmlns="http://schemas.microsoft.com/office/spreadsheetml/2009/9/main" objectType="CheckBox" fmlaLink="$W$158" lockText="1" noThreeD="1"/>
</file>

<file path=xl/ctrlProps/ctrlProp1066.xml><?xml version="1.0" encoding="utf-8"?>
<formControlPr xmlns="http://schemas.microsoft.com/office/spreadsheetml/2009/9/main" objectType="CheckBox" fmlaLink="$W$159" lockText="1" noThreeD="1"/>
</file>

<file path=xl/ctrlProps/ctrlProp1067.xml><?xml version="1.0" encoding="utf-8"?>
<formControlPr xmlns="http://schemas.microsoft.com/office/spreadsheetml/2009/9/main" objectType="CheckBox" fmlaLink="$W$160" lockText="1" noThreeD="1"/>
</file>

<file path=xl/ctrlProps/ctrlProp1068.xml><?xml version="1.0" encoding="utf-8"?>
<formControlPr xmlns="http://schemas.microsoft.com/office/spreadsheetml/2009/9/main" objectType="CheckBox" fmlaLink="$W$161" lockText="1" noThreeD="1"/>
</file>

<file path=xl/ctrlProps/ctrlProp1069.xml><?xml version="1.0" encoding="utf-8"?>
<formControlPr xmlns="http://schemas.microsoft.com/office/spreadsheetml/2009/9/main" objectType="CheckBox" fmlaLink="$W$162" lockText="1" noThreeD="1"/>
</file>

<file path=xl/ctrlProps/ctrlProp107.xml><?xml version="1.0" encoding="utf-8"?>
<formControlPr xmlns="http://schemas.microsoft.com/office/spreadsheetml/2009/9/main" objectType="CheckBox" fmlaLink="$T$100" lockText="1" noThreeD="1"/>
</file>

<file path=xl/ctrlProps/ctrlProp1070.xml><?xml version="1.0" encoding="utf-8"?>
<formControlPr xmlns="http://schemas.microsoft.com/office/spreadsheetml/2009/9/main" objectType="CheckBox" fmlaLink="$W$163" lockText="1" noThreeD="1"/>
</file>

<file path=xl/ctrlProps/ctrlProp1071.xml><?xml version="1.0" encoding="utf-8"?>
<formControlPr xmlns="http://schemas.microsoft.com/office/spreadsheetml/2009/9/main" objectType="CheckBox" fmlaLink="$W$164" lockText="1" noThreeD="1"/>
</file>

<file path=xl/ctrlProps/ctrlProp1072.xml><?xml version="1.0" encoding="utf-8"?>
<formControlPr xmlns="http://schemas.microsoft.com/office/spreadsheetml/2009/9/main" objectType="CheckBox" fmlaLink="$W$165" lockText="1" noThreeD="1"/>
</file>

<file path=xl/ctrlProps/ctrlProp1073.xml><?xml version="1.0" encoding="utf-8"?>
<formControlPr xmlns="http://schemas.microsoft.com/office/spreadsheetml/2009/9/main" objectType="CheckBox" fmlaLink="$W$166" lockText="1" noThreeD="1"/>
</file>

<file path=xl/ctrlProps/ctrlProp1074.xml><?xml version="1.0" encoding="utf-8"?>
<formControlPr xmlns="http://schemas.microsoft.com/office/spreadsheetml/2009/9/main" objectType="CheckBox" fmlaLink="$W$167" lockText="1" noThreeD="1"/>
</file>

<file path=xl/ctrlProps/ctrlProp1075.xml><?xml version="1.0" encoding="utf-8"?>
<formControlPr xmlns="http://schemas.microsoft.com/office/spreadsheetml/2009/9/main" objectType="CheckBox" fmlaLink="$W$168" lockText="1" noThreeD="1"/>
</file>

<file path=xl/ctrlProps/ctrlProp1076.xml><?xml version="1.0" encoding="utf-8"?>
<formControlPr xmlns="http://schemas.microsoft.com/office/spreadsheetml/2009/9/main" objectType="CheckBox" fmlaLink="$W$169" lockText="1" noThreeD="1"/>
</file>

<file path=xl/ctrlProps/ctrlProp1077.xml><?xml version="1.0" encoding="utf-8"?>
<formControlPr xmlns="http://schemas.microsoft.com/office/spreadsheetml/2009/9/main" objectType="CheckBox" fmlaLink="$W$170" lockText="1" noThreeD="1"/>
</file>

<file path=xl/ctrlProps/ctrlProp1078.xml><?xml version="1.0" encoding="utf-8"?>
<formControlPr xmlns="http://schemas.microsoft.com/office/spreadsheetml/2009/9/main" objectType="CheckBox" fmlaLink="$W$171" lockText="1" noThreeD="1"/>
</file>

<file path=xl/ctrlProps/ctrlProp1079.xml><?xml version="1.0" encoding="utf-8"?>
<formControlPr xmlns="http://schemas.microsoft.com/office/spreadsheetml/2009/9/main" objectType="CheckBox" fmlaLink="$W$172" lockText="1" noThreeD="1"/>
</file>

<file path=xl/ctrlProps/ctrlProp108.xml><?xml version="1.0" encoding="utf-8"?>
<formControlPr xmlns="http://schemas.microsoft.com/office/spreadsheetml/2009/9/main" objectType="CheckBox" fmlaLink="$T$101" lockText="1" noThreeD="1"/>
</file>

<file path=xl/ctrlProps/ctrlProp1080.xml><?xml version="1.0" encoding="utf-8"?>
<formControlPr xmlns="http://schemas.microsoft.com/office/spreadsheetml/2009/9/main" objectType="CheckBox" fmlaLink="$W$173" lockText="1" noThreeD="1"/>
</file>

<file path=xl/ctrlProps/ctrlProp1081.xml><?xml version="1.0" encoding="utf-8"?>
<formControlPr xmlns="http://schemas.microsoft.com/office/spreadsheetml/2009/9/main" objectType="CheckBox" fmlaLink="$W$174" lockText="1" noThreeD="1"/>
</file>

<file path=xl/ctrlProps/ctrlProp1082.xml><?xml version="1.0" encoding="utf-8"?>
<formControlPr xmlns="http://schemas.microsoft.com/office/spreadsheetml/2009/9/main" objectType="CheckBox" fmlaLink="$W$175" lockText="1" noThreeD="1"/>
</file>

<file path=xl/ctrlProps/ctrlProp1083.xml><?xml version="1.0" encoding="utf-8"?>
<formControlPr xmlns="http://schemas.microsoft.com/office/spreadsheetml/2009/9/main" objectType="CheckBox" fmlaLink="$W$176" lockText="1" noThreeD="1"/>
</file>

<file path=xl/ctrlProps/ctrlProp1084.xml><?xml version="1.0" encoding="utf-8"?>
<formControlPr xmlns="http://schemas.microsoft.com/office/spreadsheetml/2009/9/main" objectType="CheckBox" fmlaLink="$W$177" lockText="1" noThreeD="1"/>
</file>

<file path=xl/ctrlProps/ctrlProp1085.xml><?xml version="1.0" encoding="utf-8"?>
<formControlPr xmlns="http://schemas.microsoft.com/office/spreadsheetml/2009/9/main" objectType="CheckBox" fmlaLink="$W$178" lockText="1" noThreeD="1"/>
</file>

<file path=xl/ctrlProps/ctrlProp1086.xml><?xml version="1.0" encoding="utf-8"?>
<formControlPr xmlns="http://schemas.microsoft.com/office/spreadsheetml/2009/9/main" objectType="CheckBox" fmlaLink="$W$179" lockText="1" noThreeD="1"/>
</file>

<file path=xl/ctrlProps/ctrlProp1087.xml><?xml version="1.0" encoding="utf-8"?>
<formControlPr xmlns="http://schemas.microsoft.com/office/spreadsheetml/2009/9/main" objectType="CheckBox" fmlaLink="$W$180" lockText="1" noThreeD="1"/>
</file>

<file path=xl/ctrlProps/ctrlProp1088.xml><?xml version="1.0" encoding="utf-8"?>
<formControlPr xmlns="http://schemas.microsoft.com/office/spreadsheetml/2009/9/main" objectType="CheckBox" fmlaLink="$W$181" lockText="1" noThreeD="1"/>
</file>

<file path=xl/ctrlProps/ctrlProp1089.xml><?xml version="1.0" encoding="utf-8"?>
<formControlPr xmlns="http://schemas.microsoft.com/office/spreadsheetml/2009/9/main" objectType="CheckBox" fmlaLink="$W$182" lockText="1" noThreeD="1"/>
</file>

<file path=xl/ctrlProps/ctrlProp109.xml><?xml version="1.0" encoding="utf-8"?>
<formControlPr xmlns="http://schemas.microsoft.com/office/spreadsheetml/2009/9/main" objectType="CheckBox" fmlaLink="$T$102" lockText="1" noThreeD="1"/>
</file>

<file path=xl/ctrlProps/ctrlProp1090.xml><?xml version="1.0" encoding="utf-8"?>
<formControlPr xmlns="http://schemas.microsoft.com/office/spreadsheetml/2009/9/main" objectType="CheckBox" fmlaLink="$W$183" lockText="1" noThreeD="1"/>
</file>

<file path=xl/ctrlProps/ctrlProp1091.xml><?xml version="1.0" encoding="utf-8"?>
<formControlPr xmlns="http://schemas.microsoft.com/office/spreadsheetml/2009/9/main" objectType="CheckBox" fmlaLink="$W$184" lockText="1" noThreeD="1"/>
</file>

<file path=xl/ctrlProps/ctrlProp1092.xml><?xml version="1.0" encoding="utf-8"?>
<formControlPr xmlns="http://schemas.microsoft.com/office/spreadsheetml/2009/9/main" objectType="CheckBox" fmlaLink="$W$185" lockText="1" noThreeD="1"/>
</file>

<file path=xl/ctrlProps/ctrlProp1093.xml><?xml version="1.0" encoding="utf-8"?>
<formControlPr xmlns="http://schemas.microsoft.com/office/spreadsheetml/2009/9/main" objectType="CheckBox" fmlaLink="$W$186" lockText="1" noThreeD="1"/>
</file>

<file path=xl/ctrlProps/ctrlProp1094.xml><?xml version="1.0" encoding="utf-8"?>
<formControlPr xmlns="http://schemas.microsoft.com/office/spreadsheetml/2009/9/main" objectType="CheckBox" fmlaLink="$W$187" lockText="1" noThreeD="1"/>
</file>

<file path=xl/ctrlProps/ctrlProp1095.xml><?xml version="1.0" encoding="utf-8"?>
<formControlPr xmlns="http://schemas.microsoft.com/office/spreadsheetml/2009/9/main" objectType="CheckBox" fmlaLink="$W$188" lockText="1" noThreeD="1"/>
</file>

<file path=xl/ctrlProps/ctrlProp1096.xml><?xml version="1.0" encoding="utf-8"?>
<formControlPr xmlns="http://schemas.microsoft.com/office/spreadsheetml/2009/9/main" objectType="CheckBox" fmlaLink="$W$189" lockText="1" noThreeD="1"/>
</file>

<file path=xl/ctrlProps/ctrlProp1097.xml><?xml version="1.0" encoding="utf-8"?>
<formControlPr xmlns="http://schemas.microsoft.com/office/spreadsheetml/2009/9/main" objectType="CheckBox" fmlaLink="$W$190" lockText="1" noThreeD="1"/>
</file>

<file path=xl/ctrlProps/ctrlProp1098.xml><?xml version="1.0" encoding="utf-8"?>
<formControlPr xmlns="http://schemas.microsoft.com/office/spreadsheetml/2009/9/main" objectType="CheckBox" fmlaLink="$W$191" lockText="1" noThreeD="1"/>
</file>

<file path=xl/ctrlProps/ctrlProp1099.xml><?xml version="1.0" encoding="utf-8"?>
<formControlPr xmlns="http://schemas.microsoft.com/office/spreadsheetml/2009/9/main" objectType="CheckBox" fmlaLink="$W$192" lockText="1" noThreeD="1"/>
</file>

<file path=xl/ctrlProps/ctrlProp11.xml><?xml version="1.0" encoding="utf-8"?>
<formControlPr xmlns="http://schemas.microsoft.com/office/spreadsheetml/2009/9/main" objectType="CheckBox" fmlaLink="$H$18" lockText="1" noThreeD="1"/>
</file>

<file path=xl/ctrlProps/ctrlProp110.xml><?xml version="1.0" encoding="utf-8"?>
<formControlPr xmlns="http://schemas.microsoft.com/office/spreadsheetml/2009/9/main" objectType="CheckBox" fmlaLink="$T$103" lockText="1" noThreeD="1"/>
</file>

<file path=xl/ctrlProps/ctrlProp1100.xml><?xml version="1.0" encoding="utf-8"?>
<formControlPr xmlns="http://schemas.microsoft.com/office/spreadsheetml/2009/9/main" objectType="CheckBox" fmlaLink="$W$193" lockText="1" noThreeD="1"/>
</file>

<file path=xl/ctrlProps/ctrlProp1101.xml><?xml version="1.0" encoding="utf-8"?>
<formControlPr xmlns="http://schemas.microsoft.com/office/spreadsheetml/2009/9/main" objectType="CheckBox" fmlaLink="$W$194" lockText="1" noThreeD="1"/>
</file>

<file path=xl/ctrlProps/ctrlProp1102.xml><?xml version="1.0" encoding="utf-8"?>
<formControlPr xmlns="http://schemas.microsoft.com/office/spreadsheetml/2009/9/main" objectType="CheckBox" fmlaLink="$W$195" lockText="1" noThreeD="1"/>
</file>

<file path=xl/ctrlProps/ctrlProp1103.xml><?xml version="1.0" encoding="utf-8"?>
<formControlPr xmlns="http://schemas.microsoft.com/office/spreadsheetml/2009/9/main" objectType="CheckBox" fmlaLink="$W$196" lockText="1" noThreeD="1"/>
</file>

<file path=xl/ctrlProps/ctrlProp1104.xml><?xml version="1.0" encoding="utf-8"?>
<formControlPr xmlns="http://schemas.microsoft.com/office/spreadsheetml/2009/9/main" objectType="CheckBox" fmlaLink="$W$197" lockText="1" noThreeD="1"/>
</file>

<file path=xl/ctrlProps/ctrlProp1105.xml><?xml version="1.0" encoding="utf-8"?>
<formControlPr xmlns="http://schemas.microsoft.com/office/spreadsheetml/2009/9/main" objectType="CheckBox" fmlaLink="$W$198" lockText="1" noThreeD="1"/>
</file>

<file path=xl/ctrlProps/ctrlProp1106.xml><?xml version="1.0" encoding="utf-8"?>
<formControlPr xmlns="http://schemas.microsoft.com/office/spreadsheetml/2009/9/main" objectType="CheckBox" fmlaLink="$W$199" lockText="1" noThreeD="1"/>
</file>

<file path=xl/ctrlProps/ctrlProp1107.xml><?xml version="1.0" encoding="utf-8"?>
<formControlPr xmlns="http://schemas.microsoft.com/office/spreadsheetml/2009/9/main" objectType="CheckBox" fmlaLink="$W$200" lockText="1" noThreeD="1"/>
</file>

<file path=xl/ctrlProps/ctrlProp1108.xml><?xml version="1.0" encoding="utf-8"?>
<formControlPr xmlns="http://schemas.microsoft.com/office/spreadsheetml/2009/9/main" objectType="CheckBox" fmlaLink="$W$201" lockText="1" noThreeD="1"/>
</file>

<file path=xl/ctrlProps/ctrlProp1109.xml><?xml version="1.0" encoding="utf-8"?>
<formControlPr xmlns="http://schemas.microsoft.com/office/spreadsheetml/2009/9/main" objectType="CheckBox" fmlaLink="$W$202" lockText="1" noThreeD="1"/>
</file>

<file path=xl/ctrlProps/ctrlProp111.xml><?xml version="1.0" encoding="utf-8"?>
<formControlPr xmlns="http://schemas.microsoft.com/office/spreadsheetml/2009/9/main" objectType="CheckBox" fmlaLink="$T$104" lockText="1" noThreeD="1"/>
</file>

<file path=xl/ctrlProps/ctrlProp1110.xml><?xml version="1.0" encoding="utf-8"?>
<formControlPr xmlns="http://schemas.microsoft.com/office/spreadsheetml/2009/9/main" objectType="CheckBox" fmlaLink="$W$203" lockText="1" noThreeD="1"/>
</file>

<file path=xl/ctrlProps/ctrlProp1111.xml><?xml version="1.0" encoding="utf-8"?>
<formControlPr xmlns="http://schemas.microsoft.com/office/spreadsheetml/2009/9/main" objectType="CheckBox" fmlaLink="$W$204" lockText="1" noThreeD="1"/>
</file>

<file path=xl/ctrlProps/ctrlProp1112.xml><?xml version="1.0" encoding="utf-8"?>
<formControlPr xmlns="http://schemas.microsoft.com/office/spreadsheetml/2009/9/main" objectType="CheckBox" fmlaLink="$W$205" lockText="1" noThreeD="1"/>
</file>

<file path=xl/ctrlProps/ctrlProp1113.xml><?xml version="1.0" encoding="utf-8"?>
<formControlPr xmlns="http://schemas.microsoft.com/office/spreadsheetml/2009/9/main" objectType="CheckBox" fmlaLink="$W$206" lockText="1" noThreeD="1"/>
</file>

<file path=xl/ctrlProps/ctrlProp1114.xml><?xml version="1.0" encoding="utf-8"?>
<formControlPr xmlns="http://schemas.microsoft.com/office/spreadsheetml/2009/9/main" objectType="CheckBox" fmlaLink="$W$207" lockText="1" noThreeD="1"/>
</file>

<file path=xl/ctrlProps/ctrlProp1115.xml><?xml version="1.0" encoding="utf-8"?>
<formControlPr xmlns="http://schemas.microsoft.com/office/spreadsheetml/2009/9/main" objectType="CheckBox" fmlaLink="$W$208" lockText="1" noThreeD="1"/>
</file>

<file path=xl/ctrlProps/ctrlProp1116.xml><?xml version="1.0" encoding="utf-8"?>
<formControlPr xmlns="http://schemas.microsoft.com/office/spreadsheetml/2009/9/main" objectType="CheckBox" fmlaLink="$W$209" lockText="1" noThreeD="1"/>
</file>

<file path=xl/ctrlProps/ctrlProp1117.xml><?xml version="1.0" encoding="utf-8"?>
<formControlPr xmlns="http://schemas.microsoft.com/office/spreadsheetml/2009/9/main" objectType="CheckBox" fmlaLink="$W$210" lockText="1" noThreeD="1"/>
</file>

<file path=xl/ctrlProps/ctrlProp1118.xml><?xml version="1.0" encoding="utf-8"?>
<formControlPr xmlns="http://schemas.microsoft.com/office/spreadsheetml/2009/9/main" objectType="CheckBox" fmlaLink="$W$211" lockText="1" noThreeD="1"/>
</file>

<file path=xl/ctrlProps/ctrlProp1119.xml><?xml version="1.0" encoding="utf-8"?>
<formControlPr xmlns="http://schemas.microsoft.com/office/spreadsheetml/2009/9/main" objectType="CheckBox" fmlaLink="$W$212" lockText="1" noThreeD="1"/>
</file>

<file path=xl/ctrlProps/ctrlProp112.xml><?xml version="1.0" encoding="utf-8"?>
<formControlPr xmlns="http://schemas.microsoft.com/office/spreadsheetml/2009/9/main" objectType="CheckBox" fmlaLink="$T$105" lockText="1" noThreeD="1"/>
</file>

<file path=xl/ctrlProps/ctrlProp1120.xml><?xml version="1.0" encoding="utf-8"?>
<formControlPr xmlns="http://schemas.microsoft.com/office/spreadsheetml/2009/9/main" objectType="CheckBox" fmlaLink="$W$213" lockText="1" noThreeD="1"/>
</file>

<file path=xl/ctrlProps/ctrlProp1121.xml><?xml version="1.0" encoding="utf-8"?>
<formControlPr xmlns="http://schemas.microsoft.com/office/spreadsheetml/2009/9/main" objectType="CheckBox" fmlaLink="$W$214" lockText="1" noThreeD="1"/>
</file>

<file path=xl/ctrlProps/ctrlProp1122.xml><?xml version="1.0" encoding="utf-8"?>
<formControlPr xmlns="http://schemas.microsoft.com/office/spreadsheetml/2009/9/main" objectType="CheckBox" fmlaLink="$W$215" lockText="1" noThreeD="1"/>
</file>

<file path=xl/ctrlProps/ctrlProp1123.xml><?xml version="1.0" encoding="utf-8"?>
<formControlPr xmlns="http://schemas.microsoft.com/office/spreadsheetml/2009/9/main" objectType="CheckBox" fmlaLink="$W$216" lockText="1" noThreeD="1"/>
</file>

<file path=xl/ctrlProps/ctrlProp1124.xml><?xml version="1.0" encoding="utf-8"?>
<formControlPr xmlns="http://schemas.microsoft.com/office/spreadsheetml/2009/9/main" objectType="CheckBox" fmlaLink="$W$217" lockText="1" noThreeD="1"/>
</file>

<file path=xl/ctrlProps/ctrlProp1125.xml><?xml version="1.0" encoding="utf-8"?>
<formControlPr xmlns="http://schemas.microsoft.com/office/spreadsheetml/2009/9/main" objectType="CheckBox" fmlaLink="$W$218" lockText="1" noThreeD="1"/>
</file>

<file path=xl/ctrlProps/ctrlProp1126.xml><?xml version="1.0" encoding="utf-8"?>
<formControlPr xmlns="http://schemas.microsoft.com/office/spreadsheetml/2009/9/main" objectType="CheckBox" fmlaLink="$W$219" lockText="1" noThreeD="1"/>
</file>

<file path=xl/ctrlProps/ctrlProp1127.xml><?xml version="1.0" encoding="utf-8"?>
<formControlPr xmlns="http://schemas.microsoft.com/office/spreadsheetml/2009/9/main" objectType="CheckBox" fmlaLink="$W$220" lockText="1" noThreeD="1"/>
</file>

<file path=xl/ctrlProps/ctrlProp1128.xml><?xml version="1.0" encoding="utf-8"?>
<formControlPr xmlns="http://schemas.microsoft.com/office/spreadsheetml/2009/9/main" objectType="CheckBox" fmlaLink="$W$221" lockText="1" noThreeD="1"/>
</file>

<file path=xl/ctrlProps/ctrlProp1129.xml><?xml version="1.0" encoding="utf-8"?>
<formControlPr xmlns="http://schemas.microsoft.com/office/spreadsheetml/2009/9/main" objectType="CheckBox" fmlaLink="$W$222" lockText="1" noThreeD="1"/>
</file>

<file path=xl/ctrlProps/ctrlProp113.xml><?xml version="1.0" encoding="utf-8"?>
<formControlPr xmlns="http://schemas.microsoft.com/office/spreadsheetml/2009/9/main" objectType="CheckBox" fmlaLink="$T$106" lockText="1" noThreeD="1"/>
</file>

<file path=xl/ctrlProps/ctrlProp1130.xml><?xml version="1.0" encoding="utf-8"?>
<formControlPr xmlns="http://schemas.microsoft.com/office/spreadsheetml/2009/9/main" objectType="CheckBox" fmlaLink="$W$223" lockText="1" noThreeD="1"/>
</file>

<file path=xl/ctrlProps/ctrlProp1131.xml><?xml version="1.0" encoding="utf-8"?>
<formControlPr xmlns="http://schemas.microsoft.com/office/spreadsheetml/2009/9/main" objectType="CheckBox" fmlaLink="$W$224" lockText="1" noThreeD="1"/>
</file>

<file path=xl/ctrlProps/ctrlProp1132.xml><?xml version="1.0" encoding="utf-8"?>
<formControlPr xmlns="http://schemas.microsoft.com/office/spreadsheetml/2009/9/main" objectType="CheckBox" fmlaLink="$W$225" lockText="1" noThreeD="1"/>
</file>

<file path=xl/ctrlProps/ctrlProp1133.xml><?xml version="1.0" encoding="utf-8"?>
<formControlPr xmlns="http://schemas.microsoft.com/office/spreadsheetml/2009/9/main" objectType="CheckBox" fmlaLink="$W$226" lockText="1" noThreeD="1"/>
</file>

<file path=xl/ctrlProps/ctrlProp1134.xml><?xml version="1.0" encoding="utf-8"?>
<formControlPr xmlns="http://schemas.microsoft.com/office/spreadsheetml/2009/9/main" objectType="CheckBox" fmlaLink="$W$227" lockText="1" noThreeD="1"/>
</file>

<file path=xl/ctrlProps/ctrlProp1135.xml><?xml version="1.0" encoding="utf-8"?>
<formControlPr xmlns="http://schemas.microsoft.com/office/spreadsheetml/2009/9/main" objectType="CheckBox" fmlaLink="$W$228" lockText="1" noThreeD="1"/>
</file>

<file path=xl/ctrlProps/ctrlProp1136.xml><?xml version="1.0" encoding="utf-8"?>
<formControlPr xmlns="http://schemas.microsoft.com/office/spreadsheetml/2009/9/main" objectType="CheckBox" fmlaLink="$W$229" lockText="1" noThreeD="1"/>
</file>

<file path=xl/ctrlProps/ctrlProp1137.xml><?xml version="1.0" encoding="utf-8"?>
<formControlPr xmlns="http://schemas.microsoft.com/office/spreadsheetml/2009/9/main" objectType="CheckBox" fmlaLink="$W$230" lockText="1" noThreeD="1"/>
</file>

<file path=xl/ctrlProps/ctrlProp1138.xml><?xml version="1.0" encoding="utf-8"?>
<formControlPr xmlns="http://schemas.microsoft.com/office/spreadsheetml/2009/9/main" objectType="CheckBox" fmlaLink="$W$231" lockText="1" noThreeD="1"/>
</file>

<file path=xl/ctrlProps/ctrlProp1139.xml><?xml version="1.0" encoding="utf-8"?>
<formControlPr xmlns="http://schemas.microsoft.com/office/spreadsheetml/2009/9/main" objectType="CheckBox" fmlaLink="$W$232" lockText="1" noThreeD="1"/>
</file>

<file path=xl/ctrlProps/ctrlProp114.xml><?xml version="1.0" encoding="utf-8"?>
<formControlPr xmlns="http://schemas.microsoft.com/office/spreadsheetml/2009/9/main" objectType="CheckBox" fmlaLink="$T$107" lockText="1" noThreeD="1"/>
</file>

<file path=xl/ctrlProps/ctrlProp1140.xml><?xml version="1.0" encoding="utf-8"?>
<formControlPr xmlns="http://schemas.microsoft.com/office/spreadsheetml/2009/9/main" objectType="CheckBox" fmlaLink="$W$233" lockText="1" noThreeD="1"/>
</file>

<file path=xl/ctrlProps/ctrlProp1141.xml><?xml version="1.0" encoding="utf-8"?>
<formControlPr xmlns="http://schemas.microsoft.com/office/spreadsheetml/2009/9/main" objectType="CheckBox" fmlaLink="$W$234" lockText="1" noThreeD="1"/>
</file>

<file path=xl/ctrlProps/ctrlProp1142.xml><?xml version="1.0" encoding="utf-8"?>
<formControlPr xmlns="http://schemas.microsoft.com/office/spreadsheetml/2009/9/main" objectType="CheckBox" fmlaLink="$W$235" lockText="1" noThreeD="1"/>
</file>

<file path=xl/ctrlProps/ctrlProp1143.xml><?xml version="1.0" encoding="utf-8"?>
<formControlPr xmlns="http://schemas.microsoft.com/office/spreadsheetml/2009/9/main" objectType="CheckBox" fmlaLink="$W$236" lockText="1" noThreeD="1"/>
</file>

<file path=xl/ctrlProps/ctrlProp1144.xml><?xml version="1.0" encoding="utf-8"?>
<formControlPr xmlns="http://schemas.microsoft.com/office/spreadsheetml/2009/9/main" objectType="CheckBox" fmlaLink="$W$237" lockText="1" noThreeD="1"/>
</file>

<file path=xl/ctrlProps/ctrlProp1145.xml><?xml version="1.0" encoding="utf-8"?>
<formControlPr xmlns="http://schemas.microsoft.com/office/spreadsheetml/2009/9/main" objectType="CheckBox" fmlaLink="$W$238" lockText="1" noThreeD="1"/>
</file>

<file path=xl/ctrlProps/ctrlProp1146.xml><?xml version="1.0" encoding="utf-8"?>
<formControlPr xmlns="http://schemas.microsoft.com/office/spreadsheetml/2009/9/main" objectType="CheckBox" fmlaLink="$W$239" lockText="1" noThreeD="1"/>
</file>

<file path=xl/ctrlProps/ctrlProp1147.xml><?xml version="1.0" encoding="utf-8"?>
<formControlPr xmlns="http://schemas.microsoft.com/office/spreadsheetml/2009/9/main" objectType="CheckBox" fmlaLink="$W$240" lockText="1" noThreeD="1"/>
</file>

<file path=xl/ctrlProps/ctrlProp1148.xml><?xml version="1.0" encoding="utf-8"?>
<formControlPr xmlns="http://schemas.microsoft.com/office/spreadsheetml/2009/9/main" objectType="CheckBox" fmlaLink="$W$241" lockText="1" noThreeD="1"/>
</file>

<file path=xl/ctrlProps/ctrlProp1149.xml><?xml version="1.0" encoding="utf-8"?>
<formControlPr xmlns="http://schemas.microsoft.com/office/spreadsheetml/2009/9/main" objectType="CheckBox" fmlaLink="$W$242" lockText="1" noThreeD="1"/>
</file>

<file path=xl/ctrlProps/ctrlProp115.xml><?xml version="1.0" encoding="utf-8"?>
<formControlPr xmlns="http://schemas.microsoft.com/office/spreadsheetml/2009/9/main" objectType="CheckBox" fmlaLink="$T$108" lockText="1" noThreeD="1"/>
</file>

<file path=xl/ctrlProps/ctrlProp1150.xml><?xml version="1.0" encoding="utf-8"?>
<formControlPr xmlns="http://schemas.microsoft.com/office/spreadsheetml/2009/9/main" objectType="CheckBox" fmlaLink="$W$243" lockText="1" noThreeD="1"/>
</file>

<file path=xl/ctrlProps/ctrlProp1151.xml><?xml version="1.0" encoding="utf-8"?>
<formControlPr xmlns="http://schemas.microsoft.com/office/spreadsheetml/2009/9/main" objectType="CheckBox" fmlaLink="$W$244" lockText="1" noThreeD="1"/>
</file>

<file path=xl/ctrlProps/ctrlProp1152.xml><?xml version="1.0" encoding="utf-8"?>
<formControlPr xmlns="http://schemas.microsoft.com/office/spreadsheetml/2009/9/main" objectType="CheckBox" fmlaLink="$W$245" lockText="1" noThreeD="1"/>
</file>

<file path=xl/ctrlProps/ctrlProp1153.xml><?xml version="1.0" encoding="utf-8"?>
<formControlPr xmlns="http://schemas.microsoft.com/office/spreadsheetml/2009/9/main" objectType="CheckBox" fmlaLink="$W$246" lockText="1" noThreeD="1"/>
</file>

<file path=xl/ctrlProps/ctrlProp1154.xml><?xml version="1.0" encoding="utf-8"?>
<formControlPr xmlns="http://schemas.microsoft.com/office/spreadsheetml/2009/9/main" objectType="CheckBox" fmlaLink="$W$247" lockText="1" noThreeD="1"/>
</file>

<file path=xl/ctrlProps/ctrlProp1155.xml><?xml version="1.0" encoding="utf-8"?>
<formControlPr xmlns="http://schemas.microsoft.com/office/spreadsheetml/2009/9/main" objectType="CheckBox" fmlaLink="$W$248" lockText="1" noThreeD="1"/>
</file>

<file path=xl/ctrlProps/ctrlProp1156.xml><?xml version="1.0" encoding="utf-8"?>
<formControlPr xmlns="http://schemas.microsoft.com/office/spreadsheetml/2009/9/main" objectType="CheckBox" fmlaLink="$W$249" lockText="1" noThreeD="1"/>
</file>

<file path=xl/ctrlProps/ctrlProp1157.xml><?xml version="1.0" encoding="utf-8"?>
<formControlPr xmlns="http://schemas.microsoft.com/office/spreadsheetml/2009/9/main" objectType="CheckBox" fmlaLink="$W$250" lockText="1" noThreeD="1"/>
</file>

<file path=xl/ctrlProps/ctrlProp1158.xml><?xml version="1.0" encoding="utf-8"?>
<formControlPr xmlns="http://schemas.microsoft.com/office/spreadsheetml/2009/9/main" objectType="CheckBox" fmlaLink="$W$251" lockText="1" noThreeD="1"/>
</file>

<file path=xl/ctrlProps/ctrlProp1159.xml><?xml version="1.0" encoding="utf-8"?>
<formControlPr xmlns="http://schemas.microsoft.com/office/spreadsheetml/2009/9/main" objectType="CheckBox" fmlaLink="$W$252" lockText="1" noThreeD="1"/>
</file>

<file path=xl/ctrlProps/ctrlProp116.xml><?xml version="1.0" encoding="utf-8"?>
<formControlPr xmlns="http://schemas.microsoft.com/office/spreadsheetml/2009/9/main" objectType="CheckBox" fmlaLink="$T$109" lockText="1" noThreeD="1"/>
</file>

<file path=xl/ctrlProps/ctrlProp1160.xml><?xml version="1.0" encoding="utf-8"?>
<formControlPr xmlns="http://schemas.microsoft.com/office/spreadsheetml/2009/9/main" objectType="CheckBox" fmlaLink="$W$253" lockText="1" noThreeD="1"/>
</file>

<file path=xl/ctrlProps/ctrlProp1161.xml><?xml version="1.0" encoding="utf-8"?>
<formControlPr xmlns="http://schemas.microsoft.com/office/spreadsheetml/2009/9/main" objectType="CheckBox" fmlaLink="$W$254" lockText="1" noThreeD="1"/>
</file>

<file path=xl/ctrlProps/ctrlProp1162.xml><?xml version="1.0" encoding="utf-8"?>
<formControlPr xmlns="http://schemas.microsoft.com/office/spreadsheetml/2009/9/main" objectType="CheckBox" fmlaLink="$W$255" lockText="1" noThreeD="1"/>
</file>

<file path=xl/ctrlProps/ctrlProp1163.xml><?xml version="1.0" encoding="utf-8"?>
<formControlPr xmlns="http://schemas.microsoft.com/office/spreadsheetml/2009/9/main" objectType="CheckBox" fmlaLink="$W$256" lockText="1" noThreeD="1"/>
</file>

<file path=xl/ctrlProps/ctrlProp1164.xml><?xml version="1.0" encoding="utf-8"?>
<formControlPr xmlns="http://schemas.microsoft.com/office/spreadsheetml/2009/9/main" objectType="CheckBox" fmlaLink="$W$257" lockText="1" noThreeD="1"/>
</file>

<file path=xl/ctrlProps/ctrlProp1165.xml><?xml version="1.0" encoding="utf-8"?>
<formControlPr xmlns="http://schemas.microsoft.com/office/spreadsheetml/2009/9/main" objectType="CheckBox" fmlaLink="$W$258" lockText="1" noThreeD="1"/>
</file>

<file path=xl/ctrlProps/ctrlProp1166.xml><?xml version="1.0" encoding="utf-8"?>
<formControlPr xmlns="http://schemas.microsoft.com/office/spreadsheetml/2009/9/main" objectType="CheckBox" fmlaLink="$W$259" lockText="1" noThreeD="1"/>
</file>

<file path=xl/ctrlProps/ctrlProp1167.xml><?xml version="1.0" encoding="utf-8"?>
<formControlPr xmlns="http://schemas.microsoft.com/office/spreadsheetml/2009/9/main" objectType="CheckBox" fmlaLink="$W$260" lockText="1" noThreeD="1"/>
</file>

<file path=xl/ctrlProps/ctrlProp1168.xml><?xml version="1.0" encoding="utf-8"?>
<formControlPr xmlns="http://schemas.microsoft.com/office/spreadsheetml/2009/9/main" objectType="CheckBox" fmlaLink="$W$261" lockText="1" noThreeD="1"/>
</file>

<file path=xl/ctrlProps/ctrlProp1169.xml><?xml version="1.0" encoding="utf-8"?>
<formControlPr xmlns="http://schemas.microsoft.com/office/spreadsheetml/2009/9/main" objectType="CheckBox" fmlaLink="$W$262" lockText="1" noThreeD="1"/>
</file>

<file path=xl/ctrlProps/ctrlProp117.xml><?xml version="1.0" encoding="utf-8"?>
<formControlPr xmlns="http://schemas.microsoft.com/office/spreadsheetml/2009/9/main" objectType="CheckBox" fmlaLink="$T$110" lockText="1" noThreeD="1"/>
</file>

<file path=xl/ctrlProps/ctrlProp1170.xml><?xml version="1.0" encoding="utf-8"?>
<formControlPr xmlns="http://schemas.microsoft.com/office/spreadsheetml/2009/9/main" objectType="CheckBox" fmlaLink="$W$263" lockText="1" noThreeD="1"/>
</file>

<file path=xl/ctrlProps/ctrlProp1171.xml><?xml version="1.0" encoding="utf-8"?>
<formControlPr xmlns="http://schemas.microsoft.com/office/spreadsheetml/2009/9/main" objectType="CheckBox" fmlaLink="$W$264" lockText="1" noThreeD="1"/>
</file>

<file path=xl/ctrlProps/ctrlProp1172.xml><?xml version="1.0" encoding="utf-8"?>
<formControlPr xmlns="http://schemas.microsoft.com/office/spreadsheetml/2009/9/main" objectType="CheckBox" fmlaLink="$W$265" lockText="1" noThreeD="1"/>
</file>

<file path=xl/ctrlProps/ctrlProp1173.xml><?xml version="1.0" encoding="utf-8"?>
<formControlPr xmlns="http://schemas.microsoft.com/office/spreadsheetml/2009/9/main" objectType="CheckBox" fmlaLink="$W$266" lockText="1" noThreeD="1"/>
</file>

<file path=xl/ctrlProps/ctrlProp1174.xml><?xml version="1.0" encoding="utf-8"?>
<formControlPr xmlns="http://schemas.microsoft.com/office/spreadsheetml/2009/9/main" objectType="CheckBox" fmlaLink="$W$267" lockText="1" noThreeD="1"/>
</file>

<file path=xl/ctrlProps/ctrlProp1175.xml><?xml version="1.0" encoding="utf-8"?>
<formControlPr xmlns="http://schemas.microsoft.com/office/spreadsheetml/2009/9/main" objectType="CheckBox" fmlaLink="$W$268" lockText="1" noThreeD="1"/>
</file>

<file path=xl/ctrlProps/ctrlProp1176.xml><?xml version="1.0" encoding="utf-8"?>
<formControlPr xmlns="http://schemas.microsoft.com/office/spreadsheetml/2009/9/main" objectType="CheckBox" fmlaLink="$W$269" lockText="1" noThreeD="1"/>
</file>

<file path=xl/ctrlProps/ctrlProp1177.xml><?xml version="1.0" encoding="utf-8"?>
<formControlPr xmlns="http://schemas.microsoft.com/office/spreadsheetml/2009/9/main" objectType="CheckBox" fmlaLink="$W$270" lockText="1" noThreeD="1"/>
</file>

<file path=xl/ctrlProps/ctrlProp1178.xml><?xml version="1.0" encoding="utf-8"?>
<formControlPr xmlns="http://schemas.microsoft.com/office/spreadsheetml/2009/9/main" objectType="CheckBox" fmlaLink="$W$271" lockText="1" noThreeD="1"/>
</file>

<file path=xl/ctrlProps/ctrlProp1179.xml><?xml version="1.0" encoding="utf-8"?>
<formControlPr xmlns="http://schemas.microsoft.com/office/spreadsheetml/2009/9/main" objectType="CheckBox" fmlaLink="$W$272" lockText="1" noThreeD="1"/>
</file>

<file path=xl/ctrlProps/ctrlProp118.xml><?xml version="1.0" encoding="utf-8"?>
<formControlPr xmlns="http://schemas.microsoft.com/office/spreadsheetml/2009/9/main" objectType="CheckBox" fmlaLink="$T$111" lockText="1" noThreeD="1"/>
</file>

<file path=xl/ctrlProps/ctrlProp1180.xml><?xml version="1.0" encoding="utf-8"?>
<formControlPr xmlns="http://schemas.microsoft.com/office/spreadsheetml/2009/9/main" objectType="CheckBox" fmlaLink="$W$273" lockText="1" noThreeD="1"/>
</file>

<file path=xl/ctrlProps/ctrlProp1181.xml><?xml version="1.0" encoding="utf-8"?>
<formControlPr xmlns="http://schemas.microsoft.com/office/spreadsheetml/2009/9/main" objectType="CheckBox" fmlaLink="$W$274" lockText="1" noThreeD="1"/>
</file>

<file path=xl/ctrlProps/ctrlProp1182.xml><?xml version="1.0" encoding="utf-8"?>
<formControlPr xmlns="http://schemas.microsoft.com/office/spreadsheetml/2009/9/main" objectType="CheckBox" fmlaLink="$W$275" lockText="1" noThreeD="1"/>
</file>

<file path=xl/ctrlProps/ctrlProp1183.xml><?xml version="1.0" encoding="utf-8"?>
<formControlPr xmlns="http://schemas.microsoft.com/office/spreadsheetml/2009/9/main" objectType="CheckBox" fmlaLink="$W$276" lockText="1" noThreeD="1"/>
</file>

<file path=xl/ctrlProps/ctrlProp1184.xml><?xml version="1.0" encoding="utf-8"?>
<formControlPr xmlns="http://schemas.microsoft.com/office/spreadsheetml/2009/9/main" objectType="CheckBox" fmlaLink="$W$277" lockText="1" noThreeD="1"/>
</file>

<file path=xl/ctrlProps/ctrlProp1185.xml><?xml version="1.0" encoding="utf-8"?>
<formControlPr xmlns="http://schemas.microsoft.com/office/spreadsheetml/2009/9/main" objectType="CheckBox" fmlaLink="$W$278" lockText="1" noThreeD="1"/>
</file>

<file path=xl/ctrlProps/ctrlProp1186.xml><?xml version="1.0" encoding="utf-8"?>
<formControlPr xmlns="http://schemas.microsoft.com/office/spreadsheetml/2009/9/main" objectType="CheckBox" fmlaLink="$W$279" lockText="1" noThreeD="1"/>
</file>

<file path=xl/ctrlProps/ctrlProp1187.xml><?xml version="1.0" encoding="utf-8"?>
<formControlPr xmlns="http://schemas.microsoft.com/office/spreadsheetml/2009/9/main" objectType="CheckBox" fmlaLink="$W$280" lockText="1" noThreeD="1"/>
</file>

<file path=xl/ctrlProps/ctrlProp1188.xml><?xml version="1.0" encoding="utf-8"?>
<formControlPr xmlns="http://schemas.microsoft.com/office/spreadsheetml/2009/9/main" objectType="CheckBox" fmlaLink="$W$281" lockText="1" noThreeD="1"/>
</file>

<file path=xl/ctrlProps/ctrlProp1189.xml><?xml version="1.0" encoding="utf-8"?>
<formControlPr xmlns="http://schemas.microsoft.com/office/spreadsheetml/2009/9/main" objectType="CheckBox" fmlaLink="$W$282" lockText="1" noThreeD="1"/>
</file>

<file path=xl/ctrlProps/ctrlProp119.xml><?xml version="1.0" encoding="utf-8"?>
<formControlPr xmlns="http://schemas.microsoft.com/office/spreadsheetml/2009/9/main" objectType="CheckBox" fmlaLink="$T$112" lockText="1" noThreeD="1"/>
</file>

<file path=xl/ctrlProps/ctrlProp1190.xml><?xml version="1.0" encoding="utf-8"?>
<formControlPr xmlns="http://schemas.microsoft.com/office/spreadsheetml/2009/9/main" objectType="CheckBox" fmlaLink="$W$283" lockText="1" noThreeD="1"/>
</file>

<file path=xl/ctrlProps/ctrlProp1191.xml><?xml version="1.0" encoding="utf-8"?>
<formControlPr xmlns="http://schemas.microsoft.com/office/spreadsheetml/2009/9/main" objectType="CheckBox" fmlaLink="$W$284" lockText="1" noThreeD="1"/>
</file>

<file path=xl/ctrlProps/ctrlProp1192.xml><?xml version="1.0" encoding="utf-8"?>
<formControlPr xmlns="http://schemas.microsoft.com/office/spreadsheetml/2009/9/main" objectType="CheckBox" fmlaLink="$W$285" lockText="1" noThreeD="1"/>
</file>

<file path=xl/ctrlProps/ctrlProp1193.xml><?xml version="1.0" encoding="utf-8"?>
<formControlPr xmlns="http://schemas.microsoft.com/office/spreadsheetml/2009/9/main" objectType="CheckBox" fmlaLink="$W$286" lockText="1" noThreeD="1"/>
</file>

<file path=xl/ctrlProps/ctrlProp1194.xml><?xml version="1.0" encoding="utf-8"?>
<formControlPr xmlns="http://schemas.microsoft.com/office/spreadsheetml/2009/9/main" objectType="CheckBox" fmlaLink="$W$287" lockText="1" noThreeD="1"/>
</file>

<file path=xl/ctrlProps/ctrlProp1195.xml><?xml version="1.0" encoding="utf-8"?>
<formControlPr xmlns="http://schemas.microsoft.com/office/spreadsheetml/2009/9/main" objectType="CheckBox" fmlaLink="$W$288" lockText="1" noThreeD="1"/>
</file>

<file path=xl/ctrlProps/ctrlProp1196.xml><?xml version="1.0" encoding="utf-8"?>
<formControlPr xmlns="http://schemas.microsoft.com/office/spreadsheetml/2009/9/main" objectType="CheckBox" fmlaLink="$W$289" lockText="1" noThreeD="1"/>
</file>

<file path=xl/ctrlProps/ctrlProp1197.xml><?xml version="1.0" encoding="utf-8"?>
<formControlPr xmlns="http://schemas.microsoft.com/office/spreadsheetml/2009/9/main" objectType="CheckBox" fmlaLink="$W$290" lockText="1" noThreeD="1"/>
</file>

<file path=xl/ctrlProps/ctrlProp1198.xml><?xml version="1.0" encoding="utf-8"?>
<formControlPr xmlns="http://schemas.microsoft.com/office/spreadsheetml/2009/9/main" objectType="CheckBox" fmlaLink="$W$291" lockText="1" noThreeD="1"/>
</file>

<file path=xl/ctrlProps/ctrlProp1199.xml><?xml version="1.0" encoding="utf-8"?>
<formControlPr xmlns="http://schemas.microsoft.com/office/spreadsheetml/2009/9/main" objectType="CheckBox" fmlaLink="$W$292" lockText="1" noThreeD="1"/>
</file>

<file path=xl/ctrlProps/ctrlProp12.xml><?xml version="1.0" encoding="utf-8"?>
<formControlPr xmlns="http://schemas.microsoft.com/office/spreadsheetml/2009/9/main" objectType="CheckBox" fmlaLink="$H$19" lockText="1" noThreeD="1"/>
</file>

<file path=xl/ctrlProps/ctrlProp120.xml><?xml version="1.0" encoding="utf-8"?>
<formControlPr xmlns="http://schemas.microsoft.com/office/spreadsheetml/2009/9/main" objectType="CheckBox" fmlaLink="$T$113" lockText="1" noThreeD="1"/>
</file>

<file path=xl/ctrlProps/ctrlProp1200.xml><?xml version="1.0" encoding="utf-8"?>
<formControlPr xmlns="http://schemas.microsoft.com/office/spreadsheetml/2009/9/main" objectType="CheckBox" fmlaLink="$W$293" lockText="1" noThreeD="1"/>
</file>

<file path=xl/ctrlProps/ctrlProp1201.xml><?xml version="1.0" encoding="utf-8"?>
<formControlPr xmlns="http://schemas.microsoft.com/office/spreadsheetml/2009/9/main" objectType="CheckBox" fmlaLink="$W$294" lockText="1" noThreeD="1"/>
</file>

<file path=xl/ctrlProps/ctrlProp1202.xml><?xml version="1.0" encoding="utf-8"?>
<formControlPr xmlns="http://schemas.microsoft.com/office/spreadsheetml/2009/9/main" objectType="CheckBox" fmlaLink="$W$295" lockText="1" noThreeD="1"/>
</file>

<file path=xl/ctrlProps/ctrlProp1203.xml><?xml version="1.0" encoding="utf-8"?>
<formControlPr xmlns="http://schemas.microsoft.com/office/spreadsheetml/2009/9/main" objectType="CheckBox" fmlaLink="$W$296" lockText="1" noThreeD="1"/>
</file>

<file path=xl/ctrlProps/ctrlProp1204.xml><?xml version="1.0" encoding="utf-8"?>
<formControlPr xmlns="http://schemas.microsoft.com/office/spreadsheetml/2009/9/main" objectType="CheckBox" fmlaLink="$W$297" lockText="1" noThreeD="1"/>
</file>

<file path=xl/ctrlProps/ctrlProp1205.xml><?xml version="1.0" encoding="utf-8"?>
<formControlPr xmlns="http://schemas.microsoft.com/office/spreadsheetml/2009/9/main" objectType="CheckBox" fmlaLink="$W$298" lockText="1" noThreeD="1"/>
</file>

<file path=xl/ctrlProps/ctrlProp1206.xml><?xml version="1.0" encoding="utf-8"?>
<formControlPr xmlns="http://schemas.microsoft.com/office/spreadsheetml/2009/9/main" objectType="CheckBox" fmlaLink="$W$299" lockText="1" noThreeD="1"/>
</file>

<file path=xl/ctrlProps/ctrlProp1207.xml><?xml version="1.0" encoding="utf-8"?>
<formControlPr xmlns="http://schemas.microsoft.com/office/spreadsheetml/2009/9/main" objectType="CheckBox" fmlaLink="$W$300" lockText="1" noThreeD="1"/>
</file>

<file path=xl/ctrlProps/ctrlProp1208.xml><?xml version="1.0" encoding="utf-8"?>
<formControlPr xmlns="http://schemas.microsoft.com/office/spreadsheetml/2009/9/main" objectType="CheckBox" fmlaLink="$W$301" lockText="1" noThreeD="1"/>
</file>

<file path=xl/ctrlProps/ctrlProp1209.xml><?xml version="1.0" encoding="utf-8"?>
<formControlPr xmlns="http://schemas.microsoft.com/office/spreadsheetml/2009/9/main" objectType="CheckBox" fmlaLink="$W$302" lockText="1" noThreeD="1"/>
</file>

<file path=xl/ctrlProps/ctrlProp121.xml><?xml version="1.0" encoding="utf-8"?>
<formControlPr xmlns="http://schemas.microsoft.com/office/spreadsheetml/2009/9/main" objectType="CheckBox" fmlaLink="$T$114" lockText="1" noThreeD="1"/>
</file>

<file path=xl/ctrlProps/ctrlProp1210.xml><?xml version="1.0" encoding="utf-8"?>
<formControlPr xmlns="http://schemas.microsoft.com/office/spreadsheetml/2009/9/main" objectType="CheckBox" fmlaLink="$W$303" lockText="1" noThreeD="1"/>
</file>

<file path=xl/ctrlProps/ctrlProp1211.xml><?xml version="1.0" encoding="utf-8"?>
<formControlPr xmlns="http://schemas.microsoft.com/office/spreadsheetml/2009/9/main" objectType="CheckBox" fmlaLink="$W$304" lockText="1" noThreeD="1"/>
</file>

<file path=xl/ctrlProps/ctrlProp1212.xml><?xml version="1.0" encoding="utf-8"?>
<formControlPr xmlns="http://schemas.microsoft.com/office/spreadsheetml/2009/9/main" objectType="CheckBox" fmlaLink="$W$305" lockText="1" noThreeD="1"/>
</file>

<file path=xl/ctrlProps/ctrlProp1213.xml><?xml version="1.0" encoding="utf-8"?>
<formControlPr xmlns="http://schemas.microsoft.com/office/spreadsheetml/2009/9/main" objectType="CheckBox" fmlaLink="$W$306" lockText="1" noThreeD="1"/>
</file>

<file path=xl/ctrlProps/ctrlProp1214.xml><?xml version="1.0" encoding="utf-8"?>
<formControlPr xmlns="http://schemas.microsoft.com/office/spreadsheetml/2009/9/main" objectType="CheckBox" fmlaLink="$W$307" lockText="1" noThreeD="1"/>
</file>

<file path=xl/ctrlProps/ctrlProp1215.xml><?xml version="1.0" encoding="utf-8"?>
<formControlPr xmlns="http://schemas.microsoft.com/office/spreadsheetml/2009/9/main" objectType="CheckBox" fmlaLink="$W$308" lockText="1" noThreeD="1"/>
</file>

<file path=xl/ctrlProps/ctrlProp122.xml><?xml version="1.0" encoding="utf-8"?>
<formControlPr xmlns="http://schemas.microsoft.com/office/spreadsheetml/2009/9/main" objectType="CheckBox" fmlaLink="$T$115" lockText="1" noThreeD="1"/>
</file>

<file path=xl/ctrlProps/ctrlProp123.xml><?xml version="1.0" encoding="utf-8"?>
<formControlPr xmlns="http://schemas.microsoft.com/office/spreadsheetml/2009/9/main" objectType="CheckBox" fmlaLink="$T$116" lockText="1" noThreeD="1"/>
</file>

<file path=xl/ctrlProps/ctrlProp124.xml><?xml version="1.0" encoding="utf-8"?>
<formControlPr xmlns="http://schemas.microsoft.com/office/spreadsheetml/2009/9/main" objectType="CheckBox" fmlaLink="$T$117" lockText="1" noThreeD="1"/>
</file>

<file path=xl/ctrlProps/ctrlProp125.xml><?xml version="1.0" encoding="utf-8"?>
<formControlPr xmlns="http://schemas.microsoft.com/office/spreadsheetml/2009/9/main" objectType="CheckBox" fmlaLink="$T$118" lockText="1" noThreeD="1"/>
</file>

<file path=xl/ctrlProps/ctrlProp126.xml><?xml version="1.0" encoding="utf-8"?>
<formControlPr xmlns="http://schemas.microsoft.com/office/spreadsheetml/2009/9/main" objectType="CheckBox" fmlaLink="$T$119" lockText="1" noThreeD="1"/>
</file>

<file path=xl/ctrlProps/ctrlProp127.xml><?xml version="1.0" encoding="utf-8"?>
<formControlPr xmlns="http://schemas.microsoft.com/office/spreadsheetml/2009/9/main" objectType="CheckBox" fmlaLink="$T$120" lockText="1" noThreeD="1"/>
</file>

<file path=xl/ctrlProps/ctrlProp128.xml><?xml version="1.0" encoding="utf-8"?>
<formControlPr xmlns="http://schemas.microsoft.com/office/spreadsheetml/2009/9/main" objectType="CheckBox" fmlaLink="$T$121" lockText="1" noThreeD="1"/>
</file>

<file path=xl/ctrlProps/ctrlProp129.xml><?xml version="1.0" encoding="utf-8"?>
<formControlPr xmlns="http://schemas.microsoft.com/office/spreadsheetml/2009/9/main" objectType="CheckBox" fmlaLink="$T$122" lockText="1" noThreeD="1"/>
</file>

<file path=xl/ctrlProps/ctrlProp13.xml><?xml version="1.0" encoding="utf-8"?>
<formControlPr xmlns="http://schemas.microsoft.com/office/spreadsheetml/2009/9/main" objectType="CheckBox" fmlaLink="$H$20" lockText="1" noThreeD="1"/>
</file>

<file path=xl/ctrlProps/ctrlProp130.xml><?xml version="1.0" encoding="utf-8"?>
<formControlPr xmlns="http://schemas.microsoft.com/office/spreadsheetml/2009/9/main" objectType="CheckBox" fmlaLink="$T$123" lockText="1" noThreeD="1"/>
</file>

<file path=xl/ctrlProps/ctrlProp131.xml><?xml version="1.0" encoding="utf-8"?>
<formControlPr xmlns="http://schemas.microsoft.com/office/spreadsheetml/2009/9/main" objectType="CheckBox" fmlaLink="$T$124" lockText="1" noThreeD="1"/>
</file>

<file path=xl/ctrlProps/ctrlProp132.xml><?xml version="1.0" encoding="utf-8"?>
<formControlPr xmlns="http://schemas.microsoft.com/office/spreadsheetml/2009/9/main" objectType="CheckBox" fmlaLink="$T$125" lockText="1" noThreeD="1"/>
</file>

<file path=xl/ctrlProps/ctrlProp133.xml><?xml version="1.0" encoding="utf-8"?>
<formControlPr xmlns="http://schemas.microsoft.com/office/spreadsheetml/2009/9/main" objectType="CheckBox" fmlaLink="$T$126" lockText="1" noThreeD="1"/>
</file>

<file path=xl/ctrlProps/ctrlProp134.xml><?xml version="1.0" encoding="utf-8"?>
<formControlPr xmlns="http://schemas.microsoft.com/office/spreadsheetml/2009/9/main" objectType="CheckBox" fmlaLink="$T$127" lockText="1" noThreeD="1"/>
</file>

<file path=xl/ctrlProps/ctrlProp135.xml><?xml version="1.0" encoding="utf-8"?>
<formControlPr xmlns="http://schemas.microsoft.com/office/spreadsheetml/2009/9/main" objectType="CheckBox" fmlaLink="$T$128" lockText="1" noThreeD="1"/>
</file>

<file path=xl/ctrlProps/ctrlProp136.xml><?xml version="1.0" encoding="utf-8"?>
<formControlPr xmlns="http://schemas.microsoft.com/office/spreadsheetml/2009/9/main" objectType="CheckBox" fmlaLink="$T$129" lockText="1" noThreeD="1"/>
</file>

<file path=xl/ctrlProps/ctrlProp137.xml><?xml version="1.0" encoding="utf-8"?>
<formControlPr xmlns="http://schemas.microsoft.com/office/spreadsheetml/2009/9/main" objectType="CheckBox" fmlaLink="$T$130" lockText="1" noThreeD="1"/>
</file>

<file path=xl/ctrlProps/ctrlProp138.xml><?xml version="1.0" encoding="utf-8"?>
<formControlPr xmlns="http://schemas.microsoft.com/office/spreadsheetml/2009/9/main" objectType="CheckBox" fmlaLink="$T$131" lockText="1" noThreeD="1"/>
</file>

<file path=xl/ctrlProps/ctrlProp139.xml><?xml version="1.0" encoding="utf-8"?>
<formControlPr xmlns="http://schemas.microsoft.com/office/spreadsheetml/2009/9/main" objectType="CheckBox" fmlaLink="$T$132" lockText="1" noThreeD="1"/>
</file>

<file path=xl/ctrlProps/ctrlProp14.xml><?xml version="1.0" encoding="utf-8"?>
<formControlPr xmlns="http://schemas.microsoft.com/office/spreadsheetml/2009/9/main" objectType="CheckBox" fmlaLink="$H$21" lockText="1" noThreeD="1"/>
</file>

<file path=xl/ctrlProps/ctrlProp140.xml><?xml version="1.0" encoding="utf-8"?>
<formControlPr xmlns="http://schemas.microsoft.com/office/spreadsheetml/2009/9/main" objectType="CheckBox" fmlaLink="$T$133" lockText="1" noThreeD="1"/>
</file>

<file path=xl/ctrlProps/ctrlProp141.xml><?xml version="1.0" encoding="utf-8"?>
<formControlPr xmlns="http://schemas.microsoft.com/office/spreadsheetml/2009/9/main" objectType="CheckBox" fmlaLink="$T$134" lockText="1" noThreeD="1"/>
</file>

<file path=xl/ctrlProps/ctrlProp142.xml><?xml version="1.0" encoding="utf-8"?>
<formControlPr xmlns="http://schemas.microsoft.com/office/spreadsheetml/2009/9/main" objectType="CheckBox" fmlaLink="$T$135" lockText="1" noThreeD="1"/>
</file>

<file path=xl/ctrlProps/ctrlProp143.xml><?xml version="1.0" encoding="utf-8"?>
<formControlPr xmlns="http://schemas.microsoft.com/office/spreadsheetml/2009/9/main" objectType="CheckBox" fmlaLink="$T$136" lockText="1" noThreeD="1"/>
</file>

<file path=xl/ctrlProps/ctrlProp144.xml><?xml version="1.0" encoding="utf-8"?>
<formControlPr xmlns="http://schemas.microsoft.com/office/spreadsheetml/2009/9/main" objectType="CheckBox" fmlaLink="$T$137" lockText="1" noThreeD="1"/>
</file>

<file path=xl/ctrlProps/ctrlProp145.xml><?xml version="1.0" encoding="utf-8"?>
<formControlPr xmlns="http://schemas.microsoft.com/office/spreadsheetml/2009/9/main" objectType="CheckBox" fmlaLink="$T$138" lockText="1" noThreeD="1"/>
</file>

<file path=xl/ctrlProps/ctrlProp146.xml><?xml version="1.0" encoding="utf-8"?>
<formControlPr xmlns="http://schemas.microsoft.com/office/spreadsheetml/2009/9/main" objectType="CheckBox" fmlaLink="$T$139" lockText="1" noThreeD="1"/>
</file>

<file path=xl/ctrlProps/ctrlProp147.xml><?xml version="1.0" encoding="utf-8"?>
<formControlPr xmlns="http://schemas.microsoft.com/office/spreadsheetml/2009/9/main" objectType="CheckBox" fmlaLink="$T$140" lockText="1" noThreeD="1"/>
</file>

<file path=xl/ctrlProps/ctrlProp148.xml><?xml version="1.0" encoding="utf-8"?>
<formControlPr xmlns="http://schemas.microsoft.com/office/spreadsheetml/2009/9/main" objectType="CheckBox" fmlaLink="$T$141" lockText="1" noThreeD="1"/>
</file>

<file path=xl/ctrlProps/ctrlProp149.xml><?xml version="1.0" encoding="utf-8"?>
<formControlPr xmlns="http://schemas.microsoft.com/office/spreadsheetml/2009/9/main" objectType="CheckBox" fmlaLink="$T$142" lockText="1" noThreeD="1"/>
</file>

<file path=xl/ctrlProps/ctrlProp15.xml><?xml version="1.0" encoding="utf-8"?>
<formControlPr xmlns="http://schemas.microsoft.com/office/spreadsheetml/2009/9/main" objectType="CheckBox" fmlaLink="$H$22" lockText="1" noThreeD="1"/>
</file>

<file path=xl/ctrlProps/ctrlProp150.xml><?xml version="1.0" encoding="utf-8"?>
<formControlPr xmlns="http://schemas.microsoft.com/office/spreadsheetml/2009/9/main" objectType="CheckBox" fmlaLink="$T$143" lockText="1" noThreeD="1"/>
</file>

<file path=xl/ctrlProps/ctrlProp151.xml><?xml version="1.0" encoding="utf-8"?>
<formControlPr xmlns="http://schemas.microsoft.com/office/spreadsheetml/2009/9/main" objectType="CheckBox" fmlaLink="$T$144" lockText="1" noThreeD="1"/>
</file>

<file path=xl/ctrlProps/ctrlProp152.xml><?xml version="1.0" encoding="utf-8"?>
<formControlPr xmlns="http://schemas.microsoft.com/office/spreadsheetml/2009/9/main" objectType="CheckBox" fmlaLink="$T$145" lockText="1" noThreeD="1"/>
</file>

<file path=xl/ctrlProps/ctrlProp153.xml><?xml version="1.0" encoding="utf-8"?>
<formControlPr xmlns="http://schemas.microsoft.com/office/spreadsheetml/2009/9/main" objectType="CheckBox" fmlaLink="$T$146" lockText="1" noThreeD="1"/>
</file>

<file path=xl/ctrlProps/ctrlProp154.xml><?xml version="1.0" encoding="utf-8"?>
<formControlPr xmlns="http://schemas.microsoft.com/office/spreadsheetml/2009/9/main" objectType="CheckBox" fmlaLink="$T$147" lockText="1" noThreeD="1"/>
</file>

<file path=xl/ctrlProps/ctrlProp155.xml><?xml version="1.0" encoding="utf-8"?>
<formControlPr xmlns="http://schemas.microsoft.com/office/spreadsheetml/2009/9/main" objectType="CheckBox" fmlaLink="$T$148" lockText="1" noThreeD="1"/>
</file>

<file path=xl/ctrlProps/ctrlProp156.xml><?xml version="1.0" encoding="utf-8"?>
<formControlPr xmlns="http://schemas.microsoft.com/office/spreadsheetml/2009/9/main" objectType="CheckBox" fmlaLink="$T$149" lockText="1" noThreeD="1"/>
</file>

<file path=xl/ctrlProps/ctrlProp157.xml><?xml version="1.0" encoding="utf-8"?>
<formControlPr xmlns="http://schemas.microsoft.com/office/spreadsheetml/2009/9/main" objectType="CheckBox" fmlaLink="$T$150" lockText="1" noThreeD="1"/>
</file>

<file path=xl/ctrlProps/ctrlProp158.xml><?xml version="1.0" encoding="utf-8"?>
<formControlPr xmlns="http://schemas.microsoft.com/office/spreadsheetml/2009/9/main" objectType="CheckBox" fmlaLink="$T$151" lockText="1" noThreeD="1"/>
</file>

<file path=xl/ctrlProps/ctrlProp159.xml><?xml version="1.0" encoding="utf-8"?>
<formControlPr xmlns="http://schemas.microsoft.com/office/spreadsheetml/2009/9/main" objectType="CheckBox" fmlaLink="$T$152" lockText="1" noThreeD="1"/>
</file>

<file path=xl/ctrlProps/ctrlProp16.xml><?xml version="1.0" encoding="utf-8"?>
<formControlPr xmlns="http://schemas.microsoft.com/office/spreadsheetml/2009/9/main" objectType="CheckBox" fmlaLink="$T$9" lockText="1" noThreeD="1"/>
</file>

<file path=xl/ctrlProps/ctrlProp160.xml><?xml version="1.0" encoding="utf-8"?>
<formControlPr xmlns="http://schemas.microsoft.com/office/spreadsheetml/2009/9/main" objectType="CheckBox" fmlaLink="$T$153" lockText="1" noThreeD="1"/>
</file>

<file path=xl/ctrlProps/ctrlProp161.xml><?xml version="1.0" encoding="utf-8"?>
<formControlPr xmlns="http://schemas.microsoft.com/office/spreadsheetml/2009/9/main" objectType="CheckBox" fmlaLink="$T$154" lockText="1" noThreeD="1"/>
</file>

<file path=xl/ctrlProps/ctrlProp162.xml><?xml version="1.0" encoding="utf-8"?>
<formControlPr xmlns="http://schemas.microsoft.com/office/spreadsheetml/2009/9/main" objectType="CheckBox" fmlaLink="$T$155" lockText="1" noThreeD="1"/>
</file>

<file path=xl/ctrlProps/ctrlProp163.xml><?xml version="1.0" encoding="utf-8"?>
<formControlPr xmlns="http://schemas.microsoft.com/office/spreadsheetml/2009/9/main" objectType="CheckBox" fmlaLink="$T$156" lockText="1" noThreeD="1"/>
</file>

<file path=xl/ctrlProps/ctrlProp164.xml><?xml version="1.0" encoding="utf-8"?>
<formControlPr xmlns="http://schemas.microsoft.com/office/spreadsheetml/2009/9/main" objectType="CheckBox" fmlaLink="$T$157" lockText="1" noThreeD="1"/>
</file>

<file path=xl/ctrlProps/ctrlProp165.xml><?xml version="1.0" encoding="utf-8"?>
<formControlPr xmlns="http://schemas.microsoft.com/office/spreadsheetml/2009/9/main" objectType="CheckBox" fmlaLink="$T$158" lockText="1" noThreeD="1"/>
</file>

<file path=xl/ctrlProps/ctrlProp166.xml><?xml version="1.0" encoding="utf-8"?>
<formControlPr xmlns="http://schemas.microsoft.com/office/spreadsheetml/2009/9/main" objectType="CheckBox" fmlaLink="$T$159" lockText="1" noThreeD="1"/>
</file>

<file path=xl/ctrlProps/ctrlProp167.xml><?xml version="1.0" encoding="utf-8"?>
<formControlPr xmlns="http://schemas.microsoft.com/office/spreadsheetml/2009/9/main" objectType="CheckBox" fmlaLink="$T$160" lockText="1" noThreeD="1"/>
</file>

<file path=xl/ctrlProps/ctrlProp168.xml><?xml version="1.0" encoding="utf-8"?>
<formControlPr xmlns="http://schemas.microsoft.com/office/spreadsheetml/2009/9/main" objectType="CheckBox" fmlaLink="$T$161" lockText="1" noThreeD="1"/>
</file>

<file path=xl/ctrlProps/ctrlProp169.xml><?xml version="1.0" encoding="utf-8"?>
<formControlPr xmlns="http://schemas.microsoft.com/office/spreadsheetml/2009/9/main" objectType="CheckBox" fmlaLink="$T$162" lockText="1" noThreeD="1"/>
</file>

<file path=xl/ctrlProps/ctrlProp17.xml><?xml version="1.0" encoding="utf-8"?>
<formControlPr xmlns="http://schemas.microsoft.com/office/spreadsheetml/2009/9/main" objectType="CheckBox" fmlaLink="$T$10" lockText="1" noThreeD="1"/>
</file>

<file path=xl/ctrlProps/ctrlProp170.xml><?xml version="1.0" encoding="utf-8"?>
<formControlPr xmlns="http://schemas.microsoft.com/office/spreadsheetml/2009/9/main" objectType="CheckBox" fmlaLink="$T$163" lockText="1" noThreeD="1"/>
</file>

<file path=xl/ctrlProps/ctrlProp171.xml><?xml version="1.0" encoding="utf-8"?>
<formControlPr xmlns="http://schemas.microsoft.com/office/spreadsheetml/2009/9/main" objectType="CheckBox" fmlaLink="$T$164" lockText="1" noThreeD="1"/>
</file>

<file path=xl/ctrlProps/ctrlProp172.xml><?xml version="1.0" encoding="utf-8"?>
<formControlPr xmlns="http://schemas.microsoft.com/office/spreadsheetml/2009/9/main" objectType="CheckBox" fmlaLink="$T$165" lockText="1" noThreeD="1"/>
</file>

<file path=xl/ctrlProps/ctrlProp173.xml><?xml version="1.0" encoding="utf-8"?>
<formControlPr xmlns="http://schemas.microsoft.com/office/spreadsheetml/2009/9/main" objectType="CheckBox" fmlaLink="$T$166" lockText="1" noThreeD="1"/>
</file>

<file path=xl/ctrlProps/ctrlProp174.xml><?xml version="1.0" encoding="utf-8"?>
<formControlPr xmlns="http://schemas.microsoft.com/office/spreadsheetml/2009/9/main" objectType="CheckBox" fmlaLink="$T$167" lockText="1" noThreeD="1"/>
</file>

<file path=xl/ctrlProps/ctrlProp175.xml><?xml version="1.0" encoding="utf-8"?>
<formControlPr xmlns="http://schemas.microsoft.com/office/spreadsheetml/2009/9/main" objectType="CheckBox" fmlaLink="$T$168" lockText="1" noThreeD="1"/>
</file>

<file path=xl/ctrlProps/ctrlProp176.xml><?xml version="1.0" encoding="utf-8"?>
<formControlPr xmlns="http://schemas.microsoft.com/office/spreadsheetml/2009/9/main" objectType="CheckBox" fmlaLink="$T$169" lockText="1" noThreeD="1"/>
</file>

<file path=xl/ctrlProps/ctrlProp177.xml><?xml version="1.0" encoding="utf-8"?>
<formControlPr xmlns="http://schemas.microsoft.com/office/spreadsheetml/2009/9/main" objectType="CheckBox" fmlaLink="$T$170" lockText="1" noThreeD="1"/>
</file>

<file path=xl/ctrlProps/ctrlProp178.xml><?xml version="1.0" encoding="utf-8"?>
<formControlPr xmlns="http://schemas.microsoft.com/office/spreadsheetml/2009/9/main" objectType="CheckBox" fmlaLink="$T$171" lockText="1" noThreeD="1"/>
</file>

<file path=xl/ctrlProps/ctrlProp179.xml><?xml version="1.0" encoding="utf-8"?>
<formControlPr xmlns="http://schemas.microsoft.com/office/spreadsheetml/2009/9/main" objectType="CheckBox" fmlaLink="$T$172" lockText="1" noThreeD="1"/>
</file>

<file path=xl/ctrlProps/ctrlProp18.xml><?xml version="1.0" encoding="utf-8"?>
<formControlPr xmlns="http://schemas.microsoft.com/office/spreadsheetml/2009/9/main" objectType="CheckBox" fmlaLink="$T$11" lockText="1" noThreeD="1"/>
</file>

<file path=xl/ctrlProps/ctrlProp180.xml><?xml version="1.0" encoding="utf-8"?>
<formControlPr xmlns="http://schemas.microsoft.com/office/spreadsheetml/2009/9/main" objectType="CheckBox" fmlaLink="$T$173" lockText="1" noThreeD="1"/>
</file>

<file path=xl/ctrlProps/ctrlProp181.xml><?xml version="1.0" encoding="utf-8"?>
<formControlPr xmlns="http://schemas.microsoft.com/office/spreadsheetml/2009/9/main" objectType="CheckBox" fmlaLink="$T$174" lockText="1" noThreeD="1"/>
</file>

<file path=xl/ctrlProps/ctrlProp182.xml><?xml version="1.0" encoding="utf-8"?>
<formControlPr xmlns="http://schemas.microsoft.com/office/spreadsheetml/2009/9/main" objectType="CheckBox" fmlaLink="$T$175" lockText="1" noThreeD="1"/>
</file>

<file path=xl/ctrlProps/ctrlProp183.xml><?xml version="1.0" encoding="utf-8"?>
<formControlPr xmlns="http://schemas.microsoft.com/office/spreadsheetml/2009/9/main" objectType="CheckBox" fmlaLink="$T$176" lockText="1" noThreeD="1"/>
</file>

<file path=xl/ctrlProps/ctrlProp184.xml><?xml version="1.0" encoding="utf-8"?>
<formControlPr xmlns="http://schemas.microsoft.com/office/spreadsheetml/2009/9/main" objectType="CheckBox" fmlaLink="$T$177" lockText="1" noThreeD="1"/>
</file>

<file path=xl/ctrlProps/ctrlProp185.xml><?xml version="1.0" encoding="utf-8"?>
<formControlPr xmlns="http://schemas.microsoft.com/office/spreadsheetml/2009/9/main" objectType="CheckBox" fmlaLink="$T$178" lockText="1" noThreeD="1"/>
</file>

<file path=xl/ctrlProps/ctrlProp186.xml><?xml version="1.0" encoding="utf-8"?>
<formControlPr xmlns="http://schemas.microsoft.com/office/spreadsheetml/2009/9/main" objectType="CheckBox" fmlaLink="$T$179" lockText="1" noThreeD="1"/>
</file>

<file path=xl/ctrlProps/ctrlProp187.xml><?xml version="1.0" encoding="utf-8"?>
<formControlPr xmlns="http://schemas.microsoft.com/office/spreadsheetml/2009/9/main" objectType="CheckBox" fmlaLink="$T$180" lockText="1" noThreeD="1"/>
</file>

<file path=xl/ctrlProps/ctrlProp188.xml><?xml version="1.0" encoding="utf-8"?>
<formControlPr xmlns="http://schemas.microsoft.com/office/spreadsheetml/2009/9/main" objectType="CheckBox" fmlaLink="$T$181" lockText="1" noThreeD="1"/>
</file>

<file path=xl/ctrlProps/ctrlProp189.xml><?xml version="1.0" encoding="utf-8"?>
<formControlPr xmlns="http://schemas.microsoft.com/office/spreadsheetml/2009/9/main" objectType="CheckBox" fmlaLink="$T$182" lockText="1" noThreeD="1"/>
</file>

<file path=xl/ctrlProps/ctrlProp19.xml><?xml version="1.0" encoding="utf-8"?>
<formControlPr xmlns="http://schemas.microsoft.com/office/spreadsheetml/2009/9/main" objectType="CheckBox" fmlaLink="$T$12" lockText="1" noThreeD="1"/>
</file>

<file path=xl/ctrlProps/ctrlProp190.xml><?xml version="1.0" encoding="utf-8"?>
<formControlPr xmlns="http://schemas.microsoft.com/office/spreadsheetml/2009/9/main" objectType="CheckBox" fmlaLink="$T$183" lockText="1" noThreeD="1"/>
</file>

<file path=xl/ctrlProps/ctrlProp191.xml><?xml version="1.0" encoding="utf-8"?>
<formControlPr xmlns="http://schemas.microsoft.com/office/spreadsheetml/2009/9/main" objectType="CheckBox" fmlaLink="$T$184" lockText="1" noThreeD="1"/>
</file>

<file path=xl/ctrlProps/ctrlProp192.xml><?xml version="1.0" encoding="utf-8"?>
<formControlPr xmlns="http://schemas.microsoft.com/office/spreadsheetml/2009/9/main" objectType="CheckBox" fmlaLink="$T$185" lockText="1" noThreeD="1"/>
</file>

<file path=xl/ctrlProps/ctrlProp193.xml><?xml version="1.0" encoding="utf-8"?>
<formControlPr xmlns="http://schemas.microsoft.com/office/spreadsheetml/2009/9/main" objectType="CheckBox" fmlaLink="$T$186" lockText="1" noThreeD="1"/>
</file>

<file path=xl/ctrlProps/ctrlProp194.xml><?xml version="1.0" encoding="utf-8"?>
<formControlPr xmlns="http://schemas.microsoft.com/office/spreadsheetml/2009/9/main" objectType="CheckBox" fmlaLink="$T$187" lockText="1" noThreeD="1"/>
</file>

<file path=xl/ctrlProps/ctrlProp195.xml><?xml version="1.0" encoding="utf-8"?>
<formControlPr xmlns="http://schemas.microsoft.com/office/spreadsheetml/2009/9/main" objectType="CheckBox" fmlaLink="$T$188" lockText="1" noThreeD="1"/>
</file>

<file path=xl/ctrlProps/ctrlProp196.xml><?xml version="1.0" encoding="utf-8"?>
<formControlPr xmlns="http://schemas.microsoft.com/office/spreadsheetml/2009/9/main" objectType="CheckBox" fmlaLink="$T$189" lockText="1" noThreeD="1"/>
</file>

<file path=xl/ctrlProps/ctrlProp197.xml><?xml version="1.0" encoding="utf-8"?>
<formControlPr xmlns="http://schemas.microsoft.com/office/spreadsheetml/2009/9/main" objectType="CheckBox" fmlaLink="$T$190" lockText="1" noThreeD="1"/>
</file>

<file path=xl/ctrlProps/ctrlProp198.xml><?xml version="1.0" encoding="utf-8"?>
<formControlPr xmlns="http://schemas.microsoft.com/office/spreadsheetml/2009/9/main" objectType="CheckBox" fmlaLink="$T$191" lockText="1" noThreeD="1"/>
</file>

<file path=xl/ctrlProps/ctrlProp199.xml><?xml version="1.0" encoding="utf-8"?>
<formControlPr xmlns="http://schemas.microsoft.com/office/spreadsheetml/2009/9/main" objectType="CheckBox" fmlaLink="$T$192" lockText="1" noThreeD="1"/>
</file>

<file path=xl/ctrlProps/ctrlProp2.xml><?xml version="1.0" encoding="utf-8"?>
<formControlPr xmlns="http://schemas.microsoft.com/office/spreadsheetml/2009/9/main" objectType="CheckBox" fmlaLink="$H$8" lockText="1" noThreeD="1"/>
</file>

<file path=xl/ctrlProps/ctrlProp20.xml><?xml version="1.0" encoding="utf-8"?>
<formControlPr xmlns="http://schemas.microsoft.com/office/spreadsheetml/2009/9/main" objectType="CheckBox" fmlaLink="$T$13" lockText="1" noThreeD="1"/>
</file>

<file path=xl/ctrlProps/ctrlProp200.xml><?xml version="1.0" encoding="utf-8"?>
<formControlPr xmlns="http://schemas.microsoft.com/office/spreadsheetml/2009/9/main" objectType="CheckBox" fmlaLink="$T$193" lockText="1" noThreeD="1"/>
</file>

<file path=xl/ctrlProps/ctrlProp201.xml><?xml version="1.0" encoding="utf-8"?>
<formControlPr xmlns="http://schemas.microsoft.com/office/spreadsheetml/2009/9/main" objectType="CheckBox" fmlaLink="$T$194" lockText="1" noThreeD="1"/>
</file>

<file path=xl/ctrlProps/ctrlProp202.xml><?xml version="1.0" encoding="utf-8"?>
<formControlPr xmlns="http://schemas.microsoft.com/office/spreadsheetml/2009/9/main" objectType="CheckBox" fmlaLink="$T$195" lockText="1" noThreeD="1"/>
</file>

<file path=xl/ctrlProps/ctrlProp203.xml><?xml version="1.0" encoding="utf-8"?>
<formControlPr xmlns="http://schemas.microsoft.com/office/spreadsheetml/2009/9/main" objectType="CheckBox" fmlaLink="$T$196" lockText="1" noThreeD="1"/>
</file>

<file path=xl/ctrlProps/ctrlProp204.xml><?xml version="1.0" encoding="utf-8"?>
<formControlPr xmlns="http://schemas.microsoft.com/office/spreadsheetml/2009/9/main" objectType="CheckBox" fmlaLink="$T$197" lockText="1" noThreeD="1"/>
</file>

<file path=xl/ctrlProps/ctrlProp205.xml><?xml version="1.0" encoding="utf-8"?>
<formControlPr xmlns="http://schemas.microsoft.com/office/spreadsheetml/2009/9/main" objectType="CheckBox" fmlaLink="$T$198" lockText="1" noThreeD="1"/>
</file>

<file path=xl/ctrlProps/ctrlProp206.xml><?xml version="1.0" encoding="utf-8"?>
<formControlPr xmlns="http://schemas.microsoft.com/office/spreadsheetml/2009/9/main" objectType="CheckBox" fmlaLink="$T$199" lockText="1" noThreeD="1"/>
</file>

<file path=xl/ctrlProps/ctrlProp207.xml><?xml version="1.0" encoding="utf-8"?>
<formControlPr xmlns="http://schemas.microsoft.com/office/spreadsheetml/2009/9/main" objectType="CheckBox" fmlaLink="$T$200" lockText="1" noThreeD="1"/>
</file>

<file path=xl/ctrlProps/ctrlProp208.xml><?xml version="1.0" encoding="utf-8"?>
<formControlPr xmlns="http://schemas.microsoft.com/office/spreadsheetml/2009/9/main" objectType="CheckBox" fmlaLink="$T$201" lockText="1" noThreeD="1"/>
</file>

<file path=xl/ctrlProps/ctrlProp209.xml><?xml version="1.0" encoding="utf-8"?>
<formControlPr xmlns="http://schemas.microsoft.com/office/spreadsheetml/2009/9/main" objectType="CheckBox" fmlaLink="$T$202" lockText="1" noThreeD="1"/>
</file>

<file path=xl/ctrlProps/ctrlProp21.xml><?xml version="1.0" encoding="utf-8"?>
<formControlPr xmlns="http://schemas.microsoft.com/office/spreadsheetml/2009/9/main" objectType="CheckBox" fmlaLink="$T$14" lockText="1" noThreeD="1"/>
</file>

<file path=xl/ctrlProps/ctrlProp210.xml><?xml version="1.0" encoding="utf-8"?>
<formControlPr xmlns="http://schemas.microsoft.com/office/spreadsheetml/2009/9/main" objectType="CheckBox" fmlaLink="$T$203" lockText="1" noThreeD="1"/>
</file>

<file path=xl/ctrlProps/ctrlProp211.xml><?xml version="1.0" encoding="utf-8"?>
<formControlPr xmlns="http://schemas.microsoft.com/office/spreadsheetml/2009/9/main" objectType="CheckBox" fmlaLink="$T$204" lockText="1" noThreeD="1"/>
</file>

<file path=xl/ctrlProps/ctrlProp212.xml><?xml version="1.0" encoding="utf-8"?>
<formControlPr xmlns="http://schemas.microsoft.com/office/spreadsheetml/2009/9/main" objectType="CheckBox" fmlaLink="$T$205" lockText="1" noThreeD="1"/>
</file>

<file path=xl/ctrlProps/ctrlProp213.xml><?xml version="1.0" encoding="utf-8"?>
<formControlPr xmlns="http://schemas.microsoft.com/office/spreadsheetml/2009/9/main" objectType="CheckBox" fmlaLink="$T$206" lockText="1" noThreeD="1"/>
</file>

<file path=xl/ctrlProps/ctrlProp214.xml><?xml version="1.0" encoding="utf-8"?>
<formControlPr xmlns="http://schemas.microsoft.com/office/spreadsheetml/2009/9/main" objectType="CheckBox" fmlaLink="$T$207" lockText="1" noThreeD="1"/>
</file>

<file path=xl/ctrlProps/ctrlProp215.xml><?xml version="1.0" encoding="utf-8"?>
<formControlPr xmlns="http://schemas.microsoft.com/office/spreadsheetml/2009/9/main" objectType="CheckBox" fmlaLink="$T$208" lockText="1" noThreeD="1"/>
</file>

<file path=xl/ctrlProps/ctrlProp216.xml><?xml version="1.0" encoding="utf-8"?>
<formControlPr xmlns="http://schemas.microsoft.com/office/spreadsheetml/2009/9/main" objectType="CheckBox" fmlaLink="$T$209" lockText="1" noThreeD="1"/>
</file>

<file path=xl/ctrlProps/ctrlProp217.xml><?xml version="1.0" encoding="utf-8"?>
<formControlPr xmlns="http://schemas.microsoft.com/office/spreadsheetml/2009/9/main" objectType="CheckBox" fmlaLink="$T$210" lockText="1" noThreeD="1"/>
</file>

<file path=xl/ctrlProps/ctrlProp218.xml><?xml version="1.0" encoding="utf-8"?>
<formControlPr xmlns="http://schemas.microsoft.com/office/spreadsheetml/2009/9/main" objectType="CheckBox" fmlaLink="$T$211" lockText="1" noThreeD="1"/>
</file>

<file path=xl/ctrlProps/ctrlProp219.xml><?xml version="1.0" encoding="utf-8"?>
<formControlPr xmlns="http://schemas.microsoft.com/office/spreadsheetml/2009/9/main" objectType="CheckBox" fmlaLink="$T$212" lockText="1" noThreeD="1"/>
</file>

<file path=xl/ctrlProps/ctrlProp22.xml><?xml version="1.0" encoding="utf-8"?>
<formControlPr xmlns="http://schemas.microsoft.com/office/spreadsheetml/2009/9/main" objectType="CheckBox" fmlaLink="$T$15" lockText="1" noThreeD="1"/>
</file>

<file path=xl/ctrlProps/ctrlProp220.xml><?xml version="1.0" encoding="utf-8"?>
<formControlPr xmlns="http://schemas.microsoft.com/office/spreadsheetml/2009/9/main" objectType="CheckBox" fmlaLink="$T$213" lockText="1" noThreeD="1"/>
</file>

<file path=xl/ctrlProps/ctrlProp221.xml><?xml version="1.0" encoding="utf-8"?>
<formControlPr xmlns="http://schemas.microsoft.com/office/spreadsheetml/2009/9/main" objectType="CheckBox" fmlaLink="$T$214" lockText="1" noThreeD="1"/>
</file>

<file path=xl/ctrlProps/ctrlProp222.xml><?xml version="1.0" encoding="utf-8"?>
<formControlPr xmlns="http://schemas.microsoft.com/office/spreadsheetml/2009/9/main" objectType="CheckBox" fmlaLink="$T$215" lockText="1" noThreeD="1"/>
</file>

<file path=xl/ctrlProps/ctrlProp223.xml><?xml version="1.0" encoding="utf-8"?>
<formControlPr xmlns="http://schemas.microsoft.com/office/spreadsheetml/2009/9/main" objectType="CheckBox" fmlaLink="$T$216" lockText="1" noThreeD="1"/>
</file>

<file path=xl/ctrlProps/ctrlProp224.xml><?xml version="1.0" encoding="utf-8"?>
<formControlPr xmlns="http://schemas.microsoft.com/office/spreadsheetml/2009/9/main" objectType="CheckBox" fmlaLink="$T$217" lockText="1" noThreeD="1"/>
</file>

<file path=xl/ctrlProps/ctrlProp225.xml><?xml version="1.0" encoding="utf-8"?>
<formControlPr xmlns="http://schemas.microsoft.com/office/spreadsheetml/2009/9/main" objectType="CheckBox" fmlaLink="$T$218" lockText="1" noThreeD="1"/>
</file>

<file path=xl/ctrlProps/ctrlProp226.xml><?xml version="1.0" encoding="utf-8"?>
<formControlPr xmlns="http://schemas.microsoft.com/office/spreadsheetml/2009/9/main" objectType="CheckBox" fmlaLink="$T$219" lockText="1" noThreeD="1"/>
</file>

<file path=xl/ctrlProps/ctrlProp227.xml><?xml version="1.0" encoding="utf-8"?>
<formControlPr xmlns="http://schemas.microsoft.com/office/spreadsheetml/2009/9/main" objectType="CheckBox" fmlaLink="$T$220" lockText="1" noThreeD="1"/>
</file>

<file path=xl/ctrlProps/ctrlProp228.xml><?xml version="1.0" encoding="utf-8"?>
<formControlPr xmlns="http://schemas.microsoft.com/office/spreadsheetml/2009/9/main" objectType="CheckBox" fmlaLink="$T$221" lockText="1" noThreeD="1"/>
</file>

<file path=xl/ctrlProps/ctrlProp229.xml><?xml version="1.0" encoding="utf-8"?>
<formControlPr xmlns="http://schemas.microsoft.com/office/spreadsheetml/2009/9/main" objectType="CheckBox" fmlaLink="$T$222" lockText="1" noThreeD="1"/>
</file>

<file path=xl/ctrlProps/ctrlProp23.xml><?xml version="1.0" encoding="utf-8"?>
<formControlPr xmlns="http://schemas.microsoft.com/office/spreadsheetml/2009/9/main" objectType="CheckBox" fmlaLink="$T$16" lockText="1" noThreeD="1"/>
</file>

<file path=xl/ctrlProps/ctrlProp230.xml><?xml version="1.0" encoding="utf-8"?>
<formControlPr xmlns="http://schemas.microsoft.com/office/spreadsheetml/2009/9/main" objectType="CheckBox" fmlaLink="$T$223" lockText="1" noThreeD="1"/>
</file>

<file path=xl/ctrlProps/ctrlProp231.xml><?xml version="1.0" encoding="utf-8"?>
<formControlPr xmlns="http://schemas.microsoft.com/office/spreadsheetml/2009/9/main" objectType="CheckBox" fmlaLink="$T$224" lockText="1" noThreeD="1"/>
</file>

<file path=xl/ctrlProps/ctrlProp232.xml><?xml version="1.0" encoding="utf-8"?>
<formControlPr xmlns="http://schemas.microsoft.com/office/spreadsheetml/2009/9/main" objectType="CheckBox" fmlaLink="$T$225" lockText="1" noThreeD="1"/>
</file>

<file path=xl/ctrlProps/ctrlProp233.xml><?xml version="1.0" encoding="utf-8"?>
<formControlPr xmlns="http://schemas.microsoft.com/office/spreadsheetml/2009/9/main" objectType="CheckBox" fmlaLink="$T$226" lockText="1" noThreeD="1"/>
</file>

<file path=xl/ctrlProps/ctrlProp234.xml><?xml version="1.0" encoding="utf-8"?>
<formControlPr xmlns="http://schemas.microsoft.com/office/spreadsheetml/2009/9/main" objectType="CheckBox" fmlaLink="$T$227" lockText="1" noThreeD="1"/>
</file>

<file path=xl/ctrlProps/ctrlProp235.xml><?xml version="1.0" encoding="utf-8"?>
<formControlPr xmlns="http://schemas.microsoft.com/office/spreadsheetml/2009/9/main" objectType="CheckBox" fmlaLink="$T$228" lockText="1" noThreeD="1"/>
</file>

<file path=xl/ctrlProps/ctrlProp236.xml><?xml version="1.0" encoding="utf-8"?>
<formControlPr xmlns="http://schemas.microsoft.com/office/spreadsheetml/2009/9/main" objectType="CheckBox" fmlaLink="$T$229" lockText="1" noThreeD="1"/>
</file>

<file path=xl/ctrlProps/ctrlProp237.xml><?xml version="1.0" encoding="utf-8"?>
<formControlPr xmlns="http://schemas.microsoft.com/office/spreadsheetml/2009/9/main" objectType="CheckBox" fmlaLink="$T$230" lockText="1" noThreeD="1"/>
</file>

<file path=xl/ctrlProps/ctrlProp238.xml><?xml version="1.0" encoding="utf-8"?>
<formControlPr xmlns="http://schemas.microsoft.com/office/spreadsheetml/2009/9/main" objectType="CheckBox" fmlaLink="$T$231" lockText="1" noThreeD="1"/>
</file>

<file path=xl/ctrlProps/ctrlProp239.xml><?xml version="1.0" encoding="utf-8"?>
<formControlPr xmlns="http://schemas.microsoft.com/office/spreadsheetml/2009/9/main" objectType="CheckBox" fmlaLink="$T$232" lockText="1" noThreeD="1"/>
</file>

<file path=xl/ctrlProps/ctrlProp24.xml><?xml version="1.0" encoding="utf-8"?>
<formControlPr xmlns="http://schemas.microsoft.com/office/spreadsheetml/2009/9/main" objectType="CheckBox" fmlaLink="$T$17" lockText="1" noThreeD="1"/>
</file>

<file path=xl/ctrlProps/ctrlProp240.xml><?xml version="1.0" encoding="utf-8"?>
<formControlPr xmlns="http://schemas.microsoft.com/office/spreadsheetml/2009/9/main" objectType="CheckBox" fmlaLink="$T$233" lockText="1" noThreeD="1"/>
</file>

<file path=xl/ctrlProps/ctrlProp241.xml><?xml version="1.0" encoding="utf-8"?>
<formControlPr xmlns="http://schemas.microsoft.com/office/spreadsheetml/2009/9/main" objectType="CheckBox" fmlaLink="$T$234" lockText="1" noThreeD="1"/>
</file>

<file path=xl/ctrlProps/ctrlProp242.xml><?xml version="1.0" encoding="utf-8"?>
<formControlPr xmlns="http://schemas.microsoft.com/office/spreadsheetml/2009/9/main" objectType="CheckBox" fmlaLink="$T$235" lockText="1" noThreeD="1"/>
</file>

<file path=xl/ctrlProps/ctrlProp243.xml><?xml version="1.0" encoding="utf-8"?>
<formControlPr xmlns="http://schemas.microsoft.com/office/spreadsheetml/2009/9/main" objectType="CheckBox" fmlaLink="$T$236" lockText="1" noThreeD="1"/>
</file>

<file path=xl/ctrlProps/ctrlProp244.xml><?xml version="1.0" encoding="utf-8"?>
<formControlPr xmlns="http://schemas.microsoft.com/office/spreadsheetml/2009/9/main" objectType="CheckBox" fmlaLink="$T$237" lockText="1" noThreeD="1"/>
</file>

<file path=xl/ctrlProps/ctrlProp245.xml><?xml version="1.0" encoding="utf-8"?>
<formControlPr xmlns="http://schemas.microsoft.com/office/spreadsheetml/2009/9/main" objectType="CheckBox" fmlaLink="$T$238" lockText="1" noThreeD="1"/>
</file>

<file path=xl/ctrlProps/ctrlProp246.xml><?xml version="1.0" encoding="utf-8"?>
<formControlPr xmlns="http://schemas.microsoft.com/office/spreadsheetml/2009/9/main" objectType="CheckBox" fmlaLink="$T$239" lockText="1" noThreeD="1"/>
</file>

<file path=xl/ctrlProps/ctrlProp247.xml><?xml version="1.0" encoding="utf-8"?>
<formControlPr xmlns="http://schemas.microsoft.com/office/spreadsheetml/2009/9/main" objectType="CheckBox" fmlaLink="$T$240" lockText="1" noThreeD="1"/>
</file>

<file path=xl/ctrlProps/ctrlProp248.xml><?xml version="1.0" encoding="utf-8"?>
<formControlPr xmlns="http://schemas.microsoft.com/office/spreadsheetml/2009/9/main" objectType="CheckBox" fmlaLink="$T$241" lockText="1" noThreeD="1"/>
</file>

<file path=xl/ctrlProps/ctrlProp249.xml><?xml version="1.0" encoding="utf-8"?>
<formControlPr xmlns="http://schemas.microsoft.com/office/spreadsheetml/2009/9/main" objectType="CheckBox" fmlaLink="$T$242" lockText="1" noThreeD="1"/>
</file>

<file path=xl/ctrlProps/ctrlProp25.xml><?xml version="1.0" encoding="utf-8"?>
<formControlPr xmlns="http://schemas.microsoft.com/office/spreadsheetml/2009/9/main" objectType="CheckBox" fmlaLink="$T$18" lockText="1" noThreeD="1"/>
</file>

<file path=xl/ctrlProps/ctrlProp250.xml><?xml version="1.0" encoding="utf-8"?>
<formControlPr xmlns="http://schemas.microsoft.com/office/spreadsheetml/2009/9/main" objectType="CheckBox" fmlaLink="$T$243" lockText="1" noThreeD="1"/>
</file>

<file path=xl/ctrlProps/ctrlProp251.xml><?xml version="1.0" encoding="utf-8"?>
<formControlPr xmlns="http://schemas.microsoft.com/office/spreadsheetml/2009/9/main" objectType="CheckBox" fmlaLink="$T$244" lockText="1" noThreeD="1"/>
</file>

<file path=xl/ctrlProps/ctrlProp252.xml><?xml version="1.0" encoding="utf-8"?>
<formControlPr xmlns="http://schemas.microsoft.com/office/spreadsheetml/2009/9/main" objectType="CheckBox" fmlaLink="$T$245" lockText="1" noThreeD="1"/>
</file>

<file path=xl/ctrlProps/ctrlProp253.xml><?xml version="1.0" encoding="utf-8"?>
<formControlPr xmlns="http://schemas.microsoft.com/office/spreadsheetml/2009/9/main" objectType="CheckBox" fmlaLink="$T$246" lockText="1" noThreeD="1"/>
</file>

<file path=xl/ctrlProps/ctrlProp254.xml><?xml version="1.0" encoding="utf-8"?>
<formControlPr xmlns="http://schemas.microsoft.com/office/spreadsheetml/2009/9/main" objectType="CheckBox" fmlaLink="$T$247" lockText="1" noThreeD="1"/>
</file>

<file path=xl/ctrlProps/ctrlProp255.xml><?xml version="1.0" encoding="utf-8"?>
<formControlPr xmlns="http://schemas.microsoft.com/office/spreadsheetml/2009/9/main" objectType="CheckBox" fmlaLink="$T$248" lockText="1" noThreeD="1"/>
</file>

<file path=xl/ctrlProps/ctrlProp256.xml><?xml version="1.0" encoding="utf-8"?>
<formControlPr xmlns="http://schemas.microsoft.com/office/spreadsheetml/2009/9/main" objectType="CheckBox" fmlaLink="$T$249" lockText="1" noThreeD="1"/>
</file>

<file path=xl/ctrlProps/ctrlProp257.xml><?xml version="1.0" encoding="utf-8"?>
<formControlPr xmlns="http://schemas.microsoft.com/office/spreadsheetml/2009/9/main" objectType="CheckBox" fmlaLink="$T$250" lockText="1" noThreeD="1"/>
</file>

<file path=xl/ctrlProps/ctrlProp258.xml><?xml version="1.0" encoding="utf-8"?>
<formControlPr xmlns="http://schemas.microsoft.com/office/spreadsheetml/2009/9/main" objectType="CheckBox" fmlaLink="$T$251" lockText="1" noThreeD="1"/>
</file>

<file path=xl/ctrlProps/ctrlProp259.xml><?xml version="1.0" encoding="utf-8"?>
<formControlPr xmlns="http://schemas.microsoft.com/office/spreadsheetml/2009/9/main" objectType="CheckBox" fmlaLink="$T$252" lockText="1" noThreeD="1"/>
</file>

<file path=xl/ctrlProps/ctrlProp26.xml><?xml version="1.0" encoding="utf-8"?>
<formControlPr xmlns="http://schemas.microsoft.com/office/spreadsheetml/2009/9/main" objectType="CheckBox" fmlaLink="$T$19" lockText="1" noThreeD="1"/>
</file>

<file path=xl/ctrlProps/ctrlProp260.xml><?xml version="1.0" encoding="utf-8"?>
<formControlPr xmlns="http://schemas.microsoft.com/office/spreadsheetml/2009/9/main" objectType="CheckBox" fmlaLink="$T$253" lockText="1" noThreeD="1"/>
</file>

<file path=xl/ctrlProps/ctrlProp261.xml><?xml version="1.0" encoding="utf-8"?>
<formControlPr xmlns="http://schemas.microsoft.com/office/spreadsheetml/2009/9/main" objectType="CheckBox" fmlaLink="$T$254" lockText="1" noThreeD="1"/>
</file>

<file path=xl/ctrlProps/ctrlProp262.xml><?xml version="1.0" encoding="utf-8"?>
<formControlPr xmlns="http://schemas.microsoft.com/office/spreadsheetml/2009/9/main" objectType="CheckBox" fmlaLink="$T$255" lockText="1" noThreeD="1"/>
</file>

<file path=xl/ctrlProps/ctrlProp263.xml><?xml version="1.0" encoding="utf-8"?>
<formControlPr xmlns="http://schemas.microsoft.com/office/spreadsheetml/2009/9/main" objectType="CheckBox" fmlaLink="$T$256" lockText="1" noThreeD="1"/>
</file>

<file path=xl/ctrlProps/ctrlProp264.xml><?xml version="1.0" encoding="utf-8"?>
<formControlPr xmlns="http://schemas.microsoft.com/office/spreadsheetml/2009/9/main" objectType="CheckBox" fmlaLink="$T$257" lockText="1" noThreeD="1"/>
</file>

<file path=xl/ctrlProps/ctrlProp265.xml><?xml version="1.0" encoding="utf-8"?>
<formControlPr xmlns="http://schemas.microsoft.com/office/spreadsheetml/2009/9/main" objectType="CheckBox" fmlaLink="$T$258" lockText="1" noThreeD="1"/>
</file>

<file path=xl/ctrlProps/ctrlProp266.xml><?xml version="1.0" encoding="utf-8"?>
<formControlPr xmlns="http://schemas.microsoft.com/office/spreadsheetml/2009/9/main" objectType="CheckBox" fmlaLink="$T$259" lockText="1" noThreeD="1"/>
</file>

<file path=xl/ctrlProps/ctrlProp267.xml><?xml version="1.0" encoding="utf-8"?>
<formControlPr xmlns="http://schemas.microsoft.com/office/spreadsheetml/2009/9/main" objectType="CheckBox" fmlaLink="$T$260" lockText="1" noThreeD="1"/>
</file>

<file path=xl/ctrlProps/ctrlProp268.xml><?xml version="1.0" encoding="utf-8"?>
<formControlPr xmlns="http://schemas.microsoft.com/office/spreadsheetml/2009/9/main" objectType="CheckBox" fmlaLink="$T$261" lockText="1" noThreeD="1"/>
</file>

<file path=xl/ctrlProps/ctrlProp269.xml><?xml version="1.0" encoding="utf-8"?>
<formControlPr xmlns="http://schemas.microsoft.com/office/spreadsheetml/2009/9/main" objectType="CheckBox" fmlaLink="$T$262" lockText="1" noThreeD="1"/>
</file>

<file path=xl/ctrlProps/ctrlProp27.xml><?xml version="1.0" encoding="utf-8"?>
<formControlPr xmlns="http://schemas.microsoft.com/office/spreadsheetml/2009/9/main" objectType="CheckBox" fmlaLink="$T$20" lockText="1" noThreeD="1"/>
</file>

<file path=xl/ctrlProps/ctrlProp270.xml><?xml version="1.0" encoding="utf-8"?>
<formControlPr xmlns="http://schemas.microsoft.com/office/spreadsheetml/2009/9/main" objectType="CheckBox" fmlaLink="$T$263" lockText="1" noThreeD="1"/>
</file>

<file path=xl/ctrlProps/ctrlProp271.xml><?xml version="1.0" encoding="utf-8"?>
<formControlPr xmlns="http://schemas.microsoft.com/office/spreadsheetml/2009/9/main" objectType="CheckBox" fmlaLink="$T$264" lockText="1" noThreeD="1"/>
</file>

<file path=xl/ctrlProps/ctrlProp272.xml><?xml version="1.0" encoding="utf-8"?>
<formControlPr xmlns="http://schemas.microsoft.com/office/spreadsheetml/2009/9/main" objectType="CheckBox" fmlaLink="$T$265" lockText="1" noThreeD="1"/>
</file>

<file path=xl/ctrlProps/ctrlProp273.xml><?xml version="1.0" encoding="utf-8"?>
<formControlPr xmlns="http://schemas.microsoft.com/office/spreadsheetml/2009/9/main" objectType="CheckBox" fmlaLink="$T$266" lockText="1" noThreeD="1"/>
</file>

<file path=xl/ctrlProps/ctrlProp274.xml><?xml version="1.0" encoding="utf-8"?>
<formControlPr xmlns="http://schemas.microsoft.com/office/spreadsheetml/2009/9/main" objectType="CheckBox" fmlaLink="$T$267" lockText="1" noThreeD="1"/>
</file>

<file path=xl/ctrlProps/ctrlProp275.xml><?xml version="1.0" encoding="utf-8"?>
<formControlPr xmlns="http://schemas.microsoft.com/office/spreadsheetml/2009/9/main" objectType="CheckBox" fmlaLink="$T$268" lockText="1" noThreeD="1"/>
</file>

<file path=xl/ctrlProps/ctrlProp276.xml><?xml version="1.0" encoding="utf-8"?>
<formControlPr xmlns="http://schemas.microsoft.com/office/spreadsheetml/2009/9/main" objectType="CheckBox" fmlaLink="$T$269" lockText="1" noThreeD="1"/>
</file>

<file path=xl/ctrlProps/ctrlProp277.xml><?xml version="1.0" encoding="utf-8"?>
<formControlPr xmlns="http://schemas.microsoft.com/office/spreadsheetml/2009/9/main" objectType="CheckBox" fmlaLink="$T$270" lockText="1" noThreeD="1"/>
</file>

<file path=xl/ctrlProps/ctrlProp278.xml><?xml version="1.0" encoding="utf-8"?>
<formControlPr xmlns="http://schemas.microsoft.com/office/spreadsheetml/2009/9/main" objectType="CheckBox" fmlaLink="$T$271" lockText="1" noThreeD="1"/>
</file>

<file path=xl/ctrlProps/ctrlProp279.xml><?xml version="1.0" encoding="utf-8"?>
<formControlPr xmlns="http://schemas.microsoft.com/office/spreadsheetml/2009/9/main" objectType="CheckBox" fmlaLink="$T$272" lockText="1" noThreeD="1"/>
</file>

<file path=xl/ctrlProps/ctrlProp28.xml><?xml version="1.0" encoding="utf-8"?>
<formControlPr xmlns="http://schemas.microsoft.com/office/spreadsheetml/2009/9/main" objectType="CheckBox" fmlaLink="$T$21" lockText="1" noThreeD="1"/>
</file>

<file path=xl/ctrlProps/ctrlProp280.xml><?xml version="1.0" encoding="utf-8"?>
<formControlPr xmlns="http://schemas.microsoft.com/office/spreadsheetml/2009/9/main" objectType="CheckBox" fmlaLink="$T$273" lockText="1" noThreeD="1"/>
</file>

<file path=xl/ctrlProps/ctrlProp281.xml><?xml version="1.0" encoding="utf-8"?>
<formControlPr xmlns="http://schemas.microsoft.com/office/spreadsheetml/2009/9/main" objectType="CheckBox" fmlaLink="$T$274" lockText="1" noThreeD="1"/>
</file>

<file path=xl/ctrlProps/ctrlProp282.xml><?xml version="1.0" encoding="utf-8"?>
<formControlPr xmlns="http://schemas.microsoft.com/office/spreadsheetml/2009/9/main" objectType="CheckBox" fmlaLink="$T$275" lockText="1" noThreeD="1"/>
</file>

<file path=xl/ctrlProps/ctrlProp283.xml><?xml version="1.0" encoding="utf-8"?>
<formControlPr xmlns="http://schemas.microsoft.com/office/spreadsheetml/2009/9/main" objectType="CheckBox" fmlaLink="$T$276" lockText="1" noThreeD="1"/>
</file>

<file path=xl/ctrlProps/ctrlProp284.xml><?xml version="1.0" encoding="utf-8"?>
<formControlPr xmlns="http://schemas.microsoft.com/office/spreadsheetml/2009/9/main" objectType="CheckBox" fmlaLink="$T$277" lockText="1" noThreeD="1"/>
</file>

<file path=xl/ctrlProps/ctrlProp285.xml><?xml version="1.0" encoding="utf-8"?>
<formControlPr xmlns="http://schemas.microsoft.com/office/spreadsheetml/2009/9/main" objectType="CheckBox" fmlaLink="$T$278" lockText="1" noThreeD="1"/>
</file>

<file path=xl/ctrlProps/ctrlProp286.xml><?xml version="1.0" encoding="utf-8"?>
<formControlPr xmlns="http://schemas.microsoft.com/office/spreadsheetml/2009/9/main" objectType="CheckBox" fmlaLink="$T$279" lockText="1" noThreeD="1"/>
</file>

<file path=xl/ctrlProps/ctrlProp287.xml><?xml version="1.0" encoding="utf-8"?>
<formControlPr xmlns="http://schemas.microsoft.com/office/spreadsheetml/2009/9/main" objectType="CheckBox" fmlaLink="$T$280" lockText="1" noThreeD="1"/>
</file>

<file path=xl/ctrlProps/ctrlProp288.xml><?xml version="1.0" encoding="utf-8"?>
<formControlPr xmlns="http://schemas.microsoft.com/office/spreadsheetml/2009/9/main" objectType="CheckBox" fmlaLink="$T$281" lockText="1" noThreeD="1"/>
</file>

<file path=xl/ctrlProps/ctrlProp289.xml><?xml version="1.0" encoding="utf-8"?>
<formControlPr xmlns="http://schemas.microsoft.com/office/spreadsheetml/2009/9/main" objectType="CheckBox" fmlaLink="$T$282" lockText="1" noThreeD="1"/>
</file>

<file path=xl/ctrlProps/ctrlProp29.xml><?xml version="1.0" encoding="utf-8"?>
<formControlPr xmlns="http://schemas.microsoft.com/office/spreadsheetml/2009/9/main" objectType="CheckBox" fmlaLink="$T$22" lockText="1" noThreeD="1"/>
</file>

<file path=xl/ctrlProps/ctrlProp290.xml><?xml version="1.0" encoding="utf-8"?>
<formControlPr xmlns="http://schemas.microsoft.com/office/spreadsheetml/2009/9/main" objectType="CheckBox" fmlaLink="$T$283" lockText="1" noThreeD="1"/>
</file>

<file path=xl/ctrlProps/ctrlProp291.xml><?xml version="1.0" encoding="utf-8"?>
<formControlPr xmlns="http://schemas.microsoft.com/office/spreadsheetml/2009/9/main" objectType="CheckBox" fmlaLink="$T$284" lockText="1" noThreeD="1"/>
</file>

<file path=xl/ctrlProps/ctrlProp292.xml><?xml version="1.0" encoding="utf-8"?>
<formControlPr xmlns="http://schemas.microsoft.com/office/spreadsheetml/2009/9/main" objectType="CheckBox" fmlaLink="$T$285" lockText="1" noThreeD="1"/>
</file>

<file path=xl/ctrlProps/ctrlProp293.xml><?xml version="1.0" encoding="utf-8"?>
<formControlPr xmlns="http://schemas.microsoft.com/office/spreadsheetml/2009/9/main" objectType="CheckBox" fmlaLink="$T$286" lockText="1" noThreeD="1"/>
</file>

<file path=xl/ctrlProps/ctrlProp294.xml><?xml version="1.0" encoding="utf-8"?>
<formControlPr xmlns="http://schemas.microsoft.com/office/spreadsheetml/2009/9/main" objectType="CheckBox" fmlaLink="$T$287" lockText="1" noThreeD="1"/>
</file>

<file path=xl/ctrlProps/ctrlProp295.xml><?xml version="1.0" encoding="utf-8"?>
<formControlPr xmlns="http://schemas.microsoft.com/office/spreadsheetml/2009/9/main" objectType="CheckBox" fmlaLink="$T$288" lockText="1" noThreeD="1"/>
</file>

<file path=xl/ctrlProps/ctrlProp296.xml><?xml version="1.0" encoding="utf-8"?>
<formControlPr xmlns="http://schemas.microsoft.com/office/spreadsheetml/2009/9/main" objectType="CheckBox" fmlaLink="$T$289" lockText="1" noThreeD="1"/>
</file>

<file path=xl/ctrlProps/ctrlProp297.xml><?xml version="1.0" encoding="utf-8"?>
<formControlPr xmlns="http://schemas.microsoft.com/office/spreadsheetml/2009/9/main" objectType="CheckBox" fmlaLink="$T$290" lockText="1" noThreeD="1"/>
</file>

<file path=xl/ctrlProps/ctrlProp298.xml><?xml version="1.0" encoding="utf-8"?>
<formControlPr xmlns="http://schemas.microsoft.com/office/spreadsheetml/2009/9/main" objectType="CheckBox" fmlaLink="$T$291" lockText="1" noThreeD="1"/>
</file>

<file path=xl/ctrlProps/ctrlProp299.xml><?xml version="1.0" encoding="utf-8"?>
<formControlPr xmlns="http://schemas.microsoft.com/office/spreadsheetml/2009/9/main" objectType="CheckBox" fmlaLink="$T$292" lockText="1" noThreeD="1"/>
</file>

<file path=xl/ctrlProps/ctrlProp3.xml><?xml version="1.0" encoding="utf-8"?>
<formControlPr xmlns="http://schemas.microsoft.com/office/spreadsheetml/2009/9/main" objectType="CheckBox" fmlaLink="$H$9" lockText="1" noThreeD="1"/>
</file>

<file path=xl/ctrlProps/ctrlProp30.xml><?xml version="1.0" encoding="utf-8"?>
<formControlPr xmlns="http://schemas.microsoft.com/office/spreadsheetml/2009/9/main" objectType="CheckBox" fmlaLink="$T$23" lockText="1" noThreeD="1"/>
</file>

<file path=xl/ctrlProps/ctrlProp300.xml><?xml version="1.0" encoding="utf-8"?>
<formControlPr xmlns="http://schemas.microsoft.com/office/spreadsheetml/2009/9/main" objectType="CheckBox" fmlaLink="$T$293" lockText="1" noThreeD="1"/>
</file>

<file path=xl/ctrlProps/ctrlProp301.xml><?xml version="1.0" encoding="utf-8"?>
<formControlPr xmlns="http://schemas.microsoft.com/office/spreadsheetml/2009/9/main" objectType="CheckBox" fmlaLink="$T$294" lockText="1" noThreeD="1"/>
</file>

<file path=xl/ctrlProps/ctrlProp302.xml><?xml version="1.0" encoding="utf-8"?>
<formControlPr xmlns="http://schemas.microsoft.com/office/spreadsheetml/2009/9/main" objectType="CheckBox" fmlaLink="$T$295" lockText="1" noThreeD="1"/>
</file>

<file path=xl/ctrlProps/ctrlProp303.xml><?xml version="1.0" encoding="utf-8"?>
<formControlPr xmlns="http://schemas.microsoft.com/office/spreadsheetml/2009/9/main" objectType="CheckBox" fmlaLink="$T$296" lockText="1" noThreeD="1"/>
</file>

<file path=xl/ctrlProps/ctrlProp304.xml><?xml version="1.0" encoding="utf-8"?>
<formControlPr xmlns="http://schemas.microsoft.com/office/spreadsheetml/2009/9/main" objectType="CheckBox" fmlaLink="$T$297" lockText="1" noThreeD="1"/>
</file>

<file path=xl/ctrlProps/ctrlProp305.xml><?xml version="1.0" encoding="utf-8"?>
<formControlPr xmlns="http://schemas.microsoft.com/office/spreadsheetml/2009/9/main" objectType="CheckBox" fmlaLink="$T$298" lockText="1" noThreeD="1"/>
</file>

<file path=xl/ctrlProps/ctrlProp306.xml><?xml version="1.0" encoding="utf-8"?>
<formControlPr xmlns="http://schemas.microsoft.com/office/spreadsheetml/2009/9/main" objectType="CheckBox" fmlaLink="$T$299" lockText="1" noThreeD="1"/>
</file>

<file path=xl/ctrlProps/ctrlProp307.xml><?xml version="1.0" encoding="utf-8"?>
<formControlPr xmlns="http://schemas.microsoft.com/office/spreadsheetml/2009/9/main" objectType="CheckBox" fmlaLink="$T$300" lockText="1" noThreeD="1"/>
</file>

<file path=xl/ctrlProps/ctrlProp308.xml><?xml version="1.0" encoding="utf-8"?>
<formControlPr xmlns="http://schemas.microsoft.com/office/spreadsheetml/2009/9/main" objectType="CheckBox" fmlaLink="$T$301" lockText="1" noThreeD="1"/>
</file>

<file path=xl/ctrlProps/ctrlProp309.xml><?xml version="1.0" encoding="utf-8"?>
<formControlPr xmlns="http://schemas.microsoft.com/office/spreadsheetml/2009/9/main" objectType="CheckBox" fmlaLink="$T$302" lockText="1" noThreeD="1"/>
</file>

<file path=xl/ctrlProps/ctrlProp31.xml><?xml version="1.0" encoding="utf-8"?>
<formControlPr xmlns="http://schemas.microsoft.com/office/spreadsheetml/2009/9/main" objectType="CheckBox" fmlaLink="$T$24" lockText="1" noThreeD="1"/>
</file>

<file path=xl/ctrlProps/ctrlProp310.xml><?xml version="1.0" encoding="utf-8"?>
<formControlPr xmlns="http://schemas.microsoft.com/office/spreadsheetml/2009/9/main" objectType="CheckBox" fmlaLink="$T$303" lockText="1" noThreeD="1"/>
</file>

<file path=xl/ctrlProps/ctrlProp311.xml><?xml version="1.0" encoding="utf-8"?>
<formControlPr xmlns="http://schemas.microsoft.com/office/spreadsheetml/2009/9/main" objectType="CheckBox" fmlaLink="$T$304" lockText="1" noThreeD="1"/>
</file>

<file path=xl/ctrlProps/ctrlProp312.xml><?xml version="1.0" encoding="utf-8"?>
<formControlPr xmlns="http://schemas.microsoft.com/office/spreadsheetml/2009/9/main" objectType="CheckBox" fmlaLink="$T$305" lockText="1" noThreeD="1"/>
</file>

<file path=xl/ctrlProps/ctrlProp313.xml><?xml version="1.0" encoding="utf-8"?>
<formControlPr xmlns="http://schemas.microsoft.com/office/spreadsheetml/2009/9/main" objectType="CheckBox" fmlaLink="$T$306" lockText="1" noThreeD="1"/>
</file>

<file path=xl/ctrlProps/ctrlProp314.xml><?xml version="1.0" encoding="utf-8"?>
<formControlPr xmlns="http://schemas.microsoft.com/office/spreadsheetml/2009/9/main" objectType="CheckBox" fmlaLink="$T$307" lockText="1" noThreeD="1"/>
</file>

<file path=xl/ctrlProps/ctrlProp315.xml><?xml version="1.0" encoding="utf-8"?>
<formControlPr xmlns="http://schemas.microsoft.com/office/spreadsheetml/2009/9/main" objectType="CheckBox" fmlaLink="$T$308" lockText="1" noThreeD="1"/>
</file>

<file path=xl/ctrlProps/ctrlProp316.xml><?xml version="1.0" encoding="utf-8"?>
<formControlPr xmlns="http://schemas.microsoft.com/office/spreadsheetml/2009/9/main" objectType="CheckBox" fmlaLink="$U$9" lockText="1" noThreeD="1"/>
</file>

<file path=xl/ctrlProps/ctrlProp317.xml><?xml version="1.0" encoding="utf-8"?>
<formControlPr xmlns="http://schemas.microsoft.com/office/spreadsheetml/2009/9/main" objectType="CheckBox" fmlaLink="$U$10" lockText="1" noThreeD="1"/>
</file>

<file path=xl/ctrlProps/ctrlProp318.xml><?xml version="1.0" encoding="utf-8"?>
<formControlPr xmlns="http://schemas.microsoft.com/office/spreadsheetml/2009/9/main" objectType="CheckBox" fmlaLink="$U$11" lockText="1" noThreeD="1"/>
</file>

<file path=xl/ctrlProps/ctrlProp319.xml><?xml version="1.0" encoding="utf-8"?>
<formControlPr xmlns="http://schemas.microsoft.com/office/spreadsheetml/2009/9/main" objectType="CheckBox" fmlaLink="$U$12" lockText="1" noThreeD="1"/>
</file>

<file path=xl/ctrlProps/ctrlProp32.xml><?xml version="1.0" encoding="utf-8"?>
<formControlPr xmlns="http://schemas.microsoft.com/office/spreadsheetml/2009/9/main" objectType="CheckBox" fmlaLink="$T$25" lockText="1" noThreeD="1"/>
</file>

<file path=xl/ctrlProps/ctrlProp320.xml><?xml version="1.0" encoding="utf-8"?>
<formControlPr xmlns="http://schemas.microsoft.com/office/spreadsheetml/2009/9/main" objectType="CheckBox" fmlaLink="$U$13" lockText="1" noThreeD="1"/>
</file>

<file path=xl/ctrlProps/ctrlProp321.xml><?xml version="1.0" encoding="utf-8"?>
<formControlPr xmlns="http://schemas.microsoft.com/office/spreadsheetml/2009/9/main" objectType="CheckBox" fmlaLink="$U$14" lockText="1" noThreeD="1"/>
</file>

<file path=xl/ctrlProps/ctrlProp322.xml><?xml version="1.0" encoding="utf-8"?>
<formControlPr xmlns="http://schemas.microsoft.com/office/spreadsheetml/2009/9/main" objectType="CheckBox" fmlaLink="$U$15" lockText="1" noThreeD="1"/>
</file>

<file path=xl/ctrlProps/ctrlProp323.xml><?xml version="1.0" encoding="utf-8"?>
<formControlPr xmlns="http://schemas.microsoft.com/office/spreadsheetml/2009/9/main" objectType="CheckBox" fmlaLink="$U$16" lockText="1" noThreeD="1"/>
</file>

<file path=xl/ctrlProps/ctrlProp324.xml><?xml version="1.0" encoding="utf-8"?>
<formControlPr xmlns="http://schemas.microsoft.com/office/spreadsheetml/2009/9/main" objectType="CheckBox" fmlaLink="$U$17" lockText="1" noThreeD="1"/>
</file>

<file path=xl/ctrlProps/ctrlProp325.xml><?xml version="1.0" encoding="utf-8"?>
<formControlPr xmlns="http://schemas.microsoft.com/office/spreadsheetml/2009/9/main" objectType="CheckBox" fmlaLink="$U$18" lockText="1" noThreeD="1"/>
</file>

<file path=xl/ctrlProps/ctrlProp326.xml><?xml version="1.0" encoding="utf-8"?>
<formControlPr xmlns="http://schemas.microsoft.com/office/spreadsheetml/2009/9/main" objectType="CheckBox" fmlaLink="$U$19" lockText="1" noThreeD="1"/>
</file>

<file path=xl/ctrlProps/ctrlProp327.xml><?xml version="1.0" encoding="utf-8"?>
<formControlPr xmlns="http://schemas.microsoft.com/office/spreadsheetml/2009/9/main" objectType="CheckBox" fmlaLink="$U$20" lockText="1" noThreeD="1"/>
</file>

<file path=xl/ctrlProps/ctrlProp328.xml><?xml version="1.0" encoding="utf-8"?>
<formControlPr xmlns="http://schemas.microsoft.com/office/spreadsheetml/2009/9/main" objectType="CheckBox" fmlaLink="$U$21" lockText="1" noThreeD="1"/>
</file>

<file path=xl/ctrlProps/ctrlProp329.xml><?xml version="1.0" encoding="utf-8"?>
<formControlPr xmlns="http://schemas.microsoft.com/office/spreadsheetml/2009/9/main" objectType="CheckBox" fmlaLink="$U$22" lockText="1" noThreeD="1"/>
</file>

<file path=xl/ctrlProps/ctrlProp33.xml><?xml version="1.0" encoding="utf-8"?>
<formControlPr xmlns="http://schemas.microsoft.com/office/spreadsheetml/2009/9/main" objectType="CheckBox" fmlaLink="$T$26" lockText="1" noThreeD="1"/>
</file>

<file path=xl/ctrlProps/ctrlProp330.xml><?xml version="1.0" encoding="utf-8"?>
<formControlPr xmlns="http://schemas.microsoft.com/office/spreadsheetml/2009/9/main" objectType="CheckBox" fmlaLink="$U$23" lockText="1" noThreeD="1"/>
</file>

<file path=xl/ctrlProps/ctrlProp331.xml><?xml version="1.0" encoding="utf-8"?>
<formControlPr xmlns="http://schemas.microsoft.com/office/spreadsheetml/2009/9/main" objectType="CheckBox" fmlaLink="$U$24" lockText="1" noThreeD="1"/>
</file>

<file path=xl/ctrlProps/ctrlProp332.xml><?xml version="1.0" encoding="utf-8"?>
<formControlPr xmlns="http://schemas.microsoft.com/office/spreadsheetml/2009/9/main" objectType="CheckBox" fmlaLink="$U$25" lockText="1" noThreeD="1"/>
</file>

<file path=xl/ctrlProps/ctrlProp333.xml><?xml version="1.0" encoding="utf-8"?>
<formControlPr xmlns="http://schemas.microsoft.com/office/spreadsheetml/2009/9/main" objectType="CheckBox" fmlaLink="$U$26" lockText="1" noThreeD="1"/>
</file>

<file path=xl/ctrlProps/ctrlProp334.xml><?xml version="1.0" encoding="utf-8"?>
<formControlPr xmlns="http://schemas.microsoft.com/office/spreadsheetml/2009/9/main" objectType="CheckBox" fmlaLink="$U$27" lockText="1" noThreeD="1"/>
</file>

<file path=xl/ctrlProps/ctrlProp335.xml><?xml version="1.0" encoding="utf-8"?>
<formControlPr xmlns="http://schemas.microsoft.com/office/spreadsheetml/2009/9/main" objectType="CheckBox" fmlaLink="$U$28" lockText="1" noThreeD="1"/>
</file>

<file path=xl/ctrlProps/ctrlProp336.xml><?xml version="1.0" encoding="utf-8"?>
<formControlPr xmlns="http://schemas.microsoft.com/office/spreadsheetml/2009/9/main" objectType="CheckBox" fmlaLink="$U$29" lockText="1" noThreeD="1"/>
</file>

<file path=xl/ctrlProps/ctrlProp337.xml><?xml version="1.0" encoding="utf-8"?>
<formControlPr xmlns="http://schemas.microsoft.com/office/spreadsheetml/2009/9/main" objectType="CheckBox" fmlaLink="$U$30" lockText="1" noThreeD="1"/>
</file>

<file path=xl/ctrlProps/ctrlProp338.xml><?xml version="1.0" encoding="utf-8"?>
<formControlPr xmlns="http://schemas.microsoft.com/office/spreadsheetml/2009/9/main" objectType="CheckBox" fmlaLink="$U$31" lockText="1" noThreeD="1"/>
</file>

<file path=xl/ctrlProps/ctrlProp339.xml><?xml version="1.0" encoding="utf-8"?>
<formControlPr xmlns="http://schemas.microsoft.com/office/spreadsheetml/2009/9/main" objectType="CheckBox" fmlaLink="$U$32" lockText="1" noThreeD="1"/>
</file>

<file path=xl/ctrlProps/ctrlProp34.xml><?xml version="1.0" encoding="utf-8"?>
<formControlPr xmlns="http://schemas.microsoft.com/office/spreadsheetml/2009/9/main" objectType="CheckBox" fmlaLink="$T$27" lockText="1" noThreeD="1"/>
</file>

<file path=xl/ctrlProps/ctrlProp340.xml><?xml version="1.0" encoding="utf-8"?>
<formControlPr xmlns="http://schemas.microsoft.com/office/spreadsheetml/2009/9/main" objectType="CheckBox" fmlaLink="$U$33" lockText="1" noThreeD="1"/>
</file>

<file path=xl/ctrlProps/ctrlProp341.xml><?xml version="1.0" encoding="utf-8"?>
<formControlPr xmlns="http://schemas.microsoft.com/office/spreadsheetml/2009/9/main" objectType="CheckBox" fmlaLink="$U$34" lockText="1" noThreeD="1"/>
</file>

<file path=xl/ctrlProps/ctrlProp342.xml><?xml version="1.0" encoding="utf-8"?>
<formControlPr xmlns="http://schemas.microsoft.com/office/spreadsheetml/2009/9/main" objectType="CheckBox" fmlaLink="$U$35" lockText="1" noThreeD="1"/>
</file>

<file path=xl/ctrlProps/ctrlProp343.xml><?xml version="1.0" encoding="utf-8"?>
<formControlPr xmlns="http://schemas.microsoft.com/office/spreadsheetml/2009/9/main" objectType="CheckBox" fmlaLink="$U$36" lockText="1" noThreeD="1"/>
</file>

<file path=xl/ctrlProps/ctrlProp344.xml><?xml version="1.0" encoding="utf-8"?>
<formControlPr xmlns="http://schemas.microsoft.com/office/spreadsheetml/2009/9/main" objectType="CheckBox" fmlaLink="$U$37" lockText="1" noThreeD="1"/>
</file>

<file path=xl/ctrlProps/ctrlProp345.xml><?xml version="1.0" encoding="utf-8"?>
<formControlPr xmlns="http://schemas.microsoft.com/office/spreadsheetml/2009/9/main" objectType="CheckBox" fmlaLink="$U$38" lockText="1" noThreeD="1"/>
</file>

<file path=xl/ctrlProps/ctrlProp346.xml><?xml version="1.0" encoding="utf-8"?>
<formControlPr xmlns="http://schemas.microsoft.com/office/spreadsheetml/2009/9/main" objectType="CheckBox" fmlaLink="$U$39" lockText="1" noThreeD="1"/>
</file>

<file path=xl/ctrlProps/ctrlProp347.xml><?xml version="1.0" encoding="utf-8"?>
<formControlPr xmlns="http://schemas.microsoft.com/office/spreadsheetml/2009/9/main" objectType="CheckBox" fmlaLink="$U$40" lockText="1" noThreeD="1"/>
</file>

<file path=xl/ctrlProps/ctrlProp348.xml><?xml version="1.0" encoding="utf-8"?>
<formControlPr xmlns="http://schemas.microsoft.com/office/spreadsheetml/2009/9/main" objectType="CheckBox" fmlaLink="$U$41" lockText="1" noThreeD="1"/>
</file>

<file path=xl/ctrlProps/ctrlProp349.xml><?xml version="1.0" encoding="utf-8"?>
<formControlPr xmlns="http://schemas.microsoft.com/office/spreadsheetml/2009/9/main" objectType="CheckBox" fmlaLink="$U$42" lockText="1" noThreeD="1"/>
</file>

<file path=xl/ctrlProps/ctrlProp35.xml><?xml version="1.0" encoding="utf-8"?>
<formControlPr xmlns="http://schemas.microsoft.com/office/spreadsheetml/2009/9/main" objectType="CheckBox" fmlaLink="$T$28" lockText="1" noThreeD="1"/>
</file>

<file path=xl/ctrlProps/ctrlProp350.xml><?xml version="1.0" encoding="utf-8"?>
<formControlPr xmlns="http://schemas.microsoft.com/office/spreadsheetml/2009/9/main" objectType="CheckBox" fmlaLink="$U$43" lockText="1" noThreeD="1"/>
</file>

<file path=xl/ctrlProps/ctrlProp351.xml><?xml version="1.0" encoding="utf-8"?>
<formControlPr xmlns="http://schemas.microsoft.com/office/spreadsheetml/2009/9/main" objectType="CheckBox" fmlaLink="$U$44" lockText="1" noThreeD="1"/>
</file>

<file path=xl/ctrlProps/ctrlProp352.xml><?xml version="1.0" encoding="utf-8"?>
<formControlPr xmlns="http://schemas.microsoft.com/office/spreadsheetml/2009/9/main" objectType="CheckBox" fmlaLink="$U$45" lockText="1" noThreeD="1"/>
</file>

<file path=xl/ctrlProps/ctrlProp353.xml><?xml version="1.0" encoding="utf-8"?>
<formControlPr xmlns="http://schemas.microsoft.com/office/spreadsheetml/2009/9/main" objectType="CheckBox" fmlaLink="$U$46" lockText="1" noThreeD="1"/>
</file>

<file path=xl/ctrlProps/ctrlProp354.xml><?xml version="1.0" encoding="utf-8"?>
<formControlPr xmlns="http://schemas.microsoft.com/office/spreadsheetml/2009/9/main" objectType="CheckBox" fmlaLink="$U$47" lockText="1" noThreeD="1"/>
</file>

<file path=xl/ctrlProps/ctrlProp355.xml><?xml version="1.0" encoding="utf-8"?>
<formControlPr xmlns="http://schemas.microsoft.com/office/spreadsheetml/2009/9/main" objectType="CheckBox" fmlaLink="$U$48" lockText="1" noThreeD="1"/>
</file>

<file path=xl/ctrlProps/ctrlProp356.xml><?xml version="1.0" encoding="utf-8"?>
<formControlPr xmlns="http://schemas.microsoft.com/office/spreadsheetml/2009/9/main" objectType="CheckBox" fmlaLink="$U$49" lockText="1" noThreeD="1"/>
</file>

<file path=xl/ctrlProps/ctrlProp357.xml><?xml version="1.0" encoding="utf-8"?>
<formControlPr xmlns="http://schemas.microsoft.com/office/spreadsheetml/2009/9/main" objectType="CheckBox" fmlaLink="$U$50" lockText="1" noThreeD="1"/>
</file>

<file path=xl/ctrlProps/ctrlProp358.xml><?xml version="1.0" encoding="utf-8"?>
<formControlPr xmlns="http://schemas.microsoft.com/office/spreadsheetml/2009/9/main" objectType="CheckBox" fmlaLink="$U$51" lockText="1" noThreeD="1"/>
</file>

<file path=xl/ctrlProps/ctrlProp359.xml><?xml version="1.0" encoding="utf-8"?>
<formControlPr xmlns="http://schemas.microsoft.com/office/spreadsheetml/2009/9/main" objectType="CheckBox" fmlaLink="$U$52" lockText="1" noThreeD="1"/>
</file>

<file path=xl/ctrlProps/ctrlProp36.xml><?xml version="1.0" encoding="utf-8"?>
<formControlPr xmlns="http://schemas.microsoft.com/office/spreadsheetml/2009/9/main" objectType="CheckBox" fmlaLink="$T$29" lockText="1" noThreeD="1"/>
</file>

<file path=xl/ctrlProps/ctrlProp360.xml><?xml version="1.0" encoding="utf-8"?>
<formControlPr xmlns="http://schemas.microsoft.com/office/spreadsheetml/2009/9/main" objectType="CheckBox" fmlaLink="$U$53" lockText="1" noThreeD="1"/>
</file>

<file path=xl/ctrlProps/ctrlProp361.xml><?xml version="1.0" encoding="utf-8"?>
<formControlPr xmlns="http://schemas.microsoft.com/office/spreadsheetml/2009/9/main" objectType="CheckBox" fmlaLink="$U$54" lockText="1" noThreeD="1"/>
</file>

<file path=xl/ctrlProps/ctrlProp362.xml><?xml version="1.0" encoding="utf-8"?>
<formControlPr xmlns="http://schemas.microsoft.com/office/spreadsheetml/2009/9/main" objectType="CheckBox" fmlaLink="$U$55" lockText="1" noThreeD="1"/>
</file>

<file path=xl/ctrlProps/ctrlProp363.xml><?xml version="1.0" encoding="utf-8"?>
<formControlPr xmlns="http://schemas.microsoft.com/office/spreadsheetml/2009/9/main" objectType="CheckBox" fmlaLink="$U$56" lockText="1" noThreeD="1"/>
</file>

<file path=xl/ctrlProps/ctrlProp364.xml><?xml version="1.0" encoding="utf-8"?>
<formControlPr xmlns="http://schemas.microsoft.com/office/spreadsheetml/2009/9/main" objectType="CheckBox" fmlaLink="$U$57" lockText="1" noThreeD="1"/>
</file>

<file path=xl/ctrlProps/ctrlProp365.xml><?xml version="1.0" encoding="utf-8"?>
<formControlPr xmlns="http://schemas.microsoft.com/office/spreadsheetml/2009/9/main" objectType="CheckBox" fmlaLink="$U$58" lockText="1" noThreeD="1"/>
</file>

<file path=xl/ctrlProps/ctrlProp366.xml><?xml version="1.0" encoding="utf-8"?>
<formControlPr xmlns="http://schemas.microsoft.com/office/spreadsheetml/2009/9/main" objectType="CheckBox" fmlaLink="$U$59" lockText="1" noThreeD="1"/>
</file>

<file path=xl/ctrlProps/ctrlProp367.xml><?xml version="1.0" encoding="utf-8"?>
<formControlPr xmlns="http://schemas.microsoft.com/office/spreadsheetml/2009/9/main" objectType="CheckBox" fmlaLink="$U$60" lockText="1" noThreeD="1"/>
</file>

<file path=xl/ctrlProps/ctrlProp368.xml><?xml version="1.0" encoding="utf-8"?>
<formControlPr xmlns="http://schemas.microsoft.com/office/spreadsheetml/2009/9/main" objectType="CheckBox" fmlaLink="$U$61" lockText="1" noThreeD="1"/>
</file>

<file path=xl/ctrlProps/ctrlProp369.xml><?xml version="1.0" encoding="utf-8"?>
<formControlPr xmlns="http://schemas.microsoft.com/office/spreadsheetml/2009/9/main" objectType="CheckBox" fmlaLink="$U$62" lockText="1" noThreeD="1"/>
</file>

<file path=xl/ctrlProps/ctrlProp37.xml><?xml version="1.0" encoding="utf-8"?>
<formControlPr xmlns="http://schemas.microsoft.com/office/spreadsheetml/2009/9/main" objectType="CheckBox" fmlaLink="$T$30" lockText="1" noThreeD="1"/>
</file>

<file path=xl/ctrlProps/ctrlProp370.xml><?xml version="1.0" encoding="utf-8"?>
<formControlPr xmlns="http://schemas.microsoft.com/office/spreadsheetml/2009/9/main" objectType="CheckBox" fmlaLink="$U$63" lockText="1" noThreeD="1"/>
</file>

<file path=xl/ctrlProps/ctrlProp371.xml><?xml version="1.0" encoding="utf-8"?>
<formControlPr xmlns="http://schemas.microsoft.com/office/spreadsheetml/2009/9/main" objectType="CheckBox" fmlaLink="$U$64" lockText="1" noThreeD="1"/>
</file>

<file path=xl/ctrlProps/ctrlProp372.xml><?xml version="1.0" encoding="utf-8"?>
<formControlPr xmlns="http://schemas.microsoft.com/office/spreadsheetml/2009/9/main" objectType="CheckBox" fmlaLink="$U$65" lockText="1" noThreeD="1"/>
</file>

<file path=xl/ctrlProps/ctrlProp373.xml><?xml version="1.0" encoding="utf-8"?>
<formControlPr xmlns="http://schemas.microsoft.com/office/spreadsheetml/2009/9/main" objectType="CheckBox" fmlaLink="$U$66" lockText="1" noThreeD="1"/>
</file>

<file path=xl/ctrlProps/ctrlProp374.xml><?xml version="1.0" encoding="utf-8"?>
<formControlPr xmlns="http://schemas.microsoft.com/office/spreadsheetml/2009/9/main" objectType="CheckBox" fmlaLink="$U$67" lockText="1" noThreeD="1"/>
</file>

<file path=xl/ctrlProps/ctrlProp375.xml><?xml version="1.0" encoding="utf-8"?>
<formControlPr xmlns="http://schemas.microsoft.com/office/spreadsheetml/2009/9/main" objectType="CheckBox" fmlaLink="$U$68" lockText="1" noThreeD="1"/>
</file>

<file path=xl/ctrlProps/ctrlProp376.xml><?xml version="1.0" encoding="utf-8"?>
<formControlPr xmlns="http://schemas.microsoft.com/office/spreadsheetml/2009/9/main" objectType="CheckBox" fmlaLink="$U$69" lockText="1" noThreeD="1"/>
</file>

<file path=xl/ctrlProps/ctrlProp377.xml><?xml version="1.0" encoding="utf-8"?>
<formControlPr xmlns="http://schemas.microsoft.com/office/spreadsheetml/2009/9/main" objectType="CheckBox" fmlaLink="$U$70" lockText="1" noThreeD="1"/>
</file>

<file path=xl/ctrlProps/ctrlProp378.xml><?xml version="1.0" encoding="utf-8"?>
<formControlPr xmlns="http://schemas.microsoft.com/office/spreadsheetml/2009/9/main" objectType="CheckBox" fmlaLink="$U$71" lockText="1" noThreeD="1"/>
</file>

<file path=xl/ctrlProps/ctrlProp379.xml><?xml version="1.0" encoding="utf-8"?>
<formControlPr xmlns="http://schemas.microsoft.com/office/spreadsheetml/2009/9/main" objectType="CheckBox" fmlaLink="$U$72" lockText="1" noThreeD="1"/>
</file>

<file path=xl/ctrlProps/ctrlProp38.xml><?xml version="1.0" encoding="utf-8"?>
<formControlPr xmlns="http://schemas.microsoft.com/office/spreadsheetml/2009/9/main" objectType="CheckBox" fmlaLink="$T$31" lockText="1" noThreeD="1"/>
</file>

<file path=xl/ctrlProps/ctrlProp380.xml><?xml version="1.0" encoding="utf-8"?>
<formControlPr xmlns="http://schemas.microsoft.com/office/spreadsheetml/2009/9/main" objectType="CheckBox" fmlaLink="$U$73" lockText="1" noThreeD="1"/>
</file>

<file path=xl/ctrlProps/ctrlProp381.xml><?xml version="1.0" encoding="utf-8"?>
<formControlPr xmlns="http://schemas.microsoft.com/office/spreadsheetml/2009/9/main" objectType="CheckBox" fmlaLink="$U$74" lockText="1" noThreeD="1"/>
</file>

<file path=xl/ctrlProps/ctrlProp382.xml><?xml version="1.0" encoding="utf-8"?>
<formControlPr xmlns="http://schemas.microsoft.com/office/spreadsheetml/2009/9/main" objectType="CheckBox" fmlaLink="$U$75" lockText="1" noThreeD="1"/>
</file>

<file path=xl/ctrlProps/ctrlProp383.xml><?xml version="1.0" encoding="utf-8"?>
<formControlPr xmlns="http://schemas.microsoft.com/office/spreadsheetml/2009/9/main" objectType="CheckBox" fmlaLink="$U$76" lockText="1" noThreeD="1"/>
</file>

<file path=xl/ctrlProps/ctrlProp384.xml><?xml version="1.0" encoding="utf-8"?>
<formControlPr xmlns="http://schemas.microsoft.com/office/spreadsheetml/2009/9/main" objectType="CheckBox" fmlaLink="$U$77" lockText="1" noThreeD="1"/>
</file>

<file path=xl/ctrlProps/ctrlProp385.xml><?xml version="1.0" encoding="utf-8"?>
<formControlPr xmlns="http://schemas.microsoft.com/office/spreadsheetml/2009/9/main" objectType="CheckBox" fmlaLink="$U$78" lockText="1" noThreeD="1"/>
</file>

<file path=xl/ctrlProps/ctrlProp386.xml><?xml version="1.0" encoding="utf-8"?>
<formControlPr xmlns="http://schemas.microsoft.com/office/spreadsheetml/2009/9/main" objectType="CheckBox" fmlaLink="$U$79" lockText="1" noThreeD="1"/>
</file>

<file path=xl/ctrlProps/ctrlProp387.xml><?xml version="1.0" encoding="utf-8"?>
<formControlPr xmlns="http://schemas.microsoft.com/office/spreadsheetml/2009/9/main" objectType="CheckBox" fmlaLink="$U$80" lockText="1" noThreeD="1"/>
</file>

<file path=xl/ctrlProps/ctrlProp388.xml><?xml version="1.0" encoding="utf-8"?>
<formControlPr xmlns="http://schemas.microsoft.com/office/spreadsheetml/2009/9/main" objectType="CheckBox" fmlaLink="$U$81" lockText="1" noThreeD="1"/>
</file>

<file path=xl/ctrlProps/ctrlProp389.xml><?xml version="1.0" encoding="utf-8"?>
<formControlPr xmlns="http://schemas.microsoft.com/office/spreadsheetml/2009/9/main" objectType="CheckBox" fmlaLink="$U$82" lockText="1" noThreeD="1"/>
</file>

<file path=xl/ctrlProps/ctrlProp39.xml><?xml version="1.0" encoding="utf-8"?>
<formControlPr xmlns="http://schemas.microsoft.com/office/spreadsheetml/2009/9/main" objectType="CheckBox" fmlaLink="$T$32" lockText="1" noThreeD="1"/>
</file>

<file path=xl/ctrlProps/ctrlProp390.xml><?xml version="1.0" encoding="utf-8"?>
<formControlPr xmlns="http://schemas.microsoft.com/office/spreadsheetml/2009/9/main" objectType="CheckBox" fmlaLink="$U$83" lockText="1" noThreeD="1"/>
</file>

<file path=xl/ctrlProps/ctrlProp391.xml><?xml version="1.0" encoding="utf-8"?>
<formControlPr xmlns="http://schemas.microsoft.com/office/spreadsheetml/2009/9/main" objectType="CheckBox" fmlaLink="$U$84" lockText="1" noThreeD="1"/>
</file>

<file path=xl/ctrlProps/ctrlProp392.xml><?xml version="1.0" encoding="utf-8"?>
<formControlPr xmlns="http://schemas.microsoft.com/office/spreadsheetml/2009/9/main" objectType="CheckBox" fmlaLink="$U$85" lockText="1" noThreeD="1"/>
</file>

<file path=xl/ctrlProps/ctrlProp393.xml><?xml version="1.0" encoding="utf-8"?>
<formControlPr xmlns="http://schemas.microsoft.com/office/spreadsheetml/2009/9/main" objectType="CheckBox" fmlaLink="$U$86" lockText="1" noThreeD="1"/>
</file>

<file path=xl/ctrlProps/ctrlProp394.xml><?xml version="1.0" encoding="utf-8"?>
<formControlPr xmlns="http://schemas.microsoft.com/office/spreadsheetml/2009/9/main" objectType="CheckBox" fmlaLink="$U$87" lockText="1" noThreeD="1"/>
</file>

<file path=xl/ctrlProps/ctrlProp395.xml><?xml version="1.0" encoding="utf-8"?>
<formControlPr xmlns="http://schemas.microsoft.com/office/spreadsheetml/2009/9/main" objectType="CheckBox" fmlaLink="$U$88" lockText="1" noThreeD="1"/>
</file>

<file path=xl/ctrlProps/ctrlProp396.xml><?xml version="1.0" encoding="utf-8"?>
<formControlPr xmlns="http://schemas.microsoft.com/office/spreadsheetml/2009/9/main" objectType="CheckBox" fmlaLink="$U$89" lockText="1" noThreeD="1"/>
</file>

<file path=xl/ctrlProps/ctrlProp397.xml><?xml version="1.0" encoding="utf-8"?>
<formControlPr xmlns="http://schemas.microsoft.com/office/spreadsheetml/2009/9/main" objectType="CheckBox" fmlaLink="$U$90" lockText="1" noThreeD="1"/>
</file>

<file path=xl/ctrlProps/ctrlProp398.xml><?xml version="1.0" encoding="utf-8"?>
<formControlPr xmlns="http://schemas.microsoft.com/office/spreadsheetml/2009/9/main" objectType="CheckBox" fmlaLink="$U$91" lockText="1" noThreeD="1"/>
</file>

<file path=xl/ctrlProps/ctrlProp399.xml><?xml version="1.0" encoding="utf-8"?>
<formControlPr xmlns="http://schemas.microsoft.com/office/spreadsheetml/2009/9/main" objectType="CheckBox" fmlaLink="$U$92" lockText="1" noThreeD="1"/>
</file>

<file path=xl/ctrlProps/ctrlProp4.xml><?xml version="1.0" encoding="utf-8"?>
<formControlPr xmlns="http://schemas.microsoft.com/office/spreadsheetml/2009/9/main" objectType="CheckBox" fmlaLink="$H$10" lockText="1" noThreeD="1"/>
</file>

<file path=xl/ctrlProps/ctrlProp40.xml><?xml version="1.0" encoding="utf-8"?>
<formControlPr xmlns="http://schemas.microsoft.com/office/spreadsheetml/2009/9/main" objectType="CheckBox" fmlaLink="$T$33" lockText="1" noThreeD="1"/>
</file>

<file path=xl/ctrlProps/ctrlProp400.xml><?xml version="1.0" encoding="utf-8"?>
<formControlPr xmlns="http://schemas.microsoft.com/office/spreadsheetml/2009/9/main" objectType="CheckBox" fmlaLink="$U$93" lockText="1" noThreeD="1"/>
</file>

<file path=xl/ctrlProps/ctrlProp401.xml><?xml version="1.0" encoding="utf-8"?>
<formControlPr xmlns="http://schemas.microsoft.com/office/spreadsheetml/2009/9/main" objectType="CheckBox" fmlaLink="$U$94" lockText="1" noThreeD="1"/>
</file>

<file path=xl/ctrlProps/ctrlProp402.xml><?xml version="1.0" encoding="utf-8"?>
<formControlPr xmlns="http://schemas.microsoft.com/office/spreadsheetml/2009/9/main" objectType="CheckBox" fmlaLink="$U$95" lockText="1" noThreeD="1"/>
</file>

<file path=xl/ctrlProps/ctrlProp403.xml><?xml version="1.0" encoding="utf-8"?>
<formControlPr xmlns="http://schemas.microsoft.com/office/spreadsheetml/2009/9/main" objectType="CheckBox" fmlaLink="$U$96" lockText="1" noThreeD="1"/>
</file>

<file path=xl/ctrlProps/ctrlProp404.xml><?xml version="1.0" encoding="utf-8"?>
<formControlPr xmlns="http://schemas.microsoft.com/office/spreadsheetml/2009/9/main" objectType="CheckBox" fmlaLink="$U$97" lockText="1" noThreeD="1"/>
</file>

<file path=xl/ctrlProps/ctrlProp405.xml><?xml version="1.0" encoding="utf-8"?>
<formControlPr xmlns="http://schemas.microsoft.com/office/spreadsheetml/2009/9/main" objectType="CheckBox" fmlaLink="$U$98" lockText="1" noThreeD="1"/>
</file>

<file path=xl/ctrlProps/ctrlProp406.xml><?xml version="1.0" encoding="utf-8"?>
<formControlPr xmlns="http://schemas.microsoft.com/office/spreadsheetml/2009/9/main" objectType="CheckBox" fmlaLink="$U$99" lockText="1" noThreeD="1"/>
</file>

<file path=xl/ctrlProps/ctrlProp407.xml><?xml version="1.0" encoding="utf-8"?>
<formControlPr xmlns="http://schemas.microsoft.com/office/spreadsheetml/2009/9/main" objectType="CheckBox" fmlaLink="$U$100" lockText="1" noThreeD="1"/>
</file>

<file path=xl/ctrlProps/ctrlProp408.xml><?xml version="1.0" encoding="utf-8"?>
<formControlPr xmlns="http://schemas.microsoft.com/office/spreadsheetml/2009/9/main" objectType="CheckBox" fmlaLink="$U$101" lockText="1" noThreeD="1"/>
</file>

<file path=xl/ctrlProps/ctrlProp409.xml><?xml version="1.0" encoding="utf-8"?>
<formControlPr xmlns="http://schemas.microsoft.com/office/spreadsheetml/2009/9/main" objectType="CheckBox" fmlaLink="$U$102" lockText="1" noThreeD="1"/>
</file>

<file path=xl/ctrlProps/ctrlProp41.xml><?xml version="1.0" encoding="utf-8"?>
<formControlPr xmlns="http://schemas.microsoft.com/office/spreadsheetml/2009/9/main" objectType="CheckBox" fmlaLink="$T$34" lockText="1" noThreeD="1"/>
</file>

<file path=xl/ctrlProps/ctrlProp410.xml><?xml version="1.0" encoding="utf-8"?>
<formControlPr xmlns="http://schemas.microsoft.com/office/spreadsheetml/2009/9/main" objectType="CheckBox" fmlaLink="$U$103" lockText="1" noThreeD="1"/>
</file>

<file path=xl/ctrlProps/ctrlProp411.xml><?xml version="1.0" encoding="utf-8"?>
<formControlPr xmlns="http://schemas.microsoft.com/office/spreadsheetml/2009/9/main" objectType="CheckBox" fmlaLink="$U$104" lockText="1" noThreeD="1"/>
</file>

<file path=xl/ctrlProps/ctrlProp412.xml><?xml version="1.0" encoding="utf-8"?>
<formControlPr xmlns="http://schemas.microsoft.com/office/spreadsheetml/2009/9/main" objectType="CheckBox" fmlaLink="$U$105" lockText="1" noThreeD="1"/>
</file>

<file path=xl/ctrlProps/ctrlProp413.xml><?xml version="1.0" encoding="utf-8"?>
<formControlPr xmlns="http://schemas.microsoft.com/office/spreadsheetml/2009/9/main" objectType="CheckBox" fmlaLink="$U$106" lockText="1" noThreeD="1"/>
</file>

<file path=xl/ctrlProps/ctrlProp414.xml><?xml version="1.0" encoding="utf-8"?>
<formControlPr xmlns="http://schemas.microsoft.com/office/spreadsheetml/2009/9/main" objectType="CheckBox" fmlaLink="$U$107" lockText="1" noThreeD="1"/>
</file>

<file path=xl/ctrlProps/ctrlProp415.xml><?xml version="1.0" encoding="utf-8"?>
<formControlPr xmlns="http://schemas.microsoft.com/office/spreadsheetml/2009/9/main" objectType="CheckBox" fmlaLink="$U$108" lockText="1" noThreeD="1"/>
</file>

<file path=xl/ctrlProps/ctrlProp416.xml><?xml version="1.0" encoding="utf-8"?>
<formControlPr xmlns="http://schemas.microsoft.com/office/spreadsheetml/2009/9/main" objectType="CheckBox" fmlaLink="$U$109" lockText="1" noThreeD="1"/>
</file>

<file path=xl/ctrlProps/ctrlProp417.xml><?xml version="1.0" encoding="utf-8"?>
<formControlPr xmlns="http://schemas.microsoft.com/office/spreadsheetml/2009/9/main" objectType="CheckBox" fmlaLink="$U$110" lockText="1" noThreeD="1"/>
</file>

<file path=xl/ctrlProps/ctrlProp418.xml><?xml version="1.0" encoding="utf-8"?>
<formControlPr xmlns="http://schemas.microsoft.com/office/spreadsheetml/2009/9/main" objectType="CheckBox" fmlaLink="$U$111" lockText="1" noThreeD="1"/>
</file>

<file path=xl/ctrlProps/ctrlProp419.xml><?xml version="1.0" encoding="utf-8"?>
<formControlPr xmlns="http://schemas.microsoft.com/office/spreadsheetml/2009/9/main" objectType="CheckBox" fmlaLink="$U$112" lockText="1" noThreeD="1"/>
</file>

<file path=xl/ctrlProps/ctrlProp42.xml><?xml version="1.0" encoding="utf-8"?>
<formControlPr xmlns="http://schemas.microsoft.com/office/spreadsheetml/2009/9/main" objectType="CheckBox" fmlaLink="$T$35" lockText="1" noThreeD="1"/>
</file>

<file path=xl/ctrlProps/ctrlProp420.xml><?xml version="1.0" encoding="utf-8"?>
<formControlPr xmlns="http://schemas.microsoft.com/office/spreadsheetml/2009/9/main" objectType="CheckBox" fmlaLink="$U$113" lockText="1" noThreeD="1"/>
</file>

<file path=xl/ctrlProps/ctrlProp421.xml><?xml version="1.0" encoding="utf-8"?>
<formControlPr xmlns="http://schemas.microsoft.com/office/spreadsheetml/2009/9/main" objectType="CheckBox" fmlaLink="$U$114" lockText="1" noThreeD="1"/>
</file>

<file path=xl/ctrlProps/ctrlProp422.xml><?xml version="1.0" encoding="utf-8"?>
<formControlPr xmlns="http://schemas.microsoft.com/office/spreadsheetml/2009/9/main" objectType="CheckBox" fmlaLink="$U$115" lockText="1" noThreeD="1"/>
</file>

<file path=xl/ctrlProps/ctrlProp423.xml><?xml version="1.0" encoding="utf-8"?>
<formControlPr xmlns="http://schemas.microsoft.com/office/spreadsheetml/2009/9/main" objectType="CheckBox" fmlaLink="$U$116" lockText="1" noThreeD="1"/>
</file>

<file path=xl/ctrlProps/ctrlProp424.xml><?xml version="1.0" encoding="utf-8"?>
<formControlPr xmlns="http://schemas.microsoft.com/office/spreadsheetml/2009/9/main" objectType="CheckBox" fmlaLink="$U$117" lockText="1" noThreeD="1"/>
</file>

<file path=xl/ctrlProps/ctrlProp425.xml><?xml version="1.0" encoding="utf-8"?>
<formControlPr xmlns="http://schemas.microsoft.com/office/spreadsheetml/2009/9/main" objectType="CheckBox" fmlaLink="$U$118" lockText="1" noThreeD="1"/>
</file>

<file path=xl/ctrlProps/ctrlProp426.xml><?xml version="1.0" encoding="utf-8"?>
<formControlPr xmlns="http://schemas.microsoft.com/office/spreadsheetml/2009/9/main" objectType="CheckBox" fmlaLink="$U$119" lockText="1" noThreeD="1"/>
</file>

<file path=xl/ctrlProps/ctrlProp427.xml><?xml version="1.0" encoding="utf-8"?>
<formControlPr xmlns="http://schemas.microsoft.com/office/spreadsheetml/2009/9/main" objectType="CheckBox" fmlaLink="$U$120" lockText="1" noThreeD="1"/>
</file>

<file path=xl/ctrlProps/ctrlProp428.xml><?xml version="1.0" encoding="utf-8"?>
<formControlPr xmlns="http://schemas.microsoft.com/office/spreadsheetml/2009/9/main" objectType="CheckBox" fmlaLink="$U$121" lockText="1" noThreeD="1"/>
</file>

<file path=xl/ctrlProps/ctrlProp429.xml><?xml version="1.0" encoding="utf-8"?>
<formControlPr xmlns="http://schemas.microsoft.com/office/spreadsheetml/2009/9/main" objectType="CheckBox" fmlaLink="$U$122" lockText="1" noThreeD="1"/>
</file>

<file path=xl/ctrlProps/ctrlProp43.xml><?xml version="1.0" encoding="utf-8"?>
<formControlPr xmlns="http://schemas.microsoft.com/office/spreadsheetml/2009/9/main" objectType="CheckBox" fmlaLink="$T$36" lockText="1" noThreeD="1"/>
</file>

<file path=xl/ctrlProps/ctrlProp430.xml><?xml version="1.0" encoding="utf-8"?>
<formControlPr xmlns="http://schemas.microsoft.com/office/spreadsheetml/2009/9/main" objectType="CheckBox" fmlaLink="$U$123" lockText="1" noThreeD="1"/>
</file>

<file path=xl/ctrlProps/ctrlProp431.xml><?xml version="1.0" encoding="utf-8"?>
<formControlPr xmlns="http://schemas.microsoft.com/office/spreadsheetml/2009/9/main" objectType="CheckBox" fmlaLink="$U$124" lockText="1" noThreeD="1"/>
</file>

<file path=xl/ctrlProps/ctrlProp432.xml><?xml version="1.0" encoding="utf-8"?>
<formControlPr xmlns="http://schemas.microsoft.com/office/spreadsheetml/2009/9/main" objectType="CheckBox" fmlaLink="$U$125" lockText="1" noThreeD="1"/>
</file>

<file path=xl/ctrlProps/ctrlProp433.xml><?xml version="1.0" encoding="utf-8"?>
<formControlPr xmlns="http://schemas.microsoft.com/office/spreadsheetml/2009/9/main" objectType="CheckBox" fmlaLink="$U$126" lockText="1" noThreeD="1"/>
</file>

<file path=xl/ctrlProps/ctrlProp434.xml><?xml version="1.0" encoding="utf-8"?>
<formControlPr xmlns="http://schemas.microsoft.com/office/spreadsheetml/2009/9/main" objectType="CheckBox" fmlaLink="$U$127" lockText="1" noThreeD="1"/>
</file>

<file path=xl/ctrlProps/ctrlProp435.xml><?xml version="1.0" encoding="utf-8"?>
<formControlPr xmlns="http://schemas.microsoft.com/office/spreadsheetml/2009/9/main" objectType="CheckBox" fmlaLink="$U$128" lockText="1" noThreeD="1"/>
</file>

<file path=xl/ctrlProps/ctrlProp436.xml><?xml version="1.0" encoding="utf-8"?>
<formControlPr xmlns="http://schemas.microsoft.com/office/spreadsheetml/2009/9/main" objectType="CheckBox" fmlaLink="$U$129" lockText="1" noThreeD="1"/>
</file>

<file path=xl/ctrlProps/ctrlProp437.xml><?xml version="1.0" encoding="utf-8"?>
<formControlPr xmlns="http://schemas.microsoft.com/office/spreadsheetml/2009/9/main" objectType="CheckBox" fmlaLink="$U$130" lockText="1" noThreeD="1"/>
</file>

<file path=xl/ctrlProps/ctrlProp438.xml><?xml version="1.0" encoding="utf-8"?>
<formControlPr xmlns="http://schemas.microsoft.com/office/spreadsheetml/2009/9/main" objectType="CheckBox" fmlaLink="$U$131" lockText="1" noThreeD="1"/>
</file>

<file path=xl/ctrlProps/ctrlProp439.xml><?xml version="1.0" encoding="utf-8"?>
<formControlPr xmlns="http://schemas.microsoft.com/office/spreadsheetml/2009/9/main" objectType="CheckBox" fmlaLink="$U$132" lockText="1" noThreeD="1"/>
</file>

<file path=xl/ctrlProps/ctrlProp44.xml><?xml version="1.0" encoding="utf-8"?>
<formControlPr xmlns="http://schemas.microsoft.com/office/spreadsheetml/2009/9/main" objectType="CheckBox" fmlaLink="$T$37" lockText="1" noThreeD="1"/>
</file>

<file path=xl/ctrlProps/ctrlProp440.xml><?xml version="1.0" encoding="utf-8"?>
<formControlPr xmlns="http://schemas.microsoft.com/office/spreadsheetml/2009/9/main" objectType="CheckBox" fmlaLink="$U$133" lockText="1" noThreeD="1"/>
</file>

<file path=xl/ctrlProps/ctrlProp441.xml><?xml version="1.0" encoding="utf-8"?>
<formControlPr xmlns="http://schemas.microsoft.com/office/spreadsheetml/2009/9/main" objectType="CheckBox" fmlaLink="$U$134" lockText="1" noThreeD="1"/>
</file>

<file path=xl/ctrlProps/ctrlProp442.xml><?xml version="1.0" encoding="utf-8"?>
<formControlPr xmlns="http://schemas.microsoft.com/office/spreadsheetml/2009/9/main" objectType="CheckBox" fmlaLink="$U$135" lockText="1" noThreeD="1"/>
</file>

<file path=xl/ctrlProps/ctrlProp443.xml><?xml version="1.0" encoding="utf-8"?>
<formControlPr xmlns="http://schemas.microsoft.com/office/spreadsheetml/2009/9/main" objectType="CheckBox" fmlaLink="$U$136" lockText="1" noThreeD="1"/>
</file>

<file path=xl/ctrlProps/ctrlProp444.xml><?xml version="1.0" encoding="utf-8"?>
<formControlPr xmlns="http://schemas.microsoft.com/office/spreadsheetml/2009/9/main" objectType="CheckBox" fmlaLink="$U$137" lockText="1" noThreeD="1"/>
</file>

<file path=xl/ctrlProps/ctrlProp445.xml><?xml version="1.0" encoding="utf-8"?>
<formControlPr xmlns="http://schemas.microsoft.com/office/spreadsheetml/2009/9/main" objectType="CheckBox" fmlaLink="$U$138" lockText="1" noThreeD="1"/>
</file>

<file path=xl/ctrlProps/ctrlProp446.xml><?xml version="1.0" encoding="utf-8"?>
<formControlPr xmlns="http://schemas.microsoft.com/office/spreadsheetml/2009/9/main" objectType="CheckBox" fmlaLink="$U$139" lockText="1" noThreeD="1"/>
</file>

<file path=xl/ctrlProps/ctrlProp447.xml><?xml version="1.0" encoding="utf-8"?>
<formControlPr xmlns="http://schemas.microsoft.com/office/spreadsheetml/2009/9/main" objectType="CheckBox" fmlaLink="$U$140" lockText="1" noThreeD="1"/>
</file>

<file path=xl/ctrlProps/ctrlProp448.xml><?xml version="1.0" encoding="utf-8"?>
<formControlPr xmlns="http://schemas.microsoft.com/office/spreadsheetml/2009/9/main" objectType="CheckBox" fmlaLink="$U$141" lockText="1" noThreeD="1"/>
</file>

<file path=xl/ctrlProps/ctrlProp449.xml><?xml version="1.0" encoding="utf-8"?>
<formControlPr xmlns="http://schemas.microsoft.com/office/spreadsheetml/2009/9/main" objectType="CheckBox" fmlaLink="$U$142" lockText="1" noThreeD="1"/>
</file>

<file path=xl/ctrlProps/ctrlProp45.xml><?xml version="1.0" encoding="utf-8"?>
<formControlPr xmlns="http://schemas.microsoft.com/office/spreadsheetml/2009/9/main" objectType="CheckBox" fmlaLink="$T$38" lockText="1" noThreeD="1"/>
</file>

<file path=xl/ctrlProps/ctrlProp450.xml><?xml version="1.0" encoding="utf-8"?>
<formControlPr xmlns="http://schemas.microsoft.com/office/spreadsheetml/2009/9/main" objectType="CheckBox" fmlaLink="$U$143" lockText="1" noThreeD="1"/>
</file>

<file path=xl/ctrlProps/ctrlProp451.xml><?xml version="1.0" encoding="utf-8"?>
<formControlPr xmlns="http://schemas.microsoft.com/office/spreadsheetml/2009/9/main" objectType="CheckBox" fmlaLink="$U$144" lockText="1" noThreeD="1"/>
</file>

<file path=xl/ctrlProps/ctrlProp452.xml><?xml version="1.0" encoding="utf-8"?>
<formControlPr xmlns="http://schemas.microsoft.com/office/spreadsheetml/2009/9/main" objectType="CheckBox" fmlaLink="$U$145" lockText="1" noThreeD="1"/>
</file>

<file path=xl/ctrlProps/ctrlProp453.xml><?xml version="1.0" encoding="utf-8"?>
<formControlPr xmlns="http://schemas.microsoft.com/office/spreadsheetml/2009/9/main" objectType="CheckBox" fmlaLink="$U$146" lockText="1" noThreeD="1"/>
</file>

<file path=xl/ctrlProps/ctrlProp454.xml><?xml version="1.0" encoding="utf-8"?>
<formControlPr xmlns="http://schemas.microsoft.com/office/spreadsheetml/2009/9/main" objectType="CheckBox" fmlaLink="$U$147" lockText="1" noThreeD="1"/>
</file>

<file path=xl/ctrlProps/ctrlProp455.xml><?xml version="1.0" encoding="utf-8"?>
<formControlPr xmlns="http://schemas.microsoft.com/office/spreadsheetml/2009/9/main" objectType="CheckBox" fmlaLink="$U$148" lockText="1" noThreeD="1"/>
</file>

<file path=xl/ctrlProps/ctrlProp456.xml><?xml version="1.0" encoding="utf-8"?>
<formControlPr xmlns="http://schemas.microsoft.com/office/spreadsheetml/2009/9/main" objectType="CheckBox" fmlaLink="$U$149" lockText="1" noThreeD="1"/>
</file>

<file path=xl/ctrlProps/ctrlProp457.xml><?xml version="1.0" encoding="utf-8"?>
<formControlPr xmlns="http://schemas.microsoft.com/office/spreadsheetml/2009/9/main" objectType="CheckBox" fmlaLink="$U$150" lockText="1" noThreeD="1"/>
</file>

<file path=xl/ctrlProps/ctrlProp458.xml><?xml version="1.0" encoding="utf-8"?>
<formControlPr xmlns="http://schemas.microsoft.com/office/spreadsheetml/2009/9/main" objectType="CheckBox" fmlaLink="$U$151" lockText="1" noThreeD="1"/>
</file>

<file path=xl/ctrlProps/ctrlProp459.xml><?xml version="1.0" encoding="utf-8"?>
<formControlPr xmlns="http://schemas.microsoft.com/office/spreadsheetml/2009/9/main" objectType="CheckBox" fmlaLink="$U$152" lockText="1" noThreeD="1"/>
</file>

<file path=xl/ctrlProps/ctrlProp46.xml><?xml version="1.0" encoding="utf-8"?>
<formControlPr xmlns="http://schemas.microsoft.com/office/spreadsheetml/2009/9/main" objectType="CheckBox" fmlaLink="$T$39" lockText="1" noThreeD="1"/>
</file>

<file path=xl/ctrlProps/ctrlProp460.xml><?xml version="1.0" encoding="utf-8"?>
<formControlPr xmlns="http://schemas.microsoft.com/office/spreadsheetml/2009/9/main" objectType="CheckBox" fmlaLink="$U$153" lockText="1" noThreeD="1"/>
</file>

<file path=xl/ctrlProps/ctrlProp461.xml><?xml version="1.0" encoding="utf-8"?>
<formControlPr xmlns="http://schemas.microsoft.com/office/spreadsheetml/2009/9/main" objectType="CheckBox" fmlaLink="$U$154" lockText="1" noThreeD="1"/>
</file>

<file path=xl/ctrlProps/ctrlProp462.xml><?xml version="1.0" encoding="utf-8"?>
<formControlPr xmlns="http://schemas.microsoft.com/office/spreadsheetml/2009/9/main" objectType="CheckBox" fmlaLink="$U$155" lockText="1" noThreeD="1"/>
</file>

<file path=xl/ctrlProps/ctrlProp463.xml><?xml version="1.0" encoding="utf-8"?>
<formControlPr xmlns="http://schemas.microsoft.com/office/spreadsheetml/2009/9/main" objectType="CheckBox" fmlaLink="$U$156" lockText="1" noThreeD="1"/>
</file>

<file path=xl/ctrlProps/ctrlProp464.xml><?xml version="1.0" encoding="utf-8"?>
<formControlPr xmlns="http://schemas.microsoft.com/office/spreadsheetml/2009/9/main" objectType="CheckBox" fmlaLink="$U$157" lockText="1" noThreeD="1"/>
</file>

<file path=xl/ctrlProps/ctrlProp465.xml><?xml version="1.0" encoding="utf-8"?>
<formControlPr xmlns="http://schemas.microsoft.com/office/spreadsheetml/2009/9/main" objectType="CheckBox" fmlaLink="$U$158" lockText="1" noThreeD="1"/>
</file>

<file path=xl/ctrlProps/ctrlProp466.xml><?xml version="1.0" encoding="utf-8"?>
<formControlPr xmlns="http://schemas.microsoft.com/office/spreadsheetml/2009/9/main" objectType="CheckBox" fmlaLink="$U$159" lockText="1" noThreeD="1"/>
</file>

<file path=xl/ctrlProps/ctrlProp467.xml><?xml version="1.0" encoding="utf-8"?>
<formControlPr xmlns="http://schemas.microsoft.com/office/spreadsheetml/2009/9/main" objectType="CheckBox" fmlaLink="$U$160" lockText="1" noThreeD="1"/>
</file>

<file path=xl/ctrlProps/ctrlProp468.xml><?xml version="1.0" encoding="utf-8"?>
<formControlPr xmlns="http://schemas.microsoft.com/office/spreadsheetml/2009/9/main" objectType="CheckBox" fmlaLink="$U$161" lockText="1" noThreeD="1"/>
</file>

<file path=xl/ctrlProps/ctrlProp469.xml><?xml version="1.0" encoding="utf-8"?>
<formControlPr xmlns="http://schemas.microsoft.com/office/spreadsheetml/2009/9/main" objectType="CheckBox" fmlaLink="$U$162" lockText="1" noThreeD="1"/>
</file>

<file path=xl/ctrlProps/ctrlProp47.xml><?xml version="1.0" encoding="utf-8"?>
<formControlPr xmlns="http://schemas.microsoft.com/office/spreadsheetml/2009/9/main" objectType="CheckBox" fmlaLink="$T$40" lockText="1" noThreeD="1"/>
</file>

<file path=xl/ctrlProps/ctrlProp470.xml><?xml version="1.0" encoding="utf-8"?>
<formControlPr xmlns="http://schemas.microsoft.com/office/spreadsheetml/2009/9/main" objectType="CheckBox" fmlaLink="$U$163" lockText="1" noThreeD="1"/>
</file>

<file path=xl/ctrlProps/ctrlProp471.xml><?xml version="1.0" encoding="utf-8"?>
<formControlPr xmlns="http://schemas.microsoft.com/office/spreadsheetml/2009/9/main" objectType="CheckBox" fmlaLink="$U$164" lockText="1" noThreeD="1"/>
</file>

<file path=xl/ctrlProps/ctrlProp472.xml><?xml version="1.0" encoding="utf-8"?>
<formControlPr xmlns="http://schemas.microsoft.com/office/spreadsheetml/2009/9/main" objectType="CheckBox" fmlaLink="$U$165" lockText="1" noThreeD="1"/>
</file>

<file path=xl/ctrlProps/ctrlProp473.xml><?xml version="1.0" encoding="utf-8"?>
<formControlPr xmlns="http://schemas.microsoft.com/office/spreadsheetml/2009/9/main" objectType="CheckBox" fmlaLink="$U$166" lockText="1" noThreeD="1"/>
</file>

<file path=xl/ctrlProps/ctrlProp474.xml><?xml version="1.0" encoding="utf-8"?>
<formControlPr xmlns="http://schemas.microsoft.com/office/spreadsheetml/2009/9/main" objectType="CheckBox" fmlaLink="$U$167" lockText="1" noThreeD="1"/>
</file>

<file path=xl/ctrlProps/ctrlProp475.xml><?xml version="1.0" encoding="utf-8"?>
<formControlPr xmlns="http://schemas.microsoft.com/office/spreadsheetml/2009/9/main" objectType="CheckBox" fmlaLink="$U$168" lockText="1" noThreeD="1"/>
</file>

<file path=xl/ctrlProps/ctrlProp476.xml><?xml version="1.0" encoding="utf-8"?>
<formControlPr xmlns="http://schemas.microsoft.com/office/spreadsheetml/2009/9/main" objectType="CheckBox" fmlaLink="$U$169" lockText="1" noThreeD="1"/>
</file>

<file path=xl/ctrlProps/ctrlProp477.xml><?xml version="1.0" encoding="utf-8"?>
<formControlPr xmlns="http://schemas.microsoft.com/office/spreadsheetml/2009/9/main" objectType="CheckBox" fmlaLink="$U$170" lockText="1" noThreeD="1"/>
</file>

<file path=xl/ctrlProps/ctrlProp478.xml><?xml version="1.0" encoding="utf-8"?>
<formControlPr xmlns="http://schemas.microsoft.com/office/spreadsheetml/2009/9/main" objectType="CheckBox" fmlaLink="$U$171" lockText="1" noThreeD="1"/>
</file>

<file path=xl/ctrlProps/ctrlProp479.xml><?xml version="1.0" encoding="utf-8"?>
<formControlPr xmlns="http://schemas.microsoft.com/office/spreadsheetml/2009/9/main" objectType="CheckBox" fmlaLink="$U$172" lockText="1" noThreeD="1"/>
</file>

<file path=xl/ctrlProps/ctrlProp48.xml><?xml version="1.0" encoding="utf-8"?>
<formControlPr xmlns="http://schemas.microsoft.com/office/spreadsheetml/2009/9/main" objectType="CheckBox" fmlaLink="$T$41" lockText="1" noThreeD="1"/>
</file>

<file path=xl/ctrlProps/ctrlProp480.xml><?xml version="1.0" encoding="utf-8"?>
<formControlPr xmlns="http://schemas.microsoft.com/office/spreadsheetml/2009/9/main" objectType="CheckBox" fmlaLink="$U$173" lockText="1" noThreeD="1"/>
</file>

<file path=xl/ctrlProps/ctrlProp481.xml><?xml version="1.0" encoding="utf-8"?>
<formControlPr xmlns="http://schemas.microsoft.com/office/spreadsheetml/2009/9/main" objectType="CheckBox" fmlaLink="$U$174" lockText="1" noThreeD="1"/>
</file>

<file path=xl/ctrlProps/ctrlProp482.xml><?xml version="1.0" encoding="utf-8"?>
<formControlPr xmlns="http://schemas.microsoft.com/office/spreadsheetml/2009/9/main" objectType="CheckBox" fmlaLink="$U$175" lockText="1" noThreeD="1"/>
</file>

<file path=xl/ctrlProps/ctrlProp483.xml><?xml version="1.0" encoding="utf-8"?>
<formControlPr xmlns="http://schemas.microsoft.com/office/spreadsheetml/2009/9/main" objectType="CheckBox" fmlaLink="$U$176" lockText="1" noThreeD="1"/>
</file>

<file path=xl/ctrlProps/ctrlProp484.xml><?xml version="1.0" encoding="utf-8"?>
<formControlPr xmlns="http://schemas.microsoft.com/office/spreadsheetml/2009/9/main" objectType="CheckBox" fmlaLink="$U$177" lockText="1" noThreeD="1"/>
</file>

<file path=xl/ctrlProps/ctrlProp485.xml><?xml version="1.0" encoding="utf-8"?>
<formControlPr xmlns="http://schemas.microsoft.com/office/spreadsheetml/2009/9/main" objectType="CheckBox" fmlaLink="$U$178" lockText="1" noThreeD="1"/>
</file>

<file path=xl/ctrlProps/ctrlProp486.xml><?xml version="1.0" encoding="utf-8"?>
<formControlPr xmlns="http://schemas.microsoft.com/office/spreadsheetml/2009/9/main" objectType="CheckBox" fmlaLink="$U$179" lockText="1" noThreeD="1"/>
</file>

<file path=xl/ctrlProps/ctrlProp487.xml><?xml version="1.0" encoding="utf-8"?>
<formControlPr xmlns="http://schemas.microsoft.com/office/spreadsheetml/2009/9/main" objectType="CheckBox" fmlaLink="$U$180" lockText="1" noThreeD="1"/>
</file>

<file path=xl/ctrlProps/ctrlProp488.xml><?xml version="1.0" encoding="utf-8"?>
<formControlPr xmlns="http://schemas.microsoft.com/office/spreadsheetml/2009/9/main" objectType="CheckBox" fmlaLink="$U$181" lockText="1" noThreeD="1"/>
</file>

<file path=xl/ctrlProps/ctrlProp489.xml><?xml version="1.0" encoding="utf-8"?>
<formControlPr xmlns="http://schemas.microsoft.com/office/spreadsheetml/2009/9/main" objectType="CheckBox" fmlaLink="$U$182" lockText="1" noThreeD="1"/>
</file>

<file path=xl/ctrlProps/ctrlProp49.xml><?xml version="1.0" encoding="utf-8"?>
<formControlPr xmlns="http://schemas.microsoft.com/office/spreadsheetml/2009/9/main" objectType="CheckBox" fmlaLink="$T$42" lockText="1" noThreeD="1"/>
</file>

<file path=xl/ctrlProps/ctrlProp490.xml><?xml version="1.0" encoding="utf-8"?>
<formControlPr xmlns="http://schemas.microsoft.com/office/spreadsheetml/2009/9/main" objectType="CheckBox" fmlaLink="$U$183" lockText="1" noThreeD="1"/>
</file>

<file path=xl/ctrlProps/ctrlProp491.xml><?xml version="1.0" encoding="utf-8"?>
<formControlPr xmlns="http://schemas.microsoft.com/office/spreadsheetml/2009/9/main" objectType="CheckBox" fmlaLink="$U$184" lockText="1" noThreeD="1"/>
</file>

<file path=xl/ctrlProps/ctrlProp492.xml><?xml version="1.0" encoding="utf-8"?>
<formControlPr xmlns="http://schemas.microsoft.com/office/spreadsheetml/2009/9/main" objectType="CheckBox" fmlaLink="$U$185" lockText="1" noThreeD="1"/>
</file>

<file path=xl/ctrlProps/ctrlProp493.xml><?xml version="1.0" encoding="utf-8"?>
<formControlPr xmlns="http://schemas.microsoft.com/office/spreadsheetml/2009/9/main" objectType="CheckBox" fmlaLink="$U$186" lockText="1" noThreeD="1"/>
</file>

<file path=xl/ctrlProps/ctrlProp494.xml><?xml version="1.0" encoding="utf-8"?>
<formControlPr xmlns="http://schemas.microsoft.com/office/spreadsheetml/2009/9/main" objectType="CheckBox" fmlaLink="$U$187" lockText="1" noThreeD="1"/>
</file>

<file path=xl/ctrlProps/ctrlProp495.xml><?xml version="1.0" encoding="utf-8"?>
<formControlPr xmlns="http://schemas.microsoft.com/office/spreadsheetml/2009/9/main" objectType="CheckBox" fmlaLink="$U$188" lockText="1" noThreeD="1"/>
</file>

<file path=xl/ctrlProps/ctrlProp496.xml><?xml version="1.0" encoding="utf-8"?>
<formControlPr xmlns="http://schemas.microsoft.com/office/spreadsheetml/2009/9/main" objectType="CheckBox" fmlaLink="$U$189" lockText="1" noThreeD="1"/>
</file>

<file path=xl/ctrlProps/ctrlProp497.xml><?xml version="1.0" encoding="utf-8"?>
<formControlPr xmlns="http://schemas.microsoft.com/office/spreadsheetml/2009/9/main" objectType="CheckBox" fmlaLink="$U$190" lockText="1" noThreeD="1"/>
</file>

<file path=xl/ctrlProps/ctrlProp498.xml><?xml version="1.0" encoding="utf-8"?>
<formControlPr xmlns="http://schemas.microsoft.com/office/spreadsheetml/2009/9/main" objectType="CheckBox" fmlaLink="$U$191" lockText="1" noThreeD="1"/>
</file>

<file path=xl/ctrlProps/ctrlProp499.xml><?xml version="1.0" encoding="utf-8"?>
<formControlPr xmlns="http://schemas.microsoft.com/office/spreadsheetml/2009/9/main" objectType="CheckBox" fmlaLink="$U$192" lockText="1" noThreeD="1"/>
</file>

<file path=xl/ctrlProps/ctrlProp5.xml><?xml version="1.0" encoding="utf-8"?>
<formControlPr xmlns="http://schemas.microsoft.com/office/spreadsheetml/2009/9/main" objectType="CheckBox" fmlaLink="$H$11" lockText="1" noThreeD="1"/>
</file>

<file path=xl/ctrlProps/ctrlProp50.xml><?xml version="1.0" encoding="utf-8"?>
<formControlPr xmlns="http://schemas.microsoft.com/office/spreadsheetml/2009/9/main" objectType="CheckBox" fmlaLink="$T$43" lockText="1" noThreeD="1"/>
</file>

<file path=xl/ctrlProps/ctrlProp500.xml><?xml version="1.0" encoding="utf-8"?>
<formControlPr xmlns="http://schemas.microsoft.com/office/spreadsheetml/2009/9/main" objectType="CheckBox" fmlaLink="$U$193" lockText="1" noThreeD="1"/>
</file>

<file path=xl/ctrlProps/ctrlProp501.xml><?xml version="1.0" encoding="utf-8"?>
<formControlPr xmlns="http://schemas.microsoft.com/office/spreadsheetml/2009/9/main" objectType="CheckBox" fmlaLink="$U$194" lockText="1" noThreeD="1"/>
</file>

<file path=xl/ctrlProps/ctrlProp502.xml><?xml version="1.0" encoding="utf-8"?>
<formControlPr xmlns="http://schemas.microsoft.com/office/spreadsheetml/2009/9/main" objectType="CheckBox" fmlaLink="$U$195" lockText="1" noThreeD="1"/>
</file>

<file path=xl/ctrlProps/ctrlProp503.xml><?xml version="1.0" encoding="utf-8"?>
<formControlPr xmlns="http://schemas.microsoft.com/office/spreadsheetml/2009/9/main" objectType="CheckBox" fmlaLink="$U$196" lockText="1" noThreeD="1"/>
</file>

<file path=xl/ctrlProps/ctrlProp504.xml><?xml version="1.0" encoding="utf-8"?>
<formControlPr xmlns="http://schemas.microsoft.com/office/spreadsheetml/2009/9/main" objectType="CheckBox" fmlaLink="$U$197" lockText="1" noThreeD="1"/>
</file>

<file path=xl/ctrlProps/ctrlProp505.xml><?xml version="1.0" encoding="utf-8"?>
<formControlPr xmlns="http://schemas.microsoft.com/office/spreadsheetml/2009/9/main" objectType="CheckBox" fmlaLink="$U$198" lockText="1" noThreeD="1"/>
</file>

<file path=xl/ctrlProps/ctrlProp506.xml><?xml version="1.0" encoding="utf-8"?>
<formControlPr xmlns="http://schemas.microsoft.com/office/spreadsheetml/2009/9/main" objectType="CheckBox" fmlaLink="$U$199" lockText="1" noThreeD="1"/>
</file>

<file path=xl/ctrlProps/ctrlProp507.xml><?xml version="1.0" encoding="utf-8"?>
<formControlPr xmlns="http://schemas.microsoft.com/office/spreadsheetml/2009/9/main" objectType="CheckBox" fmlaLink="$U$200" lockText="1" noThreeD="1"/>
</file>

<file path=xl/ctrlProps/ctrlProp508.xml><?xml version="1.0" encoding="utf-8"?>
<formControlPr xmlns="http://schemas.microsoft.com/office/spreadsheetml/2009/9/main" objectType="CheckBox" fmlaLink="$U$201" lockText="1" noThreeD="1"/>
</file>

<file path=xl/ctrlProps/ctrlProp509.xml><?xml version="1.0" encoding="utf-8"?>
<formControlPr xmlns="http://schemas.microsoft.com/office/spreadsheetml/2009/9/main" objectType="CheckBox" fmlaLink="$U$202" lockText="1" noThreeD="1"/>
</file>

<file path=xl/ctrlProps/ctrlProp51.xml><?xml version="1.0" encoding="utf-8"?>
<formControlPr xmlns="http://schemas.microsoft.com/office/spreadsheetml/2009/9/main" objectType="CheckBox" fmlaLink="$T$44" lockText="1" noThreeD="1"/>
</file>

<file path=xl/ctrlProps/ctrlProp510.xml><?xml version="1.0" encoding="utf-8"?>
<formControlPr xmlns="http://schemas.microsoft.com/office/spreadsheetml/2009/9/main" objectType="CheckBox" fmlaLink="$U$203" lockText="1" noThreeD="1"/>
</file>

<file path=xl/ctrlProps/ctrlProp511.xml><?xml version="1.0" encoding="utf-8"?>
<formControlPr xmlns="http://schemas.microsoft.com/office/spreadsheetml/2009/9/main" objectType="CheckBox" fmlaLink="$U$204" lockText="1" noThreeD="1"/>
</file>

<file path=xl/ctrlProps/ctrlProp512.xml><?xml version="1.0" encoding="utf-8"?>
<formControlPr xmlns="http://schemas.microsoft.com/office/spreadsheetml/2009/9/main" objectType="CheckBox" fmlaLink="$U$205" lockText="1" noThreeD="1"/>
</file>

<file path=xl/ctrlProps/ctrlProp513.xml><?xml version="1.0" encoding="utf-8"?>
<formControlPr xmlns="http://schemas.microsoft.com/office/spreadsheetml/2009/9/main" objectType="CheckBox" fmlaLink="$U$206" lockText="1" noThreeD="1"/>
</file>

<file path=xl/ctrlProps/ctrlProp514.xml><?xml version="1.0" encoding="utf-8"?>
<formControlPr xmlns="http://schemas.microsoft.com/office/spreadsheetml/2009/9/main" objectType="CheckBox" fmlaLink="$U$207" lockText="1" noThreeD="1"/>
</file>

<file path=xl/ctrlProps/ctrlProp515.xml><?xml version="1.0" encoding="utf-8"?>
<formControlPr xmlns="http://schemas.microsoft.com/office/spreadsheetml/2009/9/main" objectType="CheckBox" fmlaLink="$U$208" lockText="1" noThreeD="1"/>
</file>

<file path=xl/ctrlProps/ctrlProp516.xml><?xml version="1.0" encoding="utf-8"?>
<formControlPr xmlns="http://schemas.microsoft.com/office/spreadsheetml/2009/9/main" objectType="CheckBox" fmlaLink="$U$209" lockText="1" noThreeD="1"/>
</file>

<file path=xl/ctrlProps/ctrlProp517.xml><?xml version="1.0" encoding="utf-8"?>
<formControlPr xmlns="http://schemas.microsoft.com/office/spreadsheetml/2009/9/main" objectType="CheckBox" fmlaLink="$U$210" lockText="1" noThreeD="1"/>
</file>

<file path=xl/ctrlProps/ctrlProp518.xml><?xml version="1.0" encoding="utf-8"?>
<formControlPr xmlns="http://schemas.microsoft.com/office/spreadsheetml/2009/9/main" objectType="CheckBox" fmlaLink="$U$211" lockText="1" noThreeD="1"/>
</file>

<file path=xl/ctrlProps/ctrlProp519.xml><?xml version="1.0" encoding="utf-8"?>
<formControlPr xmlns="http://schemas.microsoft.com/office/spreadsheetml/2009/9/main" objectType="CheckBox" fmlaLink="$U$212" lockText="1" noThreeD="1"/>
</file>

<file path=xl/ctrlProps/ctrlProp52.xml><?xml version="1.0" encoding="utf-8"?>
<formControlPr xmlns="http://schemas.microsoft.com/office/spreadsheetml/2009/9/main" objectType="CheckBox" fmlaLink="$T$45" lockText="1" noThreeD="1"/>
</file>

<file path=xl/ctrlProps/ctrlProp520.xml><?xml version="1.0" encoding="utf-8"?>
<formControlPr xmlns="http://schemas.microsoft.com/office/spreadsheetml/2009/9/main" objectType="CheckBox" fmlaLink="$U$213" lockText="1" noThreeD="1"/>
</file>

<file path=xl/ctrlProps/ctrlProp521.xml><?xml version="1.0" encoding="utf-8"?>
<formControlPr xmlns="http://schemas.microsoft.com/office/spreadsheetml/2009/9/main" objectType="CheckBox" fmlaLink="$U$214" lockText="1" noThreeD="1"/>
</file>

<file path=xl/ctrlProps/ctrlProp522.xml><?xml version="1.0" encoding="utf-8"?>
<formControlPr xmlns="http://schemas.microsoft.com/office/spreadsheetml/2009/9/main" objectType="CheckBox" fmlaLink="$U$215" lockText="1" noThreeD="1"/>
</file>

<file path=xl/ctrlProps/ctrlProp523.xml><?xml version="1.0" encoding="utf-8"?>
<formControlPr xmlns="http://schemas.microsoft.com/office/spreadsheetml/2009/9/main" objectType="CheckBox" fmlaLink="$U$216" lockText="1" noThreeD="1"/>
</file>

<file path=xl/ctrlProps/ctrlProp524.xml><?xml version="1.0" encoding="utf-8"?>
<formControlPr xmlns="http://schemas.microsoft.com/office/spreadsheetml/2009/9/main" objectType="CheckBox" fmlaLink="$U$217" lockText="1" noThreeD="1"/>
</file>

<file path=xl/ctrlProps/ctrlProp525.xml><?xml version="1.0" encoding="utf-8"?>
<formControlPr xmlns="http://schemas.microsoft.com/office/spreadsheetml/2009/9/main" objectType="CheckBox" fmlaLink="$U$218" lockText="1" noThreeD="1"/>
</file>

<file path=xl/ctrlProps/ctrlProp526.xml><?xml version="1.0" encoding="utf-8"?>
<formControlPr xmlns="http://schemas.microsoft.com/office/spreadsheetml/2009/9/main" objectType="CheckBox" fmlaLink="$U$219" lockText="1" noThreeD="1"/>
</file>

<file path=xl/ctrlProps/ctrlProp527.xml><?xml version="1.0" encoding="utf-8"?>
<formControlPr xmlns="http://schemas.microsoft.com/office/spreadsheetml/2009/9/main" objectType="CheckBox" fmlaLink="$U$220" lockText="1" noThreeD="1"/>
</file>

<file path=xl/ctrlProps/ctrlProp528.xml><?xml version="1.0" encoding="utf-8"?>
<formControlPr xmlns="http://schemas.microsoft.com/office/spreadsheetml/2009/9/main" objectType="CheckBox" fmlaLink="$U$221" lockText="1" noThreeD="1"/>
</file>

<file path=xl/ctrlProps/ctrlProp529.xml><?xml version="1.0" encoding="utf-8"?>
<formControlPr xmlns="http://schemas.microsoft.com/office/spreadsheetml/2009/9/main" objectType="CheckBox" fmlaLink="$U$222" lockText="1" noThreeD="1"/>
</file>

<file path=xl/ctrlProps/ctrlProp53.xml><?xml version="1.0" encoding="utf-8"?>
<formControlPr xmlns="http://schemas.microsoft.com/office/spreadsheetml/2009/9/main" objectType="CheckBox" fmlaLink="$T$46" lockText="1" noThreeD="1"/>
</file>

<file path=xl/ctrlProps/ctrlProp530.xml><?xml version="1.0" encoding="utf-8"?>
<formControlPr xmlns="http://schemas.microsoft.com/office/spreadsheetml/2009/9/main" objectType="CheckBox" fmlaLink="$U$223" lockText="1" noThreeD="1"/>
</file>

<file path=xl/ctrlProps/ctrlProp531.xml><?xml version="1.0" encoding="utf-8"?>
<formControlPr xmlns="http://schemas.microsoft.com/office/spreadsheetml/2009/9/main" objectType="CheckBox" fmlaLink="$U$224" lockText="1" noThreeD="1"/>
</file>

<file path=xl/ctrlProps/ctrlProp532.xml><?xml version="1.0" encoding="utf-8"?>
<formControlPr xmlns="http://schemas.microsoft.com/office/spreadsheetml/2009/9/main" objectType="CheckBox" fmlaLink="$U$225" lockText="1" noThreeD="1"/>
</file>

<file path=xl/ctrlProps/ctrlProp533.xml><?xml version="1.0" encoding="utf-8"?>
<formControlPr xmlns="http://schemas.microsoft.com/office/spreadsheetml/2009/9/main" objectType="CheckBox" fmlaLink="$U$226" lockText="1" noThreeD="1"/>
</file>

<file path=xl/ctrlProps/ctrlProp534.xml><?xml version="1.0" encoding="utf-8"?>
<formControlPr xmlns="http://schemas.microsoft.com/office/spreadsheetml/2009/9/main" objectType="CheckBox" fmlaLink="$U$227" lockText="1" noThreeD="1"/>
</file>

<file path=xl/ctrlProps/ctrlProp535.xml><?xml version="1.0" encoding="utf-8"?>
<formControlPr xmlns="http://schemas.microsoft.com/office/spreadsheetml/2009/9/main" objectType="CheckBox" fmlaLink="$U$228" lockText="1" noThreeD="1"/>
</file>

<file path=xl/ctrlProps/ctrlProp536.xml><?xml version="1.0" encoding="utf-8"?>
<formControlPr xmlns="http://schemas.microsoft.com/office/spreadsheetml/2009/9/main" objectType="CheckBox" fmlaLink="$U$229" lockText="1" noThreeD="1"/>
</file>

<file path=xl/ctrlProps/ctrlProp537.xml><?xml version="1.0" encoding="utf-8"?>
<formControlPr xmlns="http://schemas.microsoft.com/office/spreadsheetml/2009/9/main" objectType="CheckBox" fmlaLink="$U$230" lockText="1" noThreeD="1"/>
</file>

<file path=xl/ctrlProps/ctrlProp538.xml><?xml version="1.0" encoding="utf-8"?>
<formControlPr xmlns="http://schemas.microsoft.com/office/spreadsheetml/2009/9/main" objectType="CheckBox" fmlaLink="$U$231" lockText="1" noThreeD="1"/>
</file>

<file path=xl/ctrlProps/ctrlProp539.xml><?xml version="1.0" encoding="utf-8"?>
<formControlPr xmlns="http://schemas.microsoft.com/office/spreadsheetml/2009/9/main" objectType="CheckBox" fmlaLink="$U$232" lockText="1" noThreeD="1"/>
</file>

<file path=xl/ctrlProps/ctrlProp54.xml><?xml version="1.0" encoding="utf-8"?>
<formControlPr xmlns="http://schemas.microsoft.com/office/spreadsheetml/2009/9/main" objectType="CheckBox" fmlaLink="$T$47" lockText="1" noThreeD="1"/>
</file>

<file path=xl/ctrlProps/ctrlProp540.xml><?xml version="1.0" encoding="utf-8"?>
<formControlPr xmlns="http://schemas.microsoft.com/office/spreadsheetml/2009/9/main" objectType="CheckBox" fmlaLink="$U$233" lockText="1" noThreeD="1"/>
</file>

<file path=xl/ctrlProps/ctrlProp541.xml><?xml version="1.0" encoding="utf-8"?>
<formControlPr xmlns="http://schemas.microsoft.com/office/spreadsheetml/2009/9/main" objectType="CheckBox" fmlaLink="$U$234" lockText="1" noThreeD="1"/>
</file>

<file path=xl/ctrlProps/ctrlProp542.xml><?xml version="1.0" encoding="utf-8"?>
<formControlPr xmlns="http://schemas.microsoft.com/office/spreadsheetml/2009/9/main" objectType="CheckBox" fmlaLink="$U$235" lockText="1" noThreeD="1"/>
</file>

<file path=xl/ctrlProps/ctrlProp543.xml><?xml version="1.0" encoding="utf-8"?>
<formControlPr xmlns="http://schemas.microsoft.com/office/spreadsheetml/2009/9/main" objectType="CheckBox" fmlaLink="$U$236" lockText="1" noThreeD="1"/>
</file>

<file path=xl/ctrlProps/ctrlProp544.xml><?xml version="1.0" encoding="utf-8"?>
<formControlPr xmlns="http://schemas.microsoft.com/office/spreadsheetml/2009/9/main" objectType="CheckBox" fmlaLink="$U$237" lockText="1" noThreeD="1"/>
</file>

<file path=xl/ctrlProps/ctrlProp545.xml><?xml version="1.0" encoding="utf-8"?>
<formControlPr xmlns="http://schemas.microsoft.com/office/spreadsheetml/2009/9/main" objectType="CheckBox" fmlaLink="$U$238" lockText="1" noThreeD="1"/>
</file>

<file path=xl/ctrlProps/ctrlProp546.xml><?xml version="1.0" encoding="utf-8"?>
<formControlPr xmlns="http://schemas.microsoft.com/office/spreadsheetml/2009/9/main" objectType="CheckBox" fmlaLink="$U$239" lockText="1" noThreeD="1"/>
</file>

<file path=xl/ctrlProps/ctrlProp547.xml><?xml version="1.0" encoding="utf-8"?>
<formControlPr xmlns="http://schemas.microsoft.com/office/spreadsheetml/2009/9/main" objectType="CheckBox" fmlaLink="$U$240" lockText="1" noThreeD="1"/>
</file>

<file path=xl/ctrlProps/ctrlProp548.xml><?xml version="1.0" encoding="utf-8"?>
<formControlPr xmlns="http://schemas.microsoft.com/office/spreadsheetml/2009/9/main" objectType="CheckBox" fmlaLink="$U$241" lockText="1" noThreeD="1"/>
</file>

<file path=xl/ctrlProps/ctrlProp549.xml><?xml version="1.0" encoding="utf-8"?>
<formControlPr xmlns="http://schemas.microsoft.com/office/spreadsheetml/2009/9/main" objectType="CheckBox" fmlaLink="$U$242" lockText="1" noThreeD="1"/>
</file>

<file path=xl/ctrlProps/ctrlProp55.xml><?xml version="1.0" encoding="utf-8"?>
<formControlPr xmlns="http://schemas.microsoft.com/office/spreadsheetml/2009/9/main" objectType="CheckBox" fmlaLink="$T$48" lockText="1" noThreeD="1"/>
</file>

<file path=xl/ctrlProps/ctrlProp550.xml><?xml version="1.0" encoding="utf-8"?>
<formControlPr xmlns="http://schemas.microsoft.com/office/spreadsheetml/2009/9/main" objectType="CheckBox" fmlaLink="$U$243" lockText="1" noThreeD="1"/>
</file>

<file path=xl/ctrlProps/ctrlProp551.xml><?xml version="1.0" encoding="utf-8"?>
<formControlPr xmlns="http://schemas.microsoft.com/office/spreadsheetml/2009/9/main" objectType="CheckBox" fmlaLink="$U$244" lockText="1" noThreeD="1"/>
</file>

<file path=xl/ctrlProps/ctrlProp552.xml><?xml version="1.0" encoding="utf-8"?>
<formControlPr xmlns="http://schemas.microsoft.com/office/spreadsheetml/2009/9/main" objectType="CheckBox" fmlaLink="$U$245" lockText="1" noThreeD="1"/>
</file>

<file path=xl/ctrlProps/ctrlProp553.xml><?xml version="1.0" encoding="utf-8"?>
<formControlPr xmlns="http://schemas.microsoft.com/office/spreadsheetml/2009/9/main" objectType="CheckBox" fmlaLink="$U$246" lockText="1" noThreeD="1"/>
</file>

<file path=xl/ctrlProps/ctrlProp554.xml><?xml version="1.0" encoding="utf-8"?>
<formControlPr xmlns="http://schemas.microsoft.com/office/spreadsheetml/2009/9/main" objectType="CheckBox" fmlaLink="$U$247" lockText="1" noThreeD="1"/>
</file>

<file path=xl/ctrlProps/ctrlProp555.xml><?xml version="1.0" encoding="utf-8"?>
<formControlPr xmlns="http://schemas.microsoft.com/office/spreadsheetml/2009/9/main" objectType="CheckBox" fmlaLink="$U$248" lockText="1" noThreeD="1"/>
</file>

<file path=xl/ctrlProps/ctrlProp556.xml><?xml version="1.0" encoding="utf-8"?>
<formControlPr xmlns="http://schemas.microsoft.com/office/spreadsheetml/2009/9/main" objectType="CheckBox" fmlaLink="$U$249" lockText="1" noThreeD="1"/>
</file>

<file path=xl/ctrlProps/ctrlProp557.xml><?xml version="1.0" encoding="utf-8"?>
<formControlPr xmlns="http://schemas.microsoft.com/office/spreadsheetml/2009/9/main" objectType="CheckBox" fmlaLink="$U$250" lockText="1" noThreeD="1"/>
</file>

<file path=xl/ctrlProps/ctrlProp558.xml><?xml version="1.0" encoding="utf-8"?>
<formControlPr xmlns="http://schemas.microsoft.com/office/spreadsheetml/2009/9/main" objectType="CheckBox" fmlaLink="$U$251" lockText="1" noThreeD="1"/>
</file>

<file path=xl/ctrlProps/ctrlProp559.xml><?xml version="1.0" encoding="utf-8"?>
<formControlPr xmlns="http://schemas.microsoft.com/office/spreadsheetml/2009/9/main" objectType="CheckBox" fmlaLink="$U$252" lockText="1" noThreeD="1"/>
</file>

<file path=xl/ctrlProps/ctrlProp56.xml><?xml version="1.0" encoding="utf-8"?>
<formControlPr xmlns="http://schemas.microsoft.com/office/spreadsheetml/2009/9/main" objectType="CheckBox" fmlaLink="$T$49" lockText="1" noThreeD="1"/>
</file>

<file path=xl/ctrlProps/ctrlProp560.xml><?xml version="1.0" encoding="utf-8"?>
<formControlPr xmlns="http://schemas.microsoft.com/office/spreadsheetml/2009/9/main" objectType="CheckBox" fmlaLink="$U$253" lockText="1" noThreeD="1"/>
</file>

<file path=xl/ctrlProps/ctrlProp561.xml><?xml version="1.0" encoding="utf-8"?>
<formControlPr xmlns="http://schemas.microsoft.com/office/spreadsheetml/2009/9/main" objectType="CheckBox" fmlaLink="$U$254" lockText="1" noThreeD="1"/>
</file>

<file path=xl/ctrlProps/ctrlProp562.xml><?xml version="1.0" encoding="utf-8"?>
<formControlPr xmlns="http://schemas.microsoft.com/office/spreadsheetml/2009/9/main" objectType="CheckBox" fmlaLink="$U$255" lockText="1" noThreeD="1"/>
</file>

<file path=xl/ctrlProps/ctrlProp563.xml><?xml version="1.0" encoding="utf-8"?>
<formControlPr xmlns="http://schemas.microsoft.com/office/spreadsheetml/2009/9/main" objectType="CheckBox" fmlaLink="$U$256" lockText="1" noThreeD="1"/>
</file>

<file path=xl/ctrlProps/ctrlProp564.xml><?xml version="1.0" encoding="utf-8"?>
<formControlPr xmlns="http://schemas.microsoft.com/office/spreadsheetml/2009/9/main" objectType="CheckBox" fmlaLink="$U$257" lockText="1" noThreeD="1"/>
</file>

<file path=xl/ctrlProps/ctrlProp565.xml><?xml version="1.0" encoding="utf-8"?>
<formControlPr xmlns="http://schemas.microsoft.com/office/spreadsheetml/2009/9/main" objectType="CheckBox" fmlaLink="$U$258" lockText="1" noThreeD="1"/>
</file>

<file path=xl/ctrlProps/ctrlProp566.xml><?xml version="1.0" encoding="utf-8"?>
<formControlPr xmlns="http://schemas.microsoft.com/office/spreadsheetml/2009/9/main" objectType="CheckBox" fmlaLink="$U$259" lockText="1" noThreeD="1"/>
</file>

<file path=xl/ctrlProps/ctrlProp567.xml><?xml version="1.0" encoding="utf-8"?>
<formControlPr xmlns="http://schemas.microsoft.com/office/spreadsheetml/2009/9/main" objectType="CheckBox" fmlaLink="$U$260" lockText="1" noThreeD="1"/>
</file>

<file path=xl/ctrlProps/ctrlProp568.xml><?xml version="1.0" encoding="utf-8"?>
<formControlPr xmlns="http://schemas.microsoft.com/office/spreadsheetml/2009/9/main" objectType="CheckBox" fmlaLink="$U$261" lockText="1" noThreeD="1"/>
</file>

<file path=xl/ctrlProps/ctrlProp569.xml><?xml version="1.0" encoding="utf-8"?>
<formControlPr xmlns="http://schemas.microsoft.com/office/spreadsheetml/2009/9/main" objectType="CheckBox" fmlaLink="$U$262" lockText="1" noThreeD="1"/>
</file>

<file path=xl/ctrlProps/ctrlProp57.xml><?xml version="1.0" encoding="utf-8"?>
<formControlPr xmlns="http://schemas.microsoft.com/office/spreadsheetml/2009/9/main" objectType="CheckBox" fmlaLink="$T$50" lockText="1" noThreeD="1"/>
</file>

<file path=xl/ctrlProps/ctrlProp570.xml><?xml version="1.0" encoding="utf-8"?>
<formControlPr xmlns="http://schemas.microsoft.com/office/spreadsheetml/2009/9/main" objectType="CheckBox" fmlaLink="$U$263" lockText="1" noThreeD="1"/>
</file>

<file path=xl/ctrlProps/ctrlProp571.xml><?xml version="1.0" encoding="utf-8"?>
<formControlPr xmlns="http://schemas.microsoft.com/office/spreadsheetml/2009/9/main" objectType="CheckBox" fmlaLink="$U$264" lockText="1" noThreeD="1"/>
</file>

<file path=xl/ctrlProps/ctrlProp572.xml><?xml version="1.0" encoding="utf-8"?>
<formControlPr xmlns="http://schemas.microsoft.com/office/spreadsheetml/2009/9/main" objectType="CheckBox" fmlaLink="$U$265" lockText="1" noThreeD="1"/>
</file>

<file path=xl/ctrlProps/ctrlProp573.xml><?xml version="1.0" encoding="utf-8"?>
<formControlPr xmlns="http://schemas.microsoft.com/office/spreadsheetml/2009/9/main" objectType="CheckBox" fmlaLink="$U$266" lockText="1" noThreeD="1"/>
</file>

<file path=xl/ctrlProps/ctrlProp574.xml><?xml version="1.0" encoding="utf-8"?>
<formControlPr xmlns="http://schemas.microsoft.com/office/spreadsheetml/2009/9/main" objectType="CheckBox" fmlaLink="$U$267" lockText="1" noThreeD="1"/>
</file>

<file path=xl/ctrlProps/ctrlProp575.xml><?xml version="1.0" encoding="utf-8"?>
<formControlPr xmlns="http://schemas.microsoft.com/office/spreadsheetml/2009/9/main" objectType="CheckBox" fmlaLink="$U$268" lockText="1" noThreeD="1"/>
</file>

<file path=xl/ctrlProps/ctrlProp576.xml><?xml version="1.0" encoding="utf-8"?>
<formControlPr xmlns="http://schemas.microsoft.com/office/spreadsheetml/2009/9/main" objectType="CheckBox" fmlaLink="$U$269" lockText="1" noThreeD="1"/>
</file>

<file path=xl/ctrlProps/ctrlProp577.xml><?xml version="1.0" encoding="utf-8"?>
<formControlPr xmlns="http://schemas.microsoft.com/office/spreadsheetml/2009/9/main" objectType="CheckBox" fmlaLink="$U$270" lockText="1" noThreeD="1"/>
</file>

<file path=xl/ctrlProps/ctrlProp578.xml><?xml version="1.0" encoding="utf-8"?>
<formControlPr xmlns="http://schemas.microsoft.com/office/spreadsheetml/2009/9/main" objectType="CheckBox" fmlaLink="$U$271" lockText="1" noThreeD="1"/>
</file>

<file path=xl/ctrlProps/ctrlProp579.xml><?xml version="1.0" encoding="utf-8"?>
<formControlPr xmlns="http://schemas.microsoft.com/office/spreadsheetml/2009/9/main" objectType="CheckBox" fmlaLink="$U$272" lockText="1" noThreeD="1"/>
</file>

<file path=xl/ctrlProps/ctrlProp58.xml><?xml version="1.0" encoding="utf-8"?>
<formControlPr xmlns="http://schemas.microsoft.com/office/spreadsheetml/2009/9/main" objectType="CheckBox" fmlaLink="$T$51" lockText="1" noThreeD="1"/>
</file>

<file path=xl/ctrlProps/ctrlProp580.xml><?xml version="1.0" encoding="utf-8"?>
<formControlPr xmlns="http://schemas.microsoft.com/office/spreadsheetml/2009/9/main" objectType="CheckBox" fmlaLink="$U$273" lockText="1" noThreeD="1"/>
</file>

<file path=xl/ctrlProps/ctrlProp581.xml><?xml version="1.0" encoding="utf-8"?>
<formControlPr xmlns="http://schemas.microsoft.com/office/spreadsheetml/2009/9/main" objectType="CheckBox" fmlaLink="$U$274" lockText="1" noThreeD="1"/>
</file>

<file path=xl/ctrlProps/ctrlProp582.xml><?xml version="1.0" encoding="utf-8"?>
<formControlPr xmlns="http://schemas.microsoft.com/office/spreadsheetml/2009/9/main" objectType="CheckBox" fmlaLink="$U$275" lockText="1" noThreeD="1"/>
</file>

<file path=xl/ctrlProps/ctrlProp583.xml><?xml version="1.0" encoding="utf-8"?>
<formControlPr xmlns="http://schemas.microsoft.com/office/spreadsheetml/2009/9/main" objectType="CheckBox" fmlaLink="$U$276" lockText="1" noThreeD="1"/>
</file>

<file path=xl/ctrlProps/ctrlProp584.xml><?xml version="1.0" encoding="utf-8"?>
<formControlPr xmlns="http://schemas.microsoft.com/office/spreadsheetml/2009/9/main" objectType="CheckBox" fmlaLink="$U$277" lockText="1" noThreeD="1"/>
</file>

<file path=xl/ctrlProps/ctrlProp585.xml><?xml version="1.0" encoding="utf-8"?>
<formControlPr xmlns="http://schemas.microsoft.com/office/spreadsheetml/2009/9/main" objectType="CheckBox" fmlaLink="$U$278" lockText="1" noThreeD="1"/>
</file>

<file path=xl/ctrlProps/ctrlProp586.xml><?xml version="1.0" encoding="utf-8"?>
<formControlPr xmlns="http://schemas.microsoft.com/office/spreadsheetml/2009/9/main" objectType="CheckBox" fmlaLink="$U$279" lockText="1" noThreeD="1"/>
</file>

<file path=xl/ctrlProps/ctrlProp587.xml><?xml version="1.0" encoding="utf-8"?>
<formControlPr xmlns="http://schemas.microsoft.com/office/spreadsheetml/2009/9/main" objectType="CheckBox" fmlaLink="$U$280" lockText="1" noThreeD="1"/>
</file>

<file path=xl/ctrlProps/ctrlProp588.xml><?xml version="1.0" encoding="utf-8"?>
<formControlPr xmlns="http://schemas.microsoft.com/office/spreadsheetml/2009/9/main" objectType="CheckBox" fmlaLink="$U$281" lockText="1" noThreeD="1"/>
</file>

<file path=xl/ctrlProps/ctrlProp589.xml><?xml version="1.0" encoding="utf-8"?>
<formControlPr xmlns="http://schemas.microsoft.com/office/spreadsheetml/2009/9/main" objectType="CheckBox" fmlaLink="$U$282" lockText="1" noThreeD="1"/>
</file>

<file path=xl/ctrlProps/ctrlProp59.xml><?xml version="1.0" encoding="utf-8"?>
<formControlPr xmlns="http://schemas.microsoft.com/office/spreadsheetml/2009/9/main" objectType="CheckBox" fmlaLink="$T$52" lockText="1" noThreeD="1"/>
</file>

<file path=xl/ctrlProps/ctrlProp590.xml><?xml version="1.0" encoding="utf-8"?>
<formControlPr xmlns="http://schemas.microsoft.com/office/spreadsheetml/2009/9/main" objectType="CheckBox" fmlaLink="$U$283" lockText="1" noThreeD="1"/>
</file>

<file path=xl/ctrlProps/ctrlProp591.xml><?xml version="1.0" encoding="utf-8"?>
<formControlPr xmlns="http://schemas.microsoft.com/office/spreadsheetml/2009/9/main" objectType="CheckBox" fmlaLink="$U$284" lockText="1" noThreeD="1"/>
</file>

<file path=xl/ctrlProps/ctrlProp592.xml><?xml version="1.0" encoding="utf-8"?>
<formControlPr xmlns="http://schemas.microsoft.com/office/spreadsheetml/2009/9/main" objectType="CheckBox" fmlaLink="$U$285" lockText="1" noThreeD="1"/>
</file>

<file path=xl/ctrlProps/ctrlProp593.xml><?xml version="1.0" encoding="utf-8"?>
<formControlPr xmlns="http://schemas.microsoft.com/office/spreadsheetml/2009/9/main" objectType="CheckBox" fmlaLink="$U$286" lockText="1" noThreeD="1"/>
</file>

<file path=xl/ctrlProps/ctrlProp594.xml><?xml version="1.0" encoding="utf-8"?>
<formControlPr xmlns="http://schemas.microsoft.com/office/spreadsheetml/2009/9/main" objectType="CheckBox" fmlaLink="$U$287" lockText="1" noThreeD="1"/>
</file>

<file path=xl/ctrlProps/ctrlProp595.xml><?xml version="1.0" encoding="utf-8"?>
<formControlPr xmlns="http://schemas.microsoft.com/office/spreadsheetml/2009/9/main" objectType="CheckBox" fmlaLink="$U$288" lockText="1" noThreeD="1"/>
</file>

<file path=xl/ctrlProps/ctrlProp596.xml><?xml version="1.0" encoding="utf-8"?>
<formControlPr xmlns="http://schemas.microsoft.com/office/spreadsheetml/2009/9/main" objectType="CheckBox" fmlaLink="$U$289" lockText="1" noThreeD="1"/>
</file>

<file path=xl/ctrlProps/ctrlProp597.xml><?xml version="1.0" encoding="utf-8"?>
<formControlPr xmlns="http://schemas.microsoft.com/office/spreadsheetml/2009/9/main" objectType="CheckBox" fmlaLink="$U$290" lockText="1" noThreeD="1"/>
</file>

<file path=xl/ctrlProps/ctrlProp598.xml><?xml version="1.0" encoding="utf-8"?>
<formControlPr xmlns="http://schemas.microsoft.com/office/spreadsheetml/2009/9/main" objectType="CheckBox" fmlaLink="$U$291" lockText="1" noThreeD="1"/>
</file>

<file path=xl/ctrlProps/ctrlProp599.xml><?xml version="1.0" encoding="utf-8"?>
<formControlPr xmlns="http://schemas.microsoft.com/office/spreadsheetml/2009/9/main" objectType="CheckBox" fmlaLink="$U$292" lockText="1" noThreeD="1"/>
</file>

<file path=xl/ctrlProps/ctrlProp6.xml><?xml version="1.0" encoding="utf-8"?>
<formControlPr xmlns="http://schemas.microsoft.com/office/spreadsheetml/2009/9/main" objectType="CheckBox" fmlaLink="$H$12" lockText="1" noThreeD="1"/>
</file>

<file path=xl/ctrlProps/ctrlProp60.xml><?xml version="1.0" encoding="utf-8"?>
<formControlPr xmlns="http://schemas.microsoft.com/office/spreadsheetml/2009/9/main" objectType="CheckBox" fmlaLink="$T$53" lockText="1" noThreeD="1"/>
</file>

<file path=xl/ctrlProps/ctrlProp600.xml><?xml version="1.0" encoding="utf-8"?>
<formControlPr xmlns="http://schemas.microsoft.com/office/spreadsheetml/2009/9/main" objectType="CheckBox" fmlaLink="$U$293" lockText="1" noThreeD="1"/>
</file>

<file path=xl/ctrlProps/ctrlProp601.xml><?xml version="1.0" encoding="utf-8"?>
<formControlPr xmlns="http://schemas.microsoft.com/office/spreadsheetml/2009/9/main" objectType="CheckBox" fmlaLink="$U$294" lockText="1" noThreeD="1"/>
</file>

<file path=xl/ctrlProps/ctrlProp602.xml><?xml version="1.0" encoding="utf-8"?>
<formControlPr xmlns="http://schemas.microsoft.com/office/spreadsheetml/2009/9/main" objectType="CheckBox" fmlaLink="$U$295" lockText="1" noThreeD="1"/>
</file>

<file path=xl/ctrlProps/ctrlProp603.xml><?xml version="1.0" encoding="utf-8"?>
<formControlPr xmlns="http://schemas.microsoft.com/office/spreadsheetml/2009/9/main" objectType="CheckBox" fmlaLink="$U$296" lockText="1" noThreeD="1"/>
</file>

<file path=xl/ctrlProps/ctrlProp604.xml><?xml version="1.0" encoding="utf-8"?>
<formControlPr xmlns="http://schemas.microsoft.com/office/spreadsheetml/2009/9/main" objectType="CheckBox" fmlaLink="$U$297" lockText="1" noThreeD="1"/>
</file>

<file path=xl/ctrlProps/ctrlProp605.xml><?xml version="1.0" encoding="utf-8"?>
<formControlPr xmlns="http://schemas.microsoft.com/office/spreadsheetml/2009/9/main" objectType="CheckBox" fmlaLink="$U$298" lockText="1" noThreeD="1"/>
</file>

<file path=xl/ctrlProps/ctrlProp606.xml><?xml version="1.0" encoding="utf-8"?>
<formControlPr xmlns="http://schemas.microsoft.com/office/spreadsheetml/2009/9/main" objectType="CheckBox" fmlaLink="$U$299" lockText="1" noThreeD="1"/>
</file>

<file path=xl/ctrlProps/ctrlProp607.xml><?xml version="1.0" encoding="utf-8"?>
<formControlPr xmlns="http://schemas.microsoft.com/office/spreadsheetml/2009/9/main" objectType="CheckBox" fmlaLink="$U$300" lockText="1" noThreeD="1"/>
</file>

<file path=xl/ctrlProps/ctrlProp608.xml><?xml version="1.0" encoding="utf-8"?>
<formControlPr xmlns="http://schemas.microsoft.com/office/spreadsheetml/2009/9/main" objectType="CheckBox" fmlaLink="$U$301" lockText="1" noThreeD="1"/>
</file>

<file path=xl/ctrlProps/ctrlProp609.xml><?xml version="1.0" encoding="utf-8"?>
<formControlPr xmlns="http://schemas.microsoft.com/office/spreadsheetml/2009/9/main" objectType="CheckBox" fmlaLink="$U$302" lockText="1" noThreeD="1"/>
</file>

<file path=xl/ctrlProps/ctrlProp61.xml><?xml version="1.0" encoding="utf-8"?>
<formControlPr xmlns="http://schemas.microsoft.com/office/spreadsheetml/2009/9/main" objectType="CheckBox" fmlaLink="$T$54" lockText="1" noThreeD="1"/>
</file>

<file path=xl/ctrlProps/ctrlProp610.xml><?xml version="1.0" encoding="utf-8"?>
<formControlPr xmlns="http://schemas.microsoft.com/office/spreadsheetml/2009/9/main" objectType="CheckBox" fmlaLink="$U$303" lockText="1" noThreeD="1"/>
</file>

<file path=xl/ctrlProps/ctrlProp611.xml><?xml version="1.0" encoding="utf-8"?>
<formControlPr xmlns="http://schemas.microsoft.com/office/spreadsheetml/2009/9/main" objectType="CheckBox" fmlaLink="$U$304" lockText="1" noThreeD="1"/>
</file>

<file path=xl/ctrlProps/ctrlProp612.xml><?xml version="1.0" encoding="utf-8"?>
<formControlPr xmlns="http://schemas.microsoft.com/office/spreadsheetml/2009/9/main" objectType="CheckBox" fmlaLink="$U$305" lockText="1" noThreeD="1"/>
</file>

<file path=xl/ctrlProps/ctrlProp613.xml><?xml version="1.0" encoding="utf-8"?>
<formControlPr xmlns="http://schemas.microsoft.com/office/spreadsheetml/2009/9/main" objectType="CheckBox" fmlaLink="$U$306" lockText="1" noThreeD="1"/>
</file>

<file path=xl/ctrlProps/ctrlProp614.xml><?xml version="1.0" encoding="utf-8"?>
<formControlPr xmlns="http://schemas.microsoft.com/office/spreadsheetml/2009/9/main" objectType="CheckBox" fmlaLink="$U$307" lockText="1" noThreeD="1"/>
</file>

<file path=xl/ctrlProps/ctrlProp615.xml><?xml version="1.0" encoding="utf-8"?>
<formControlPr xmlns="http://schemas.microsoft.com/office/spreadsheetml/2009/9/main" objectType="CheckBox" fmlaLink="$U$308" lockText="1" noThreeD="1"/>
</file>

<file path=xl/ctrlProps/ctrlProp616.xml><?xml version="1.0" encoding="utf-8"?>
<formControlPr xmlns="http://schemas.microsoft.com/office/spreadsheetml/2009/9/main" objectType="CheckBox" fmlaLink="$V$9" lockText="1" noThreeD="1"/>
</file>

<file path=xl/ctrlProps/ctrlProp617.xml><?xml version="1.0" encoding="utf-8"?>
<formControlPr xmlns="http://schemas.microsoft.com/office/spreadsheetml/2009/9/main" objectType="CheckBox" fmlaLink="$V$10" lockText="1" noThreeD="1"/>
</file>

<file path=xl/ctrlProps/ctrlProp618.xml><?xml version="1.0" encoding="utf-8"?>
<formControlPr xmlns="http://schemas.microsoft.com/office/spreadsheetml/2009/9/main" objectType="CheckBox" fmlaLink="$V$11" lockText="1" noThreeD="1"/>
</file>

<file path=xl/ctrlProps/ctrlProp619.xml><?xml version="1.0" encoding="utf-8"?>
<formControlPr xmlns="http://schemas.microsoft.com/office/spreadsheetml/2009/9/main" objectType="CheckBox" fmlaLink="$V$12" lockText="1" noThreeD="1"/>
</file>

<file path=xl/ctrlProps/ctrlProp62.xml><?xml version="1.0" encoding="utf-8"?>
<formControlPr xmlns="http://schemas.microsoft.com/office/spreadsheetml/2009/9/main" objectType="CheckBox" fmlaLink="$T$55" lockText="1" noThreeD="1"/>
</file>

<file path=xl/ctrlProps/ctrlProp620.xml><?xml version="1.0" encoding="utf-8"?>
<formControlPr xmlns="http://schemas.microsoft.com/office/spreadsheetml/2009/9/main" objectType="CheckBox" fmlaLink="$V$13" lockText="1" noThreeD="1"/>
</file>

<file path=xl/ctrlProps/ctrlProp621.xml><?xml version="1.0" encoding="utf-8"?>
<formControlPr xmlns="http://schemas.microsoft.com/office/spreadsheetml/2009/9/main" objectType="CheckBox" fmlaLink="$V$14" lockText="1" noThreeD="1"/>
</file>

<file path=xl/ctrlProps/ctrlProp622.xml><?xml version="1.0" encoding="utf-8"?>
<formControlPr xmlns="http://schemas.microsoft.com/office/spreadsheetml/2009/9/main" objectType="CheckBox" fmlaLink="$V$15" lockText="1" noThreeD="1"/>
</file>

<file path=xl/ctrlProps/ctrlProp623.xml><?xml version="1.0" encoding="utf-8"?>
<formControlPr xmlns="http://schemas.microsoft.com/office/spreadsheetml/2009/9/main" objectType="CheckBox" fmlaLink="$V$16" lockText="1" noThreeD="1"/>
</file>

<file path=xl/ctrlProps/ctrlProp624.xml><?xml version="1.0" encoding="utf-8"?>
<formControlPr xmlns="http://schemas.microsoft.com/office/spreadsheetml/2009/9/main" objectType="CheckBox" fmlaLink="$V$17" lockText="1" noThreeD="1"/>
</file>

<file path=xl/ctrlProps/ctrlProp625.xml><?xml version="1.0" encoding="utf-8"?>
<formControlPr xmlns="http://schemas.microsoft.com/office/spreadsheetml/2009/9/main" objectType="CheckBox" fmlaLink="$V$18" lockText="1" noThreeD="1"/>
</file>

<file path=xl/ctrlProps/ctrlProp626.xml><?xml version="1.0" encoding="utf-8"?>
<formControlPr xmlns="http://schemas.microsoft.com/office/spreadsheetml/2009/9/main" objectType="CheckBox" fmlaLink="$V$19" lockText="1" noThreeD="1"/>
</file>

<file path=xl/ctrlProps/ctrlProp627.xml><?xml version="1.0" encoding="utf-8"?>
<formControlPr xmlns="http://schemas.microsoft.com/office/spreadsheetml/2009/9/main" objectType="CheckBox" fmlaLink="$V$20" lockText="1" noThreeD="1"/>
</file>

<file path=xl/ctrlProps/ctrlProp628.xml><?xml version="1.0" encoding="utf-8"?>
<formControlPr xmlns="http://schemas.microsoft.com/office/spreadsheetml/2009/9/main" objectType="CheckBox" fmlaLink="$V$21" lockText="1" noThreeD="1"/>
</file>

<file path=xl/ctrlProps/ctrlProp629.xml><?xml version="1.0" encoding="utf-8"?>
<formControlPr xmlns="http://schemas.microsoft.com/office/spreadsheetml/2009/9/main" objectType="CheckBox" fmlaLink="$V$22" lockText="1" noThreeD="1"/>
</file>

<file path=xl/ctrlProps/ctrlProp63.xml><?xml version="1.0" encoding="utf-8"?>
<formControlPr xmlns="http://schemas.microsoft.com/office/spreadsheetml/2009/9/main" objectType="CheckBox" fmlaLink="$T$56" lockText="1" noThreeD="1"/>
</file>

<file path=xl/ctrlProps/ctrlProp630.xml><?xml version="1.0" encoding="utf-8"?>
<formControlPr xmlns="http://schemas.microsoft.com/office/spreadsheetml/2009/9/main" objectType="CheckBox" fmlaLink="$V$23" lockText="1" noThreeD="1"/>
</file>

<file path=xl/ctrlProps/ctrlProp631.xml><?xml version="1.0" encoding="utf-8"?>
<formControlPr xmlns="http://schemas.microsoft.com/office/spreadsheetml/2009/9/main" objectType="CheckBox" fmlaLink="$V$24" lockText="1" noThreeD="1"/>
</file>

<file path=xl/ctrlProps/ctrlProp632.xml><?xml version="1.0" encoding="utf-8"?>
<formControlPr xmlns="http://schemas.microsoft.com/office/spreadsheetml/2009/9/main" objectType="CheckBox" fmlaLink="$V$25" lockText="1" noThreeD="1"/>
</file>

<file path=xl/ctrlProps/ctrlProp633.xml><?xml version="1.0" encoding="utf-8"?>
<formControlPr xmlns="http://schemas.microsoft.com/office/spreadsheetml/2009/9/main" objectType="CheckBox" fmlaLink="$V$26" lockText="1" noThreeD="1"/>
</file>

<file path=xl/ctrlProps/ctrlProp634.xml><?xml version="1.0" encoding="utf-8"?>
<formControlPr xmlns="http://schemas.microsoft.com/office/spreadsheetml/2009/9/main" objectType="CheckBox" fmlaLink="$V$27" lockText="1" noThreeD="1"/>
</file>

<file path=xl/ctrlProps/ctrlProp635.xml><?xml version="1.0" encoding="utf-8"?>
<formControlPr xmlns="http://schemas.microsoft.com/office/spreadsheetml/2009/9/main" objectType="CheckBox" fmlaLink="$V$28" lockText="1" noThreeD="1"/>
</file>

<file path=xl/ctrlProps/ctrlProp636.xml><?xml version="1.0" encoding="utf-8"?>
<formControlPr xmlns="http://schemas.microsoft.com/office/spreadsheetml/2009/9/main" objectType="CheckBox" fmlaLink="$V$29" lockText="1" noThreeD="1"/>
</file>

<file path=xl/ctrlProps/ctrlProp637.xml><?xml version="1.0" encoding="utf-8"?>
<formControlPr xmlns="http://schemas.microsoft.com/office/spreadsheetml/2009/9/main" objectType="CheckBox" fmlaLink="$V$30" lockText="1" noThreeD="1"/>
</file>

<file path=xl/ctrlProps/ctrlProp638.xml><?xml version="1.0" encoding="utf-8"?>
<formControlPr xmlns="http://schemas.microsoft.com/office/spreadsheetml/2009/9/main" objectType="CheckBox" fmlaLink="$V$31" lockText="1" noThreeD="1"/>
</file>

<file path=xl/ctrlProps/ctrlProp639.xml><?xml version="1.0" encoding="utf-8"?>
<formControlPr xmlns="http://schemas.microsoft.com/office/spreadsheetml/2009/9/main" objectType="CheckBox" fmlaLink="$V$32" lockText="1" noThreeD="1"/>
</file>

<file path=xl/ctrlProps/ctrlProp64.xml><?xml version="1.0" encoding="utf-8"?>
<formControlPr xmlns="http://schemas.microsoft.com/office/spreadsheetml/2009/9/main" objectType="CheckBox" fmlaLink="$T$57" lockText="1" noThreeD="1"/>
</file>

<file path=xl/ctrlProps/ctrlProp640.xml><?xml version="1.0" encoding="utf-8"?>
<formControlPr xmlns="http://schemas.microsoft.com/office/spreadsheetml/2009/9/main" objectType="CheckBox" fmlaLink="$V$33" lockText="1" noThreeD="1"/>
</file>

<file path=xl/ctrlProps/ctrlProp641.xml><?xml version="1.0" encoding="utf-8"?>
<formControlPr xmlns="http://schemas.microsoft.com/office/spreadsheetml/2009/9/main" objectType="CheckBox" fmlaLink="$V$34" lockText="1" noThreeD="1"/>
</file>

<file path=xl/ctrlProps/ctrlProp642.xml><?xml version="1.0" encoding="utf-8"?>
<formControlPr xmlns="http://schemas.microsoft.com/office/spreadsheetml/2009/9/main" objectType="CheckBox" fmlaLink="$V$35" lockText="1" noThreeD="1"/>
</file>

<file path=xl/ctrlProps/ctrlProp643.xml><?xml version="1.0" encoding="utf-8"?>
<formControlPr xmlns="http://schemas.microsoft.com/office/spreadsheetml/2009/9/main" objectType="CheckBox" fmlaLink="$V$36" lockText="1" noThreeD="1"/>
</file>

<file path=xl/ctrlProps/ctrlProp644.xml><?xml version="1.0" encoding="utf-8"?>
<formControlPr xmlns="http://schemas.microsoft.com/office/spreadsheetml/2009/9/main" objectType="CheckBox" fmlaLink="$V$37" lockText="1" noThreeD="1"/>
</file>

<file path=xl/ctrlProps/ctrlProp645.xml><?xml version="1.0" encoding="utf-8"?>
<formControlPr xmlns="http://schemas.microsoft.com/office/spreadsheetml/2009/9/main" objectType="CheckBox" fmlaLink="$V$38" lockText="1" noThreeD="1"/>
</file>

<file path=xl/ctrlProps/ctrlProp646.xml><?xml version="1.0" encoding="utf-8"?>
<formControlPr xmlns="http://schemas.microsoft.com/office/spreadsheetml/2009/9/main" objectType="CheckBox" fmlaLink="$V$39" lockText="1" noThreeD="1"/>
</file>

<file path=xl/ctrlProps/ctrlProp647.xml><?xml version="1.0" encoding="utf-8"?>
<formControlPr xmlns="http://schemas.microsoft.com/office/spreadsheetml/2009/9/main" objectType="CheckBox" fmlaLink="$V$40" lockText="1" noThreeD="1"/>
</file>

<file path=xl/ctrlProps/ctrlProp648.xml><?xml version="1.0" encoding="utf-8"?>
<formControlPr xmlns="http://schemas.microsoft.com/office/spreadsheetml/2009/9/main" objectType="CheckBox" fmlaLink="$V$41" lockText="1" noThreeD="1"/>
</file>

<file path=xl/ctrlProps/ctrlProp649.xml><?xml version="1.0" encoding="utf-8"?>
<formControlPr xmlns="http://schemas.microsoft.com/office/spreadsheetml/2009/9/main" objectType="CheckBox" fmlaLink="$V$42" lockText="1" noThreeD="1"/>
</file>

<file path=xl/ctrlProps/ctrlProp65.xml><?xml version="1.0" encoding="utf-8"?>
<formControlPr xmlns="http://schemas.microsoft.com/office/spreadsheetml/2009/9/main" objectType="CheckBox" fmlaLink="$T$58" lockText="1" noThreeD="1"/>
</file>

<file path=xl/ctrlProps/ctrlProp650.xml><?xml version="1.0" encoding="utf-8"?>
<formControlPr xmlns="http://schemas.microsoft.com/office/spreadsheetml/2009/9/main" objectType="CheckBox" fmlaLink="$V$43" lockText="1" noThreeD="1"/>
</file>

<file path=xl/ctrlProps/ctrlProp651.xml><?xml version="1.0" encoding="utf-8"?>
<formControlPr xmlns="http://schemas.microsoft.com/office/spreadsheetml/2009/9/main" objectType="CheckBox" fmlaLink="$V$44" lockText="1" noThreeD="1"/>
</file>

<file path=xl/ctrlProps/ctrlProp652.xml><?xml version="1.0" encoding="utf-8"?>
<formControlPr xmlns="http://schemas.microsoft.com/office/spreadsheetml/2009/9/main" objectType="CheckBox" fmlaLink="$V$45" lockText="1" noThreeD="1"/>
</file>

<file path=xl/ctrlProps/ctrlProp653.xml><?xml version="1.0" encoding="utf-8"?>
<formControlPr xmlns="http://schemas.microsoft.com/office/spreadsheetml/2009/9/main" objectType="CheckBox" fmlaLink="$V$46" lockText="1" noThreeD="1"/>
</file>

<file path=xl/ctrlProps/ctrlProp654.xml><?xml version="1.0" encoding="utf-8"?>
<formControlPr xmlns="http://schemas.microsoft.com/office/spreadsheetml/2009/9/main" objectType="CheckBox" fmlaLink="$V$47" lockText="1" noThreeD="1"/>
</file>

<file path=xl/ctrlProps/ctrlProp655.xml><?xml version="1.0" encoding="utf-8"?>
<formControlPr xmlns="http://schemas.microsoft.com/office/spreadsheetml/2009/9/main" objectType="CheckBox" fmlaLink="$V$48" lockText="1" noThreeD="1"/>
</file>

<file path=xl/ctrlProps/ctrlProp656.xml><?xml version="1.0" encoding="utf-8"?>
<formControlPr xmlns="http://schemas.microsoft.com/office/spreadsheetml/2009/9/main" objectType="CheckBox" fmlaLink="$V$49" lockText="1" noThreeD="1"/>
</file>

<file path=xl/ctrlProps/ctrlProp657.xml><?xml version="1.0" encoding="utf-8"?>
<formControlPr xmlns="http://schemas.microsoft.com/office/spreadsheetml/2009/9/main" objectType="CheckBox" fmlaLink="$V$50" lockText="1" noThreeD="1"/>
</file>

<file path=xl/ctrlProps/ctrlProp658.xml><?xml version="1.0" encoding="utf-8"?>
<formControlPr xmlns="http://schemas.microsoft.com/office/spreadsheetml/2009/9/main" objectType="CheckBox" fmlaLink="$V$51" lockText="1" noThreeD="1"/>
</file>

<file path=xl/ctrlProps/ctrlProp659.xml><?xml version="1.0" encoding="utf-8"?>
<formControlPr xmlns="http://schemas.microsoft.com/office/spreadsheetml/2009/9/main" objectType="CheckBox" fmlaLink="$V$52" lockText="1" noThreeD="1"/>
</file>

<file path=xl/ctrlProps/ctrlProp66.xml><?xml version="1.0" encoding="utf-8"?>
<formControlPr xmlns="http://schemas.microsoft.com/office/spreadsheetml/2009/9/main" objectType="CheckBox" fmlaLink="$T$59" lockText="1" noThreeD="1"/>
</file>

<file path=xl/ctrlProps/ctrlProp660.xml><?xml version="1.0" encoding="utf-8"?>
<formControlPr xmlns="http://schemas.microsoft.com/office/spreadsheetml/2009/9/main" objectType="CheckBox" fmlaLink="$V$53" lockText="1" noThreeD="1"/>
</file>

<file path=xl/ctrlProps/ctrlProp661.xml><?xml version="1.0" encoding="utf-8"?>
<formControlPr xmlns="http://schemas.microsoft.com/office/spreadsheetml/2009/9/main" objectType="CheckBox" fmlaLink="$V$54" lockText="1" noThreeD="1"/>
</file>

<file path=xl/ctrlProps/ctrlProp662.xml><?xml version="1.0" encoding="utf-8"?>
<formControlPr xmlns="http://schemas.microsoft.com/office/spreadsheetml/2009/9/main" objectType="CheckBox" fmlaLink="$V$55" lockText="1" noThreeD="1"/>
</file>

<file path=xl/ctrlProps/ctrlProp663.xml><?xml version="1.0" encoding="utf-8"?>
<formControlPr xmlns="http://schemas.microsoft.com/office/spreadsheetml/2009/9/main" objectType="CheckBox" fmlaLink="$V$56" lockText="1" noThreeD="1"/>
</file>

<file path=xl/ctrlProps/ctrlProp664.xml><?xml version="1.0" encoding="utf-8"?>
<formControlPr xmlns="http://schemas.microsoft.com/office/spreadsheetml/2009/9/main" objectType="CheckBox" fmlaLink="$V$57" lockText="1" noThreeD="1"/>
</file>

<file path=xl/ctrlProps/ctrlProp665.xml><?xml version="1.0" encoding="utf-8"?>
<formControlPr xmlns="http://schemas.microsoft.com/office/spreadsheetml/2009/9/main" objectType="CheckBox" fmlaLink="$V$58" lockText="1" noThreeD="1"/>
</file>

<file path=xl/ctrlProps/ctrlProp666.xml><?xml version="1.0" encoding="utf-8"?>
<formControlPr xmlns="http://schemas.microsoft.com/office/spreadsheetml/2009/9/main" objectType="CheckBox" fmlaLink="$V$59" lockText="1" noThreeD="1"/>
</file>

<file path=xl/ctrlProps/ctrlProp667.xml><?xml version="1.0" encoding="utf-8"?>
<formControlPr xmlns="http://schemas.microsoft.com/office/spreadsheetml/2009/9/main" objectType="CheckBox" fmlaLink="$V$60" lockText="1" noThreeD="1"/>
</file>

<file path=xl/ctrlProps/ctrlProp668.xml><?xml version="1.0" encoding="utf-8"?>
<formControlPr xmlns="http://schemas.microsoft.com/office/spreadsheetml/2009/9/main" objectType="CheckBox" fmlaLink="$V$61" lockText="1" noThreeD="1"/>
</file>

<file path=xl/ctrlProps/ctrlProp669.xml><?xml version="1.0" encoding="utf-8"?>
<formControlPr xmlns="http://schemas.microsoft.com/office/spreadsheetml/2009/9/main" objectType="CheckBox" fmlaLink="$V$62" lockText="1" noThreeD="1"/>
</file>

<file path=xl/ctrlProps/ctrlProp67.xml><?xml version="1.0" encoding="utf-8"?>
<formControlPr xmlns="http://schemas.microsoft.com/office/spreadsheetml/2009/9/main" objectType="CheckBox" fmlaLink="$T$60" lockText="1" noThreeD="1"/>
</file>

<file path=xl/ctrlProps/ctrlProp670.xml><?xml version="1.0" encoding="utf-8"?>
<formControlPr xmlns="http://schemas.microsoft.com/office/spreadsheetml/2009/9/main" objectType="CheckBox" fmlaLink="$V$63" lockText="1" noThreeD="1"/>
</file>

<file path=xl/ctrlProps/ctrlProp671.xml><?xml version="1.0" encoding="utf-8"?>
<formControlPr xmlns="http://schemas.microsoft.com/office/spreadsheetml/2009/9/main" objectType="CheckBox" fmlaLink="$V$64" lockText="1" noThreeD="1"/>
</file>

<file path=xl/ctrlProps/ctrlProp672.xml><?xml version="1.0" encoding="utf-8"?>
<formControlPr xmlns="http://schemas.microsoft.com/office/spreadsheetml/2009/9/main" objectType="CheckBox" fmlaLink="$V$65" lockText="1" noThreeD="1"/>
</file>

<file path=xl/ctrlProps/ctrlProp673.xml><?xml version="1.0" encoding="utf-8"?>
<formControlPr xmlns="http://schemas.microsoft.com/office/spreadsheetml/2009/9/main" objectType="CheckBox" fmlaLink="$V$66" lockText="1" noThreeD="1"/>
</file>

<file path=xl/ctrlProps/ctrlProp674.xml><?xml version="1.0" encoding="utf-8"?>
<formControlPr xmlns="http://schemas.microsoft.com/office/spreadsheetml/2009/9/main" objectType="CheckBox" fmlaLink="$V$67" lockText="1" noThreeD="1"/>
</file>

<file path=xl/ctrlProps/ctrlProp675.xml><?xml version="1.0" encoding="utf-8"?>
<formControlPr xmlns="http://schemas.microsoft.com/office/spreadsheetml/2009/9/main" objectType="CheckBox" fmlaLink="$V$68" lockText="1" noThreeD="1"/>
</file>

<file path=xl/ctrlProps/ctrlProp676.xml><?xml version="1.0" encoding="utf-8"?>
<formControlPr xmlns="http://schemas.microsoft.com/office/spreadsheetml/2009/9/main" objectType="CheckBox" fmlaLink="$V$69" lockText="1" noThreeD="1"/>
</file>

<file path=xl/ctrlProps/ctrlProp677.xml><?xml version="1.0" encoding="utf-8"?>
<formControlPr xmlns="http://schemas.microsoft.com/office/spreadsheetml/2009/9/main" objectType="CheckBox" fmlaLink="$V$70" lockText="1" noThreeD="1"/>
</file>

<file path=xl/ctrlProps/ctrlProp678.xml><?xml version="1.0" encoding="utf-8"?>
<formControlPr xmlns="http://schemas.microsoft.com/office/spreadsheetml/2009/9/main" objectType="CheckBox" fmlaLink="$V$71" lockText="1" noThreeD="1"/>
</file>

<file path=xl/ctrlProps/ctrlProp679.xml><?xml version="1.0" encoding="utf-8"?>
<formControlPr xmlns="http://schemas.microsoft.com/office/spreadsheetml/2009/9/main" objectType="CheckBox" fmlaLink="$V$72" lockText="1" noThreeD="1"/>
</file>

<file path=xl/ctrlProps/ctrlProp68.xml><?xml version="1.0" encoding="utf-8"?>
<formControlPr xmlns="http://schemas.microsoft.com/office/spreadsheetml/2009/9/main" objectType="CheckBox" fmlaLink="$T$61" lockText="1" noThreeD="1"/>
</file>

<file path=xl/ctrlProps/ctrlProp680.xml><?xml version="1.0" encoding="utf-8"?>
<formControlPr xmlns="http://schemas.microsoft.com/office/spreadsheetml/2009/9/main" objectType="CheckBox" fmlaLink="$V$73" lockText="1" noThreeD="1"/>
</file>

<file path=xl/ctrlProps/ctrlProp681.xml><?xml version="1.0" encoding="utf-8"?>
<formControlPr xmlns="http://schemas.microsoft.com/office/spreadsheetml/2009/9/main" objectType="CheckBox" fmlaLink="$V$74" lockText="1" noThreeD="1"/>
</file>

<file path=xl/ctrlProps/ctrlProp682.xml><?xml version="1.0" encoding="utf-8"?>
<formControlPr xmlns="http://schemas.microsoft.com/office/spreadsheetml/2009/9/main" objectType="CheckBox" fmlaLink="$V$75" lockText="1" noThreeD="1"/>
</file>

<file path=xl/ctrlProps/ctrlProp683.xml><?xml version="1.0" encoding="utf-8"?>
<formControlPr xmlns="http://schemas.microsoft.com/office/spreadsheetml/2009/9/main" objectType="CheckBox" fmlaLink="$V$76" lockText="1" noThreeD="1"/>
</file>

<file path=xl/ctrlProps/ctrlProp684.xml><?xml version="1.0" encoding="utf-8"?>
<formControlPr xmlns="http://schemas.microsoft.com/office/spreadsheetml/2009/9/main" objectType="CheckBox" fmlaLink="$V$77" lockText="1" noThreeD="1"/>
</file>

<file path=xl/ctrlProps/ctrlProp685.xml><?xml version="1.0" encoding="utf-8"?>
<formControlPr xmlns="http://schemas.microsoft.com/office/spreadsheetml/2009/9/main" objectType="CheckBox" fmlaLink="$V$78" lockText="1" noThreeD="1"/>
</file>

<file path=xl/ctrlProps/ctrlProp686.xml><?xml version="1.0" encoding="utf-8"?>
<formControlPr xmlns="http://schemas.microsoft.com/office/spreadsheetml/2009/9/main" objectType="CheckBox" fmlaLink="$V$79" lockText="1" noThreeD="1"/>
</file>

<file path=xl/ctrlProps/ctrlProp687.xml><?xml version="1.0" encoding="utf-8"?>
<formControlPr xmlns="http://schemas.microsoft.com/office/spreadsheetml/2009/9/main" objectType="CheckBox" fmlaLink="$V$80" lockText="1" noThreeD="1"/>
</file>

<file path=xl/ctrlProps/ctrlProp688.xml><?xml version="1.0" encoding="utf-8"?>
<formControlPr xmlns="http://schemas.microsoft.com/office/spreadsheetml/2009/9/main" objectType="CheckBox" fmlaLink="$V$81" lockText="1" noThreeD="1"/>
</file>

<file path=xl/ctrlProps/ctrlProp689.xml><?xml version="1.0" encoding="utf-8"?>
<formControlPr xmlns="http://schemas.microsoft.com/office/spreadsheetml/2009/9/main" objectType="CheckBox" fmlaLink="$V$82" lockText="1" noThreeD="1"/>
</file>

<file path=xl/ctrlProps/ctrlProp69.xml><?xml version="1.0" encoding="utf-8"?>
<formControlPr xmlns="http://schemas.microsoft.com/office/spreadsheetml/2009/9/main" objectType="CheckBox" fmlaLink="$T$62" lockText="1" noThreeD="1"/>
</file>

<file path=xl/ctrlProps/ctrlProp690.xml><?xml version="1.0" encoding="utf-8"?>
<formControlPr xmlns="http://schemas.microsoft.com/office/spreadsheetml/2009/9/main" objectType="CheckBox" fmlaLink="$V$83" lockText="1" noThreeD="1"/>
</file>

<file path=xl/ctrlProps/ctrlProp691.xml><?xml version="1.0" encoding="utf-8"?>
<formControlPr xmlns="http://schemas.microsoft.com/office/spreadsheetml/2009/9/main" objectType="CheckBox" fmlaLink="$V$84" lockText="1" noThreeD="1"/>
</file>

<file path=xl/ctrlProps/ctrlProp692.xml><?xml version="1.0" encoding="utf-8"?>
<formControlPr xmlns="http://schemas.microsoft.com/office/spreadsheetml/2009/9/main" objectType="CheckBox" fmlaLink="$V$85" lockText="1" noThreeD="1"/>
</file>

<file path=xl/ctrlProps/ctrlProp693.xml><?xml version="1.0" encoding="utf-8"?>
<formControlPr xmlns="http://schemas.microsoft.com/office/spreadsheetml/2009/9/main" objectType="CheckBox" fmlaLink="$V$86" lockText="1" noThreeD="1"/>
</file>

<file path=xl/ctrlProps/ctrlProp694.xml><?xml version="1.0" encoding="utf-8"?>
<formControlPr xmlns="http://schemas.microsoft.com/office/spreadsheetml/2009/9/main" objectType="CheckBox" fmlaLink="$V$87" lockText="1" noThreeD="1"/>
</file>

<file path=xl/ctrlProps/ctrlProp695.xml><?xml version="1.0" encoding="utf-8"?>
<formControlPr xmlns="http://schemas.microsoft.com/office/spreadsheetml/2009/9/main" objectType="CheckBox" fmlaLink="$V$88" lockText="1" noThreeD="1"/>
</file>

<file path=xl/ctrlProps/ctrlProp696.xml><?xml version="1.0" encoding="utf-8"?>
<formControlPr xmlns="http://schemas.microsoft.com/office/spreadsheetml/2009/9/main" objectType="CheckBox" fmlaLink="$V$89" lockText="1" noThreeD="1"/>
</file>

<file path=xl/ctrlProps/ctrlProp697.xml><?xml version="1.0" encoding="utf-8"?>
<formControlPr xmlns="http://schemas.microsoft.com/office/spreadsheetml/2009/9/main" objectType="CheckBox" fmlaLink="$V$90" lockText="1" noThreeD="1"/>
</file>

<file path=xl/ctrlProps/ctrlProp698.xml><?xml version="1.0" encoding="utf-8"?>
<formControlPr xmlns="http://schemas.microsoft.com/office/spreadsheetml/2009/9/main" objectType="CheckBox" fmlaLink="$V$91" lockText="1" noThreeD="1"/>
</file>

<file path=xl/ctrlProps/ctrlProp699.xml><?xml version="1.0" encoding="utf-8"?>
<formControlPr xmlns="http://schemas.microsoft.com/office/spreadsheetml/2009/9/main" objectType="CheckBox" fmlaLink="$V$92" lockText="1" noThreeD="1"/>
</file>

<file path=xl/ctrlProps/ctrlProp7.xml><?xml version="1.0" encoding="utf-8"?>
<formControlPr xmlns="http://schemas.microsoft.com/office/spreadsheetml/2009/9/main" objectType="CheckBox" fmlaLink="$H$13" lockText="1" noThreeD="1"/>
</file>

<file path=xl/ctrlProps/ctrlProp70.xml><?xml version="1.0" encoding="utf-8"?>
<formControlPr xmlns="http://schemas.microsoft.com/office/spreadsheetml/2009/9/main" objectType="CheckBox" fmlaLink="$T$63" lockText="1" noThreeD="1"/>
</file>

<file path=xl/ctrlProps/ctrlProp700.xml><?xml version="1.0" encoding="utf-8"?>
<formControlPr xmlns="http://schemas.microsoft.com/office/spreadsheetml/2009/9/main" objectType="CheckBox" fmlaLink="$V$93" lockText="1" noThreeD="1"/>
</file>

<file path=xl/ctrlProps/ctrlProp701.xml><?xml version="1.0" encoding="utf-8"?>
<formControlPr xmlns="http://schemas.microsoft.com/office/spreadsheetml/2009/9/main" objectType="CheckBox" fmlaLink="$V$94" lockText="1" noThreeD="1"/>
</file>

<file path=xl/ctrlProps/ctrlProp702.xml><?xml version="1.0" encoding="utf-8"?>
<formControlPr xmlns="http://schemas.microsoft.com/office/spreadsheetml/2009/9/main" objectType="CheckBox" fmlaLink="$V$95" lockText="1" noThreeD="1"/>
</file>

<file path=xl/ctrlProps/ctrlProp703.xml><?xml version="1.0" encoding="utf-8"?>
<formControlPr xmlns="http://schemas.microsoft.com/office/spreadsheetml/2009/9/main" objectType="CheckBox" fmlaLink="$V$96" lockText="1" noThreeD="1"/>
</file>

<file path=xl/ctrlProps/ctrlProp704.xml><?xml version="1.0" encoding="utf-8"?>
<formControlPr xmlns="http://schemas.microsoft.com/office/spreadsheetml/2009/9/main" objectType="CheckBox" fmlaLink="$V$97" lockText="1" noThreeD="1"/>
</file>

<file path=xl/ctrlProps/ctrlProp705.xml><?xml version="1.0" encoding="utf-8"?>
<formControlPr xmlns="http://schemas.microsoft.com/office/spreadsheetml/2009/9/main" objectType="CheckBox" fmlaLink="$V$98" lockText="1" noThreeD="1"/>
</file>

<file path=xl/ctrlProps/ctrlProp706.xml><?xml version="1.0" encoding="utf-8"?>
<formControlPr xmlns="http://schemas.microsoft.com/office/spreadsheetml/2009/9/main" objectType="CheckBox" fmlaLink="$V$99" lockText="1" noThreeD="1"/>
</file>

<file path=xl/ctrlProps/ctrlProp707.xml><?xml version="1.0" encoding="utf-8"?>
<formControlPr xmlns="http://schemas.microsoft.com/office/spreadsheetml/2009/9/main" objectType="CheckBox" fmlaLink="$V$100" lockText="1" noThreeD="1"/>
</file>

<file path=xl/ctrlProps/ctrlProp708.xml><?xml version="1.0" encoding="utf-8"?>
<formControlPr xmlns="http://schemas.microsoft.com/office/spreadsheetml/2009/9/main" objectType="CheckBox" fmlaLink="$V$101" lockText="1" noThreeD="1"/>
</file>

<file path=xl/ctrlProps/ctrlProp709.xml><?xml version="1.0" encoding="utf-8"?>
<formControlPr xmlns="http://schemas.microsoft.com/office/spreadsheetml/2009/9/main" objectType="CheckBox" fmlaLink="$V$102" lockText="1" noThreeD="1"/>
</file>

<file path=xl/ctrlProps/ctrlProp71.xml><?xml version="1.0" encoding="utf-8"?>
<formControlPr xmlns="http://schemas.microsoft.com/office/spreadsheetml/2009/9/main" objectType="CheckBox" fmlaLink="$T$64" lockText="1" noThreeD="1"/>
</file>

<file path=xl/ctrlProps/ctrlProp710.xml><?xml version="1.0" encoding="utf-8"?>
<formControlPr xmlns="http://schemas.microsoft.com/office/spreadsheetml/2009/9/main" objectType="CheckBox" fmlaLink="$V$103" lockText="1" noThreeD="1"/>
</file>

<file path=xl/ctrlProps/ctrlProp711.xml><?xml version="1.0" encoding="utf-8"?>
<formControlPr xmlns="http://schemas.microsoft.com/office/spreadsheetml/2009/9/main" objectType="CheckBox" fmlaLink="$V$104" lockText="1" noThreeD="1"/>
</file>

<file path=xl/ctrlProps/ctrlProp712.xml><?xml version="1.0" encoding="utf-8"?>
<formControlPr xmlns="http://schemas.microsoft.com/office/spreadsheetml/2009/9/main" objectType="CheckBox" fmlaLink="$V$105" lockText="1" noThreeD="1"/>
</file>

<file path=xl/ctrlProps/ctrlProp713.xml><?xml version="1.0" encoding="utf-8"?>
<formControlPr xmlns="http://schemas.microsoft.com/office/spreadsheetml/2009/9/main" objectType="CheckBox" fmlaLink="$V$106" lockText="1" noThreeD="1"/>
</file>

<file path=xl/ctrlProps/ctrlProp714.xml><?xml version="1.0" encoding="utf-8"?>
<formControlPr xmlns="http://schemas.microsoft.com/office/spreadsheetml/2009/9/main" objectType="CheckBox" fmlaLink="$V$107" lockText="1" noThreeD="1"/>
</file>

<file path=xl/ctrlProps/ctrlProp715.xml><?xml version="1.0" encoding="utf-8"?>
<formControlPr xmlns="http://schemas.microsoft.com/office/spreadsheetml/2009/9/main" objectType="CheckBox" fmlaLink="$V$108" lockText="1" noThreeD="1"/>
</file>

<file path=xl/ctrlProps/ctrlProp716.xml><?xml version="1.0" encoding="utf-8"?>
<formControlPr xmlns="http://schemas.microsoft.com/office/spreadsheetml/2009/9/main" objectType="CheckBox" fmlaLink="$V$109" lockText="1" noThreeD="1"/>
</file>

<file path=xl/ctrlProps/ctrlProp717.xml><?xml version="1.0" encoding="utf-8"?>
<formControlPr xmlns="http://schemas.microsoft.com/office/spreadsheetml/2009/9/main" objectType="CheckBox" fmlaLink="$V$110" lockText="1" noThreeD="1"/>
</file>

<file path=xl/ctrlProps/ctrlProp718.xml><?xml version="1.0" encoding="utf-8"?>
<formControlPr xmlns="http://schemas.microsoft.com/office/spreadsheetml/2009/9/main" objectType="CheckBox" fmlaLink="$V$111" lockText="1" noThreeD="1"/>
</file>

<file path=xl/ctrlProps/ctrlProp719.xml><?xml version="1.0" encoding="utf-8"?>
<formControlPr xmlns="http://schemas.microsoft.com/office/spreadsheetml/2009/9/main" objectType="CheckBox" fmlaLink="$V$112" lockText="1" noThreeD="1"/>
</file>

<file path=xl/ctrlProps/ctrlProp72.xml><?xml version="1.0" encoding="utf-8"?>
<formControlPr xmlns="http://schemas.microsoft.com/office/spreadsheetml/2009/9/main" objectType="CheckBox" fmlaLink="$T$65" lockText="1" noThreeD="1"/>
</file>

<file path=xl/ctrlProps/ctrlProp720.xml><?xml version="1.0" encoding="utf-8"?>
<formControlPr xmlns="http://schemas.microsoft.com/office/spreadsheetml/2009/9/main" objectType="CheckBox" fmlaLink="$V$113" lockText="1" noThreeD="1"/>
</file>

<file path=xl/ctrlProps/ctrlProp721.xml><?xml version="1.0" encoding="utf-8"?>
<formControlPr xmlns="http://schemas.microsoft.com/office/spreadsheetml/2009/9/main" objectType="CheckBox" fmlaLink="$V$114" lockText="1" noThreeD="1"/>
</file>

<file path=xl/ctrlProps/ctrlProp722.xml><?xml version="1.0" encoding="utf-8"?>
<formControlPr xmlns="http://schemas.microsoft.com/office/spreadsheetml/2009/9/main" objectType="CheckBox" fmlaLink="$V$115" lockText="1" noThreeD="1"/>
</file>

<file path=xl/ctrlProps/ctrlProp723.xml><?xml version="1.0" encoding="utf-8"?>
<formControlPr xmlns="http://schemas.microsoft.com/office/spreadsheetml/2009/9/main" objectType="CheckBox" fmlaLink="$V$116" lockText="1" noThreeD="1"/>
</file>

<file path=xl/ctrlProps/ctrlProp724.xml><?xml version="1.0" encoding="utf-8"?>
<formControlPr xmlns="http://schemas.microsoft.com/office/spreadsheetml/2009/9/main" objectType="CheckBox" fmlaLink="$V$117" lockText="1" noThreeD="1"/>
</file>

<file path=xl/ctrlProps/ctrlProp725.xml><?xml version="1.0" encoding="utf-8"?>
<formControlPr xmlns="http://schemas.microsoft.com/office/spreadsheetml/2009/9/main" objectType="CheckBox" fmlaLink="$V$118" lockText="1" noThreeD="1"/>
</file>

<file path=xl/ctrlProps/ctrlProp726.xml><?xml version="1.0" encoding="utf-8"?>
<formControlPr xmlns="http://schemas.microsoft.com/office/spreadsheetml/2009/9/main" objectType="CheckBox" fmlaLink="$V$119" lockText="1" noThreeD="1"/>
</file>

<file path=xl/ctrlProps/ctrlProp727.xml><?xml version="1.0" encoding="utf-8"?>
<formControlPr xmlns="http://schemas.microsoft.com/office/spreadsheetml/2009/9/main" objectType="CheckBox" fmlaLink="$V$120" lockText="1" noThreeD="1"/>
</file>

<file path=xl/ctrlProps/ctrlProp728.xml><?xml version="1.0" encoding="utf-8"?>
<formControlPr xmlns="http://schemas.microsoft.com/office/spreadsheetml/2009/9/main" objectType="CheckBox" fmlaLink="$V$121" lockText="1" noThreeD="1"/>
</file>

<file path=xl/ctrlProps/ctrlProp729.xml><?xml version="1.0" encoding="utf-8"?>
<formControlPr xmlns="http://schemas.microsoft.com/office/spreadsheetml/2009/9/main" objectType="CheckBox" fmlaLink="$V$122" lockText="1" noThreeD="1"/>
</file>

<file path=xl/ctrlProps/ctrlProp73.xml><?xml version="1.0" encoding="utf-8"?>
<formControlPr xmlns="http://schemas.microsoft.com/office/spreadsheetml/2009/9/main" objectType="CheckBox" fmlaLink="$T$66" lockText="1" noThreeD="1"/>
</file>

<file path=xl/ctrlProps/ctrlProp730.xml><?xml version="1.0" encoding="utf-8"?>
<formControlPr xmlns="http://schemas.microsoft.com/office/spreadsheetml/2009/9/main" objectType="CheckBox" fmlaLink="$V$123" lockText="1" noThreeD="1"/>
</file>

<file path=xl/ctrlProps/ctrlProp731.xml><?xml version="1.0" encoding="utf-8"?>
<formControlPr xmlns="http://schemas.microsoft.com/office/spreadsheetml/2009/9/main" objectType="CheckBox" fmlaLink="$V$124" lockText="1" noThreeD="1"/>
</file>

<file path=xl/ctrlProps/ctrlProp732.xml><?xml version="1.0" encoding="utf-8"?>
<formControlPr xmlns="http://schemas.microsoft.com/office/spreadsheetml/2009/9/main" objectType="CheckBox" fmlaLink="$V$125" lockText="1" noThreeD="1"/>
</file>

<file path=xl/ctrlProps/ctrlProp733.xml><?xml version="1.0" encoding="utf-8"?>
<formControlPr xmlns="http://schemas.microsoft.com/office/spreadsheetml/2009/9/main" objectType="CheckBox" fmlaLink="$V$126" lockText="1" noThreeD="1"/>
</file>

<file path=xl/ctrlProps/ctrlProp734.xml><?xml version="1.0" encoding="utf-8"?>
<formControlPr xmlns="http://schemas.microsoft.com/office/spreadsheetml/2009/9/main" objectType="CheckBox" fmlaLink="$V$127" lockText="1" noThreeD="1"/>
</file>

<file path=xl/ctrlProps/ctrlProp735.xml><?xml version="1.0" encoding="utf-8"?>
<formControlPr xmlns="http://schemas.microsoft.com/office/spreadsheetml/2009/9/main" objectType="CheckBox" fmlaLink="$V$128" lockText="1" noThreeD="1"/>
</file>

<file path=xl/ctrlProps/ctrlProp736.xml><?xml version="1.0" encoding="utf-8"?>
<formControlPr xmlns="http://schemas.microsoft.com/office/spreadsheetml/2009/9/main" objectType="CheckBox" fmlaLink="$V$129" lockText="1" noThreeD="1"/>
</file>

<file path=xl/ctrlProps/ctrlProp737.xml><?xml version="1.0" encoding="utf-8"?>
<formControlPr xmlns="http://schemas.microsoft.com/office/spreadsheetml/2009/9/main" objectType="CheckBox" fmlaLink="$V$130" lockText="1" noThreeD="1"/>
</file>

<file path=xl/ctrlProps/ctrlProp738.xml><?xml version="1.0" encoding="utf-8"?>
<formControlPr xmlns="http://schemas.microsoft.com/office/spreadsheetml/2009/9/main" objectType="CheckBox" fmlaLink="$V$131" lockText="1" noThreeD="1"/>
</file>

<file path=xl/ctrlProps/ctrlProp739.xml><?xml version="1.0" encoding="utf-8"?>
<formControlPr xmlns="http://schemas.microsoft.com/office/spreadsheetml/2009/9/main" objectType="CheckBox" fmlaLink="$V$132" lockText="1" noThreeD="1"/>
</file>

<file path=xl/ctrlProps/ctrlProp74.xml><?xml version="1.0" encoding="utf-8"?>
<formControlPr xmlns="http://schemas.microsoft.com/office/spreadsheetml/2009/9/main" objectType="CheckBox" fmlaLink="$T$67" lockText="1" noThreeD="1"/>
</file>

<file path=xl/ctrlProps/ctrlProp740.xml><?xml version="1.0" encoding="utf-8"?>
<formControlPr xmlns="http://schemas.microsoft.com/office/spreadsheetml/2009/9/main" objectType="CheckBox" fmlaLink="$V$133" lockText="1" noThreeD="1"/>
</file>

<file path=xl/ctrlProps/ctrlProp741.xml><?xml version="1.0" encoding="utf-8"?>
<formControlPr xmlns="http://schemas.microsoft.com/office/spreadsheetml/2009/9/main" objectType="CheckBox" fmlaLink="$V$134" lockText="1" noThreeD="1"/>
</file>

<file path=xl/ctrlProps/ctrlProp742.xml><?xml version="1.0" encoding="utf-8"?>
<formControlPr xmlns="http://schemas.microsoft.com/office/spreadsheetml/2009/9/main" objectType="CheckBox" fmlaLink="$V$135" lockText="1" noThreeD="1"/>
</file>

<file path=xl/ctrlProps/ctrlProp743.xml><?xml version="1.0" encoding="utf-8"?>
<formControlPr xmlns="http://schemas.microsoft.com/office/spreadsheetml/2009/9/main" objectType="CheckBox" fmlaLink="$V$136" lockText="1" noThreeD="1"/>
</file>

<file path=xl/ctrlProps/ctrlProp744.xml><?xml version="1.0" encoding="utf-8"?>
<formControlPr xmlns="http://schemas.microsoft.com/office/spreadsheetml/2009/9/main" objectType="CheckBox" fmlaLink="$V$137" lockText="1" noThreeD="1"/>
</file>

<file path=xl/ctrlProps/ctrlProp745.xml><?xml version="1.0" encoding="utf-8"?>
<formControlPr xmlns="http://schemas.microsoft.com/office/spreadsheetml/2009/9/main" objectType="CheckBox" fmlaLink="$V$138" lockText="1" noThreeD="1"/>
</file>

<file path=xl/ctrlProps/ctrlProp746.xml><?xml version="1.0" encoding="utf-8"?>
<formControlPr xmlns="http://schemas.microsoft.com/office/spreadsheetml/2009/9/main" objectType="CheckBox" fmlaLink="$V$139" lockText="1" noThreeD="1"/>
</file>

<file path=xl/ctrlProps/ctrlProp747.xml><?xml version="1.0" encoding="utf-8"?>
<formControlPr xmlns="http://schemas.microsoft.com/office/spreadsheetml/2009/9/main" objectType="CheckBox" fmlaLink="$V$140" lockText="1" noThreeD="1"/>
</file>

<file path=xl/ctrlProps/ctrlProp748.xml><?xml version="1.0" encoding="utf-8"?>
<formControlPr xmlns="http://schemas.microsoft.com/office/spreadsheetml/2009/9/main" objectType="CheckBox" fmlaLink="$V$141" lockText="1" noThreeD="1"/>
</file>

<file path=xl/ctrlProps/ctrlProp749.xml><?xml version="1.0" encoding="utf-8"?>
<formControlPr xmlns="http://schemas.microsoft.com/office/spreadsheetml/2009/9/main" objectType="CheckBox" fmlaLink="$V$142" lockText="1" noThreeD="1"/>
</file>

<file path=xl/ctrlProps/ctrlProp75.xml><?xml version="1.0" encoding="utf-8"?>
<formControlPr xmlns="http://schemas.microsoft.com/office/spreadsheetml/2009/9/main" objectType="CheckBox" fmlaLink="$T$68" lockText="1" noThreeD="1"/>
</file>

<file path=xl/ctrlProps/ctrlProp750.xml><?xml version="1.0" encoding="utf-8"?>
<formControlPr xmlns="http://schemas.microsoft.com/office/spreadsheetml/2009/9/main" objectType="CheckBox" fmlaLink="$V$143" lockText="1" noThreeD="1"/>
</file>

<file path=xl/ctrlProps/ctrlProp751.xml><?xml version="1.0" encoding="utf-8"?>
<formControlPr xmlns="http://schemas.microsoft.com/office/spreadsheetml/2009/9/main" objectType="CheckBox" fmlaLink="$V$144" lockText="1" noThreeD="1"/>
</file>

<file path=xl/ctrlProps/ctrlProp752.xml><?xml version="1.0" encoding="utf-8"?>
<formControlPr xmlns="http://schemas.microsoft.com/office/spreadsheetml/2009/9/main" objectType="CheckBox" fmlaLink="$V$145" lockText="1" noThreeD="1"/>
</file>

<file path=xl/ctrlProps/ctrlProp753.xml><?xml version="1.0" encoding="utf-8"?>
<formControlPr xmlns="http://schemas.microsoft.com/office/spreadsheetml/2009/9/main" objectType="CheckBox" fmlaLink="$V$146" lockText="1" noThreeD="1"/>
</file>

<file path=xl/ctrlProps/ctrlProp754.xml><?xml version="1.0" encoding="utf-8"?>
<formControlPr xmlns="http://schemas.microsoft.com/office/spreadsheetml/2009/9/main" objectType="CheckBox" fmlaLink="$V$147" lockText="1" noThreeD="1"/>
</file>

<file path=xl/ctrlProps/ctrlProp755.xml><?xml version="1.0" encoding="utf-8"?>
<formControlPr xmlns="http://schemas.microsoft.com/office/spreadsheetml/2009/9/main" objectType="CheckBox" fmlaLink="$V$148" lockText="1" noThreeD="1"/>
</file>

<file path=xl/ctrlProps/ctrlProp756.xml><?xml version="1.0" encoding="utf-8"?>
<formControlPr xmlns="http://schemas.microsoft.com/office/spreadsheetml/2009/9/main" objectType="CheckBox" fmlaLink="$V$149" lockText="1" noThreeD="1"/>
</file>

<file path=xl/ctrlProps/ctrlProp757.xml><?xml version="1.0" encoding="utf-8"?>
<formControlPr xmlns="http://schemas.microsoft.com/office/spreadsheetml/2009/9/main" objectType="CheckBox" fmlaLink="$V$150" lockText="1" noThreeD="1"/>
</file>

<file path=xl/ctrlProps/ctrlProp758.xml><?xml version="1.0" encoding="utf-8"?>
<formControlPr xmlns="http://schemas.microsoft.com/office/spreadsheetml/2009/9/main" objectType="CheckBox" fmlaLink="$V$151" lockText="1" noThreeD="1"/>
</file>

<file path=xl/ctrlProps/ctrlProp759.xml><?xml version="1.0" encoding="utf-8"?>
<formControlPr xmlns="http://schemas.microsoft.com/office/spreadsheetml/2009/9/main" objectType="CheckBox" fmlaLink="$V$152" lockText="1" noThreeD="1"/>
</file>

<file path=xl/ctrlProps/ctrlProp76.xml><?xml version="1.0" encoding="utf-8"?>
<formControlPr xmlns="http://schemas.microsoft.com/office/spreadsheetml/2009/9/main" objectType="CheckBox" fmlaLink="$T$69" lockText="1" noThreeD="1"/>
</file>

<file path=xl/ctrlProps/ctrlProp760.xml><?xml version="1.0" encoding="utf-8"?>
<formControlPr xmlns="http://schemas.microsoft.com/office/spreadsheetml/2009/9/main" objectType="CheckBox" fmlaLink="$V$153" lockText="1" noThreeD="1"/>
</file>

<file path=xl/ctrlProps/ctrlProp761.xml><?xml version="1.0" encoding="utf-8"?>
<formControlPr xmlns="http://schemas.microsoft.com/office/spreadsheetml/2009/9/main" objectType="CheckBox" fmlaLink="$V$154" lockText="1" noThreeD="1"/>
</file>

<file path=xl/ctrlProps/ctrlProp762.xml><?xml version="1.0" encoding="utf-8"?>
<formControlPr xmlns="http://schemas.microsoft.com/office/spreadsheetml/2009/9/main" objectType="CheckBox" fmlaLink="$V$155" lockText="1" noThreeD="1"/>
</file>

<file path=xl/ctrlProps/ctrlProp763.xml><?xml version="1.0" encoding="utf-8"?>
<formControlPr xmlns="http://schemas.microsoft.com/office/spreadsheetml/2009/9/main" objectType="CheckBox" fmlaLink="$V$156" lockText="1" noThreeD="1"/>
</file>

<file path=xl/ctrlProps/ctrlProp764.xml><?xml version="1.0" encoding="utf-8"?>
<formControlPr xmlns="http://schemas.microsoft.com/office/spreadsheetml/2009/9/main" objectType="CheckBox" fmlaLink="$V$157" lockText="1" noThreeD="1"/>
</file>

<file path=xl/ctrlProps/ctrlProp765.xml><?xml version="1.0" encoding="utf-8"?>
<formControlPr xmlns="http://schemas.microsoft.com/office/spreadsheetml/2009/9/main" objectType="CheckBox" fmlaLink="$V$158" lockText="1" noThreeD="1"/>
</file>

<file path=xl/ctrlProps/ctrlProp766.xml><?xml version="1.0" encoding="utf-8"?>
<formControlPr xmlns="http://schemas.microsoft.com/office/spreadsheetml/2009/9/main" objectType="CheckBox" fmlaLink="$V$159" lockText="1" noThreeD="1"/>
</file>

<file path=xl/ctrlProps/ctrlProp767.xml><?xml version="1.0" encoding="utf-8"?>
<formControlPr xmlns="http://schemas.microsoft.com/office/spreadsheetml/2009/9/main" objectType="CheckBox" fmlaLink="$V$160" lockText="1" noThreeD="1"/>
</file>

<file path=xl/ctrlProps/ctrlProp768.xml><?xml version="1.0" encoding="utf-8"?>
<formControlPr xmlns="http://schemas.microsoft.com/office/spreadsheetml/2009/9/main" objectType="CheckBox" fmlaLink="$V$161" lockText="1" noThreeD="1"/>
</file>

<file path=xl/ctrlProps/ctrlProp769.xml><?xml version="1.0" encoding="utf-8"?>
<formControlPr xmlns="http://schemas.microsoft.com/office/spreadsheetml/2009/9/main" objectType="CheckBox" fmlaLink="$V$162" lockText="1" noThreeD="1"/>
</file>

<file path=xl/ctrlProps/ctrlProp77.xml><?xml version="1.0" encoding="utf-8"?>
<formControlPr xmlns="http://schemas.microsoft.com/office/spreadsheetml/2009/9/main" objectType="CheckBox" fmlaLink="$T$70" lockText="1" noThreeD="1"/>
</file>

<file path=xl/ctrlProps/ctrlProp770.xml><?xml version="1.0" encoding="utf-8"?>
<formControlPr xmlns="http://schemas.microsoft.com/office/spreadsheetml/2009/9/main" objectType="CheckBox" fmlaLink="$V$163" lockText="1" noThreeD="1"/>
</file>

<file path=xl/ctrlProps/ctrlProp771.xml><?xml version="1.0" encoding="utf-8"?>
<formControlPr xmlns="http://schemas.microsoft.com/office/spreadsheetml/2009/9/main" objectType="CheckBox" fmlaLink="$V$164" lockText="1" noThreeD="1"/>
</file>

<file path=xl/ctrlProps/ctrlProp772.xml><?xml version="1.0" encoding="utf-8"?>
<formControlPr xmlns="http://schemas.microsoft.com/office/spreadsheetml/2009/9/main" objectType="CheckBox" fmlaLink="$V$165" lockText="1" noThreeD="1"/>
</file>

<file path=xl/ctrlProps/ctrlProp773.xml><?xml version="1.0" encoding="utf-8"?>
<formControlPr xmlns="http://schemas.microsoft.com/office/spreadsheetml/2009/9/main" objectType="CheckBox" fmlaLink="$V$166" lockText="1" noThreeD="1"/>
</file>

<file path=xl/ctrlProps/ctrlProp774.xml><?xml version="1.0" encoding="utf-8"?>
<formControlPr xmlns="http://schemas.microsoft.com/office/spreadsheetml/2009/9/main" objectType="CheckBox" fmlaLink="$V$167" lockText="1" noThreeD="1"/>
</file>

<file path=xl/ctrlProps/ctrlProp775.xml><?xml version="1.0" encoding="utf-8"?>
<formControlPr xmlns="http://schemas.microsoft.com/office/spreadsheetml/2009/9/main" objectType="CheckBox" fmlaLink="$V$168" lockText="1" noThreeD="1"/>
</file>

<file path=xl/ctrlProps/ctrlProp776.xml><?xml version="1.0" encoding="utf-8"?>
<formControlPr xmlns="http://schemas.microsoft.com/office/spreadsheetml/2009/9/main" objectType="CheckBox" fmlaLink="$V$169" lockText="1" noThreeD="1"/>
</file>

<file path=xl/ctrlProps/ctrlProp777.xml><?xml version="1.0" encoding="utf-8"?>
<formControlPr xmlns="http://schemas.microsoft.com/office/spreadsheetml/2009/9/main" objectType="CheckBox" fmlaLink="$V$170" lockText="1" noThreeD="1"/>
</file>

<file path=xl/ctrlProps/ctrlProp778.xml><?xml version="1.0" encoding="utf-8"?>
<formControlPr xmlns="http://schemas.microsoft.com/office/spreadsheetml/2009/9/main" objectType="CheckBox" fmlaLink="$V$171" lockText="1" noThreeD="1"/>
</file>

<file path=xl/ctrlProps/ctrlProp779.xml><?xml version="1.0" encoding="utf-8"?>
<formControlPr xmlns="http://schemas.microsoft.com/office/spreadsheetml/2009/9/main" objectType="CheckBox" fmlaLink="$V$172" lockText="1" noThreeD="1"/>
</file>

<file path=xl/ctrlProps/ctrlProp78.xml><?xml version="1.0" encoding="utf-8"?>
<formControlPr xmlns="http://schemas.microsoft.com/office/spreadsheetml/2009/9/main" objectType="CheckBox" fmlaLink="$T$71" lockText="1" noThreeD="1"/>
</file>

<file path=xl/ctrlProps/ctrlProp780.xml><?xml version="1.0" encoding="utf-8"?>
<formControlPr xmlns="http://schemas.microsoft.com/office/spreadsheetml/2009/9/main" objectType="CheckBox" fmlaLink="$V$173" lockText="1" noThreeD="1"/>
</file>

<file path=xl/ctrlProps/ctrlProp781.xml><?xml version="1.0" encoding="utf-8"?>
<formControlPr xmlns="http://schemas.microsoft.com/office/spreadsheetml/2009/9/main" objectType="CheckBox" fmlaLink="$V$174" lockText="1" noThreeD="1"/>
</file>

<file path=xl/ctrlProps/ctrlProp782.xml><?xml version="1.0" encoding="utf-8"?>
<formControlPr xmlns="http://schemas.microsoft.com/office/spreadsheetml/2009/9/main" objectType="CheckBox" fmlaLink="$V$175" lockText="1" noThreeD="1"/>
</file>

<file path=xl/ctrlProps/ctrlProp783.xml><?xml version="1.0" encoding="utf-8"?>
<formControlPr xmlns="http://schemas.microsoft.com/office/spreadsheetml/2009/9/main" objectType="CheckBox" fmlaLink="$V$176" lockText="1" noThreeD="1"/>
</file>

<file path=xl/ctrlProps/ctrlProp784.xml><?xml version="1.0" encoding="utf-8"?>
<formControlPr xmlns="http://schemas.microsoft.com/office/spreadsheetml/2009/9/main" objectType="CheckBox" fmlaLink="$V$177" lockText="1" noThreeD="1"/>
</file>

<file path=xl/ctrlProps/ctrlProp785.xml><?xml version="1.0" encoding="utf-8"?>
<formControlPr xmlns="http://schemas.microsoft.com/office/spreadsheetml/2009/9/main" objectType="CheckBox" fmlaLink="$V$178" lockText="1" noThreeD="1"/>
</file>

<file path=xl/ctrlProps/ctrlProp786.xml><?xml version="1.0" encoding="utf-8"?>
<formControlPr xmlns="http://schemas.microsoft.com/office/spreadsheetml/2009/9/main" objectType="CheckBox" fmlaLink="$V$179" lockText="1" noThreeD="1"/>
</file>

<file path=xl/ctrlProps/ctrlProp787.xml><?xml version="1.0" encoding="utf-8"?>
<formControlPr xmlns="http://schemas.microsoft.com/office/spreadsheetml/2009/9/main" objectType="CheckBox" fmlaLink="$V$180" lockText="1" noThreeD="1"/>
</file>

<file path=xl/ctrlProps/ctrlProp788.xml><?xml version="1.0" encoding="utf-8"?>
<formControlPr xmlns="http://schemas.microsoft.com/office/spreadsheetml/2009/9/main" objectType="CheckBox" fmlaLink="$V$181" lockText="1" noThreeD="1"/>
</file>

<file path=xl/ctrlProps/ctrlProp789.xml><?xml version="1.0" encoding="utf-8"?>
<formControlPr xmlns="http://schemas.microsoft.com/office/spreadsheetml/2009/9/main" objectType="CheckBox" fmlaLink="$V$182" lockText="1" noThreeD="1"/>
</file>

<file path=xl/ctrlProps/ctrlProp79.xml><?xml version="1.0" encoding="utf-8"?>
<formControlPr xmlns="http://schemas.microsoft.com/office/spreadsheetml/2009/9/main" objectType="CheckBox" fmlaLink="$T$72" lockText="1" noThreeD="1"/>
</file>

<file path=xl/ctrlProps/ctrlProp790.xml><?xml version="1.0" encoding="utf-8"?>
<formControlPr xmlns="http://schemas.microsoft.com/office/spreadsheetml/2009/9/main" objectType="CheckBox" fmlaLink="$V$183" lockText="1" noThreeD="1"/>
</file>

<file path=xl/ctrlProps/ctrlProp791.xml><?xml version="1.0" encoding="utf-8"?>
<formControlPr xmlns="http://schemas.microsoft.com/office/spreadsheetml/2009/9/main" objectType="CheckBox" fmlaLink="$V$184" lockText="1" noThreeD="1"/>
</file>

<file path=xl/ctrlProps/ctrlProp792.xml><?xml version="1.0" encoding="utf-8"?>
<formControlPr xmlns="http://schemas.microsoft.com/office/spreadsheetml/2009/9/main" objectType="CheckBox" fmlaLink="$V$185" lockText="1" noThreeD="1"/>
</file>

<file path=xl/ctrlProps/ctrlProp793.xml><?xml version="1.0" encoding="utf-8"?>
<formControlPr xmlns="http://schemas.microsoft.com/office/spreadsheetml/2009/9/main" objectType="CheckBox" fmlaLink="$V$186" lockText="1" noThreeD="1"/>
</file>

<file path=xl/ctrlProps/ctrlProp794.xml><?xml version="1.0" encoding="utf-8"?>
<formControlPr xmlns="http://schemas.microsoft.com/office/spreadsheetml/2009/9/main" objectType="CheckBox" fmlaLink="$V$187" lockText="1" noThreeD="1"/>
</file>

<file path=xl/ctrlProps/ctrlProp795.xml><?xml version="1.0" encoding="utf-8"?>
<formControlPr xmlns="http://schemas.microsoft.com/office/spreadsheetml/2009/9/main" objectType="CheckBox" fmlaLink="$V$188" lockText="1" noThreeD="1"/>
</file>

<file path=xl/ctrlProps/ctrlProp796.xml><?xml version="1.0" encoding="utf-8"?>
<formControlPr xmlns="http://schemas.microsoft.com/office/spreadsheetml/2009/9/main" objectType="CheckBox" fmlaLink="$V$189" lockText="1" noThreeD="1"/>
</file>

<file path=xl/ctrlProps/ctrlProp797.xml><?xml version="1.0" encoding="utf-8"?>
<formControlPr xmlns="http://schemas.microsoft.com/office/spreadsheetml/2009/9/main" objectType="CheckBox" fmlaLink="$V$190" lockText="1" noThreeD="1"/>
</file>

<file path=xl/ctrlProps/ctrlProp798.xml><?xml version="1.0" encoding="utf-8"?>
<formControlPr xmlns="http://schemas.microsoft.com/office/spreadsheetml/2009/9/main" objectType="CheckBox" fmlaLink="$V$191" lockText="1" noThreeD="1"/>
</file>

<file path=xl/ctrlProps/ctrlProp799.xml><?xml version="1.0" encoding="utf-8"?>
<formControlPr xmlns="http://schemas.microsoft.com/office/spreadsheetml/2009/9/main" objectType="CheckBox" fmlaLink="$V$192" lockText="1" noThreeD="1"/>
</file>

<file path=xl/ctrlProps/ctrlProp8.xml><?xml version="1.0" encoding="utf-8"?>
<formControlPr xmlns="http://schemas.microsoft.com/office/spreadsheetml/2009/9/main" objectType="CheckBox" fmlaLink="$H$15" lockText="1" noThreeD="1"/>
</file>

<file path=xl/ctrlProps/ctrlProp80.xml><?xml version="1.0" encoding="utf-8"?>
<formControlPr xmlns="http://schemas.microsoft.com/office/spreadsheetml/2009/9/main" objectType="CheckBox" fmlaLink="$T$73" lockText="1" noThreeD="1"/>
</file>

<file path=xl/ctrlProps/ctrlProp800.xml><?xml version="1.0" encoding="utf-8"?>
<formControlPr xmlns="http://schemas.microsoft.com/office/spreadsheetml/2009/9/main" objectType="CheckBox" fmlaLink="$V$193" lockText="1" noThreeD="1"/>
</file>

<file path=xl/ctrlProps/ctrlProp801.xml><?xml version="1.0" encoding="utf-8"?>
<formControlPr xmlns="http://schemas.microsoft.com/office/spreadsheetml/2009/9/main" objectType="CheckBox" fmlaLink="$V$194" lockText="1" noThreeD="1"/>
</file>

<file path=xl/ctrlProps/ctrlProp802.xml><?xml version="1.0" encoding="utf-8"?>
<formControlPr xmlns="http://schemas.microsoft.com/office/spreadsheetml/2009/9/main" objectType="CheckBox" fmlaLink="$V$195" lockText="1" noThreeD="1"/>
</file>

<file path=xl/ctrlProps/ctrlProp803.xml><?xml version="1.0" encoding="utf-8"?>
<formControlPr xmlns="http://schemas.microsoft.com/office/spreadsheetml/2009/9/main" objectType="CheckBox" fmlaLink="$V$196" lockText="1" noThreeD="1"/>
</file>

<file path=xl/ctrlProps/ctrlProp804.xml><?xml version="1.0" encoding="utf-8"?>
<formControlPr xmlns="http://schemas.microsoft.com/office/spreadsheetml/2009/9/main" objectType="CheckBox" fmlaLink="$V$197" lockText="1" noThreeD="1"/>
</file>

<file path=xl/ctrlProps/ctrlProp805.xml><?xml version="1.0" encoding="utf-8"?>
<formControlPr xmlns="http://schemas.microsoft.com/office/spreadsheetml/2009/9/main" objectType="CheckBox" fmlaLink="$V$198" lockText="1" noThreeD="1"/>
</file>

<file path=xl/ctrlProps/ctrlProp806.xml><?xml version="1.0" encoding="utf-8"?>
<formControlPr xmlns="http://schemas.microsoft.com/office/spreadsheetml/2009/9/main" objectType="CheckBox" fmlaLink="$V$199" lockText="1" noThreeD="1"/>
</file>

<file path=xl/ctrlProps/ctrlProp807.xml><?xml version="1.0" encoding="utf-8"?>
<formControlPr xmlns="http://schemas.microsoft.com/office/spreadsheetml/2009/9/main" objectType="CheckBox" fmlaLink="$V$200" lockText="1" noThreeD="1"/>
</file>

<file path=xl/ctrlProps/ctrlProp808.xml><?xml version="1.0" encoding="utf-8"?>
<formControlPr xmlns="http://schemas.microsoft.com/office/spreadsheetml/2009/9/main" objectType="CheckBox" fmlaLink="$V$201" lockText="1" noThreeD="1"/>
</file>

<file path=xl/ctrlProps/ctrlProp809.xml><?xml version="1.0" encoding="utf-8"?>
<formControlPr xmlns="http://schemas.microsoft.com/office/spreadsheetml/2009/9/main" objectType="CheckBox" fmlaLink="$V$202" lockText="1" noThreeD="1"/>
</file>

<file path=xl/ctrlProps/ctrlProp81.xml><?xml version="1.0" encoding="utf-8"?>
<formControlPr xmlns="http://schemas.microsoft.com/office/spreadsheetml/2009/9/main" objectType="CheckBox" fmlaLink="$T$74" lockText="1" noThreeD="1"/>
</file>

<file path=xl/ctrlProps/ctrlProp810.xml><?xml version="1.0" encoding="utf-8"?>
<formControlPr xmlns="http://schemas.microsoft.com/office/spreadsheetml/2009/9/main" objectType="CheckBox" fmlaLink="$V$203" lockText="1" noThreeD="1"/>
</file>

<file path=xl/ctrlProps/ctrlProp811.xml><?xml version="1.0" encoding="utf-8"?>
<formControlPr xmlns="http://schemas.microsoft.com/office/spreadsheetml/2009/9/main" objectType="CheckBox" fmlaLink="$V$204" lockText="1" noThreeD="1"/>
</file>

<file path=xl/ctrlProps/ctrlProp812.xml><?xml version="1.0" encoding="utf-8"?>
<formControlPr xmlns="http://schemas.microsoft.com/office/spreadsheetml/2009/9/main" objectType="CheckBox" fmlaLink="$V$205" lockText="1" noThreeD="1"/>
</file>

<file path=xl/ctrlProps/ctrlProp813.xml><?xml version="1.0" encoding="utf-8"?>
<formControlPr xmlns="http://schemas.microsoft.com/office/spreadsheetml/2009/9/main" objectType="CheckBox" fmlaLink="$V$206" lockText="1" noThreeD="1"/>
</file>

<file path=xl/ctrlProps/ctrlProp814.xml><?xml version="1.0" encoding="utf-8"?>
<formControlPr xmlns="http://schemas.microsoft.com/office/spreadsheetml/2009/9/main" objectType="CheckBox" fmlaLink="$V$207" lockText="1" noThreeD="1"/>
</file>

<file path=xl/ctrlProps/ctrlProp815.xml><?xml version="1.0" encoding="utf-8"?>
<formControlPr xmlns="http://schemas.microsoft.com/office/spreadsheetml/2009/9/main" objectType="CheckBox" fmlaLink="$V$208" lockText="1" noThreeD="1"/>
</file>

<file path=xl/ctrlProps/ctrlProp816.xml><?xml version="1.0" encoding="utf-8"?>
<formControlPr xmlns="http://schemas.microsoft.com/office/spreadsheetml/2009/9/main" objectType="CheckBox" fmlaLink="$V$209" lockText="1" noThreeD="1"/>
</file>

<file path=xl/ctrlProps/ctrlProp817.xml><?xml version="1.0" encoding="utf-8"?>
<formControlPr xmlns="http://schemas.microsoft.com/office/spreadsheetml/2009/9/main" objectType="CheckBox" fmlaLink="$V$210" lockText="1" noThreeD="1"/>
</file>

<file path=xl/ctrlProps/ctrlProp818.xml><?xml version="1.0" encoding="utf-8"?>
<formControlPr xmlns="http://schemas.microsoft.com/office/spreadsheetml/2009/9/main" objectType="CheckBox" fmlaLink="$V$211" lockText="1" noThreeD="1"/>
</file>

<file path=xl/ctrlProps/ctrlProp819.xml><?xml version="1.0" encoding="utf-8"?>
<formControlPr xmlns="http://schemas.microsoft.com/office/spreadsheetml/2009/9/main" objectType="CheckBox" fmlaLink="$V$212" lockText="1" noThreeD="1"/>
</file>

<file path=xl/ctrlProps/ctrlProp82.xml><?xml version="1.0" encoding="utf-8"?>
<formControlPr xmlns="http://schemas.microsoft.com/office/spreadsheetml/2009/9/main" objectType="CheckBox" fmlaLink="$T$75" lockText="1" noThreeD="1"/>
</file>

<file path=xl/ctrlProps/ctrlProp820.xml><?xml version="1.0" encoding="utf-8"?>
<formControlPr xmlns="http://schemas.microsoft.com/office/spreadsheetml/2009/9/main" objectType="CheckBox" fmlaLink="$V$213" lockText="1" noThreeD="1"/>
</file>

<file path=xl/ctrlProps/ctrlProp821.xml><?xml version="1.0" encoding="utf-8"?>
<formControlPr xmlns="http://schemas.microsoft.com/office/spreadsheetml/2009/9/main" objectType="CheckBox" fmlaLink="$V$214" lockText="1" noThreeD="1"/>
</file>

<file path=xl/ctrlProps/ctrlProp822.xml><?xml version="1.0" encoding="utf-8"?>
<formControlPr xmlns="http://schemas.microsoft.com/office/spreadsheetml/2009/9/main" objectType="CheckBox" fmlaLink="$V$215" lockText="1" noThreeD="1"/>
</file>

<file path=xl/ctrlProps/ctrlProp823.xml><?xml version="1.0" encoding="utf-8"?>
<formControlPr xmlns="http://schemas.microsoft.com/office/spreadsheetml/2009/9/main" objectType="CheckBox" fmlaLink="$V$216" lockText="1" noThreeD="1"/>
</file>

<file path=xl/ctrlProps/ctrlProp824.xml><?xml version="1.0" encoding="utf-8"?>
<formControlPr xmlns="http://schemas.microsoft.com/office/spreadsheetml/2009/9/main" objectType="CheckBox" fmlaLink="$V$217" lockText="1" noThreeD="1"/>
</file>

<file path=xl/ctrlProps/ctrlProp825.xml><?xml version="1.0" encoding="utf-8"?>
<formControlPr xmlns="http://schemas.microsoft.com/office/spreadsheetml/2009/9/main" objectType="CheckBox" fmlaLink="$V$218" lockText="1" noThreeD="1"/>
</file>

<file path=xl/ctrlProps/ctrlProp826.xml><?xml version="1.0" encoding="utf-8"?>
<formControlPr xmlns="http://schemas.microsoft.com/office/spreadsheetml/2009/9/main" objectType="CheckBox" fmlaLink="$V$219" lockText="1" noThreeD="1"/>
</file>

<file path=xl/ctrlProps/ctrlProp827.xml><?xml version="1.0" encoding="utf-8"?>
<formControlPr xmlns="http://schemas.microsoft.com/office/spreadsheetml/2009/9/main" objectType="CheckBox" fmlaLink="$V$220" lockText="1" noThreeD="1"/>
</file>

<file path=xl/ctrlProps/ctrlProp828.xml><?xml version="1.0" encoding="utf-8"?>
<formControlPr xmlns="http://schemas.microsoft.com/office/spreadsheetml/2009/9/main" objectType="CheckBox" fmlaLink="$V$221" lockText="1" noThreeD="1"/>
</file>

<file path=xl/ctrlProps/ctrlProp829.xml><?xml version="1.0" encoding="utf-8"?>
<formControlPr xmlns="http://schemas.microsoft.com/office/spreadsheetml/2009/9/main" objectType="CheckBox" fmlaLink="$V$222" lockText="1" noThreeD="1"/>
</file>

<file path=xl/ctrlProps/ctrlProp83.xml><?xml version="1.0" encoding="utf-8"?>
<formControlPr xmlns="http://schemas.microsoft.com/office/spreadsheetml/2009/9/main" objectType="CheckBox" fmlaLink="$T$76" lockText="1" noThreeD="1"/>
</file>

<file path=xl/ctrlProps/ctrlProp830.xml><?xml version="1.0" encoding="utf-8"?>
<formControlPr xmlns="http://schemas.microsoft.com/office/spreadsheetml/2009/9/main" objectType="CheckBox" fmlaLink="$V$223" lockText="1" noThreeD="1"/>
</file>

<file path=xl/ctrlProps/ctrlProp831.xml><?xml version="1.0" encoding="utf-8"?>
<formControlPr xmlns="http://schemas.microsoft.com/office/spreadsheetml/2009/9/main" objectType="CheckBox" fmlaLink="$V$224" lockText="1" noThreeD="1"/>
</file>

<file path=xl/ctrlProps/ctrlProp832.xml><?xml version="1.0" encoding="utf-8"?>
<formControlPr xmlns="http://schemas.microsoft.com/office/spreadsheetml/2009/9/main" objectType="CheckBox" fmlaLink="$V$225" lockText="1" noThreeD="1"/>
</file>

<file path=xl/ctrlProps/ctrlProp833.xml><?xml version="1.0" encoding="utf-8"?>
<formControlPr xmlns="http://schemas.microsoft.com/office/spreadsheetml/2009/9/main" objectType="CheckBox" fmlaLink="$V$226" lockText="1" noThreeD="1"/>
</file>

<file path=xl/ctrlProps/ctrlProp834.xml><?xml version="1.0" encoding="utf-8"?>
<formControlPr xmlns="http://schemas.microsoft.com/office/spreadsheetml/2009/9/main" objectType="CheckBox" fmlaLink="$V$227" lockText="1" noThreeD="1"/>
</file>

<file path=xl/ctrlProps/ctrlProp835.xml><?xml version="1.0" encoding="utf-8"?>
<formControlPr xmlns="http://schemas.microsoft.com/office/spreadsheetml/2009/9/main" objectType="CheckBox" fmlaLink="$V$228" lockText="1" noThreeD="1"/>
</file>

<file path=xl/ctrlProps/ctrlProp836.xml><?xml version="1.0" encoding="utf-8"?>
<formControlPr xmlns="http://schemas.microsoft.com/office/spreadsheetml/2009/9/main" objectType="CheckBox" fmlaLink="$V$229" lockText="1" noThreeD="1"/>
</file>

<file path=xl/ctrlProps/ctrlProp837.xml><?xml version="1.0" encoding="utf-8"?>
<formControlPr xmlns="http://schemas.microsoft.com/office/spreadsheetml/2009/9/main" objectType="CheckBox" fmlaLink="$V$230" lockText="1" noThreeD="1"/>
</file>

<file path=xl/ctrlProps/ctrlProp838.xml><?xml version="1.0" encoding="utf-8"?>
<formControlPr xmlns="http://schemas.microsoft.com/office/spreadsheetml/2009/9/main" objectType="CheckBox" fmlaLink="$V$231" lockText="1" noThreeD="1"/>
</file>

<file path=xl/ctrlProps/ctrlProp839.xml><?xml version="1.0" encoding="utf-8"?>
<formControlPr xmlns="http://schemas.microsoft.com/office/spreadsheetml/2009/9/main" objectType="CheckBox" fmlaLink="$V$232" lockText="1" noThreeD="1"/>
</file>

<file path=xl/ctrlProps/ctrlProp84.xml><?xml version="1.0" encoding="utf-8"?>
<formControlPr xmlns="http://schemas.microsoft.com/office/spreadsheetml/2009/9/main" objectType="CheckBox" fmlaLink="$T$77" lockText="1" noThreeD="1"/>
</file>

<file path=xl/ctrlProps/ctrlProp840.xml><?xml version="1.0" encoding="utf-8"?>
<formControlPr xmlns="http://schemas.microsoft.com/office/spreadsheetml/2009/9/main" objectType="CheckBox" fmlaLink="$V$233" lockText="1" noThreeD="1"/>
</file>

<file path=xl/ctrlProps/ctrlProp841.xml><?xml version="1.0" encoding="utf-8"?>
<formControlPr xmlns="http://schemas.microsoft.com/office/spreadsheetml/2009/9/main" objectType="CheckBox" fmlaLink="$V$234" lockText="1" noThreeD="1"/>
</file>

<file path=xl/ctrlProps/ctrlProp842.xml><?xml version="1.0" encoding="utf-8"?>
<formControlPr xmlns="http://schemas.microsoft.com/office/spreadsheetml/2009/9/main" objectType="CheckBox" fmlaLink="$V$235" lockText="1" noThreeD="1"/>
</file>

<file path=xl/ctrlProps/ctrlProp843.xml><?xml version="1.0" encoding="utf-8"?>
<formControlPr xmlns="http://schemas.microsoft.com/office/spreadsheetml/2009/9/main" objectType="CheckBox" fmlaLink="$V$236" lockText="1" noThreeD="1"/>
</file>

<file path=xl/ctrlProps/ctrlProp844.xml><?xml version="1.0" encoding="utf-8"?>
<formControlPr xmlns="http://schemas.microsoft.com/office/spreadsheetml/2009/9/main" objectType="CheckBox" fmlaLink="$V$237" lockText="1" noThreeD="1"/>
</file>

<file path=xl/ctrlProps/ctrlProp845.xml><?xml version="1.0" encoding="utf-8"?>
<formControlPr xmlns="http://schemas.microsoft.com/office/spreadsheetml/2009/9/main" objectType="CheckBox" fmlaLink="$V$238" lockText="1" noThreeD="1"/>
</file>

<file path=xl/ctrlProps/ctrlProp846.xml><?xml version="1.0" encoding="utf-8"?>
<formControlPr xmlns="http://schemas.microsoft.com/office/spreadsheetml/2009/9/main" objectType="CheckBox" fmlaLink="$V$239" lockText="1" noThreeD="1"/>
</file>

<file path=xl/ctrlProps/ctrlProp847.xml><?xml version="1.0" encoding="utf-8"?>
<formControlPr xmlns="http://schemas.microsoft.com/office/spreadsheetml/2009/9/main" objectType="CheckBox" fmlaLink="$V$240" lockText="1" noThreeD="1"/>
</file>

<file path=xl/ctrlProps/ctrlProp848.xml><?xml version="1.0" encoding="utf-8"?>
<formControlPr xmlns="http://schemas.microsoft.com/office/spreadsheetml/2009/9/main" objectType="CheckBox" fmlaLink="$V$241" lockText="1" noThreeD="1"/>
</file>

<file path=xl/ctrlProps/ctrlProp849.xml><?xml version="1.0" encoding="utf-8"?>
<formControlPr xmlns="http://schemas.microsoft.com/office/spreadsheetml/2009/9/main" objectType="CheckBox" fmlaLink="$V$242" lockText="1" noThreeD="1"/>
</file>

<file path=xl/ctrlProps/ctrlProp85.xml><?xml version="1.0" encoding="utf-8"?>
<formControlPr xmlns="http://schemas.microsoft.com/office/spreadsheetml/2009/9/main" objectType="CheckBox" fmlaLink="$T$78" lockText="1" noThreeD="1"/>
</file>

<file path=xl/ctrlProps/ctrlProp850.xml><?xml version="1.0" encoding="utf-8"?>
<formControlPr xmlns="http://schemas.microsoft.com/office/spreadsheetml/2009/9/main" objectType="CheckBox" fmlaLink="$V$243" lockText="1" noThreeD="1"/>
</file>

<file path=xl/ctrlProps/ctrlProp851.xml><?xml version="1.0" encoding="utf-8"?>
<formControlPr xmlns="http://schemas.microsoft.com/office/spreadsheetml/2009/9/main" objectType="CheckBox" fmlaLink="$V$244" lockText="1" noThreeD="1"/>
</file>

<file path=xl/ctrlProps/ctrlProp852.xml><?xml version="1.0" encoding="utf-8"?>
<formControlPr xmlns="http://schemas.microsoft.com/office/spreadsheetml/2009/9/main" objectType="CheckBox" fmlaLink="$V$245" lockText="1" noThreeD="1"/>
</file>

<file path=xl/ctrlProps/ctrlProp853.xml><?xml version="1.0" encoding="utf-8"?>
<formControlPr xmlns="http://schemas.microsoft.com/office/spreadsheetml/2009/9/main" objectType="CheckBox" fmlaLink="$V$246" lockText="1" noThreeD="1"/>
</file>

<file path=xl/ctrlProps/ctrlProp854.xml><?xml version="1.0" encoding="utf-8"?>
<formControlPr xmlns="http://schemas.microsoft.com/office/spreadsheetml/2009/9/main" objectType="CheckBox" fmlaLink="$V$247" lockText="1" noThreeD="1"/>
</file>

<file path=xl/ctrlProps/ctrlProp855.xml><?xml version="1.0" encoding="utf-8"?>
<formControlPr xmlns="http://schemas.microsoft.com/office/spreadsheetml/2009/9/main" objectType="CheckBox" fmlaLink="$V$248" lockText="1" noThreeD="1"/>
</file>

<file path=xl/ctrlProps/ctrlProp856.xml><?xml version="1.0" encoding="utf-8"?>
<formControlPr xmlns="http://schemas.microsoft.com/office/spreadsheetml/2009/9/main" objectType="CheckBox" fmlaLink="$V$249" lockText="1" noThreeD="1"/>
</file>

<file path=xl/ctrlProps/ctrlProp857.xml><?xml version="1.0" encoding="utf-8"?>
<formControlPr xmlns="http://schemas.microsoft.com/office/spreadsheetml/2009/9/main" objectType="CheckBox" fmlaLink="$V$250" lockText="1" noThreeD="1"/>
</file>

<file path=xl/ctrlProps/ctrlProp858.xml><?xml version="1.0" encoding="utf-8"?>
<formControlPr xmlns="http://schemas.microsoft.com/office/spreadsheetml/2009/9/main" objectType="CheckBox" fmlaLink="$V$251" lockText="1" noThreeD="1"/>
</file>

<file path=xl/ctrlProps/ctrlProp859.xml><?xml version="1.0" encoding="utf-8"?>
<formControlPr xmlns="http://schemas.microsoft.com/office/spreadsheetml/2009/9/main" objectType="CheckBox" fmlaLink="$V$252" lockText="1" noThreeD="1"/>
</file>

<file path=xl/ctrlProps/ctrlProp86.xml><?xml version="1.0" encoding="utf-8"?>
<formControlPr xmlns="http://schemas.microsoft.com/office/spreadsheetml/2009/9/main" objectType="CheckBox" fmlaLink="$T$79" lockText="1" noThreeD="1"/>
</file>

<file path=xl/ctrlProps/ctrlProp860.xml><?xml version="1.0" encoding="utf-8"?>
<formControlPr xmlns="http://schemas.microsoft.com/office/spreadsheetml/2009/9/main" objectType="CheckBox" fmlaLink="$V$253" lockText="1" noThreeD="1"/>
</file>

<file path=xl/ctrlProps/ctrlProp861.xml><?xml version="1.0" encoding="utf-8"?>
<formControlPr xmlns="http://schemas.microsoft.com/office/spreadsheetml/2009/9/main" objectType="CheckBox" fmlaLink="$V$254" lockText="1" noThreeD="1"/>
</file>

<file path=xl/ctrlProps/ctrlProp862.xml><?xml version="1.0" encoding="utf-8"?>
<formControlPr xmlns="http://schemas.microsoft.com/office/spreadsheetml/2009/9/main" objectType="CheckBox" fmlaLink="$V$255" lockText="1" noThreeD="1"/>
</file>

<file path=xl/ctrlProps/ctrlProp863.xml><?xml version="1.0" encoding="utf-8"?>
<formControlPr xmlns="http://schemas.microsoft.com/office/spreadsheetml/2009/9/main" objectType="CheckBox" fmlaLink="$V$256" lockText="1" noThreeD="1"/>
</file>

<file path=xl/ctrlProps/ctrlProp864.xml><?xml version="1.0" encoding="utf-8"?>
<formControlPr xmlns="http://schemas.microsoft.com/office/spreadsheetml/2009/9/main" objectType="CheckBox" fmlaLink="$V$257" lockText="1" noThreeD="1"/>
</file>

<file path=xl/ctrlProps/ctrlProp865.xml><?xml version="1.0" encoding="utf-8"?>
<formControlPr xmlns="http://schemas.microsoft.com/office/spreadsheetml/2009/9/main" objectType="CheckBox" fmlaLink="$V$258" lockText="1" noThreeD="1"/>
</file>

<file path=xl/ctrlProps/ctrlProp866.xml><?xml version="1.0" encoding="utf-8"?>
<formControlPr xmlns="http://schemas.microsoft.com/office/spreadsheetml/2009/9/main" objectType="CheckBox" fmlaLink="$V$259" lockText="1" noThreeD="1"/>
</file>

<file path=xl/ctrlProps/ctrlProp867.xml><?xml version="1.0" encoding="utf-8"?>
<formControlPr xmlns="http://schemas.microsoft.com/office/spreadsheetml/2009/9/main" objectType="CheckBox" fmlaLink="$V$260" lockText="1" noThreeD="1"/>
</file>

<file path=xl/ctrlProps/ctrlProp868.xml><?xml version="1.0" encoding="utf-8"?>
<formControlPr xmlns="http://schemas.microsoft.com/office/spreadsheetml/2009/9/main" objectType="CheckBox" fmlaLink="$V$261" lockText="1" noThreeD="1"/>
</file>

<file path=xl/ctrlProps/ctrlProp869.xml><?xml version="1.0" encoding="utf-8"?>
<formControlPr xmlns="http://schemas.microsoft.com/office/spreadsheetml/2009/9/main" objectType="CheckBox" fmlaLink="$V$262" lockText="1" noThreeD="1"/>
</file>

<file path=xl/ctrlProps/ctrlProp87.xml><?xml version="1.0" encoding="utf-8"?>
<formControlPr xmlns="http://schemas.microsoft.com/office/spreadsheetml/2009/9/main" objectType="CheckBox" fmlaLink="$T$80" lockText="1" noThreeD="1"/>
</file>

<file path=xl/ctrlProps/ctrlProp870.xml><?xml version="1.0" encoding="utf-8"?>
<formControlPr xmlns="http://schemas.microsoft.com/office/spreadsheetml/2009/9/main" objectType="CheckBox" fmlaLink="$V$263" lockText="1" noThreeD="1"/>
</file>

<file path=xl/ctrlProps/ctrlProp871.xml><?xml version="1.0" encoding="utf-8"?>
<formControlPr xmlns="http://schemas.microsoft.com/office/spreadsheetml/2009/9/main" objectType="CheckBox" fmlaLink="$V$264" lockText="1" noThreeD="1"/>
</file>

<file path=xl/ctrlProps/ctrlProp872.xml><?xml version="1.0" encoding="utf-8"?>
<formControlPr xmlns="http://schemas.microsoft.com/office/spreadsheetml/2009/9/main" objectType="CheckBox" fmlaLink="$V$265" lockText="1" noThreeD="1"/>
</file>

<file path=xl/ctrlProps/ctrlProp873.xml><?xml version="1.0" encoding="utf-8"?>
<formControlPr xmlns="http://schemas.microsoft.com/office/spreadsheetml/2009/9/main" objectType="CheckBox" fmlaLink="$V$266" lockText="1" noThreeD="1"/>
</file>

<file path=xl/ctrlProps/ctrlProp874.xml><?xml version="1.0" encoding="utf-8"?>
<formControlPr xmlns="http://schemas.microsoft.com/office/spreadsheetml/2009/9/main" objectType="CheckBox" fmlaLink="$V$267" lockText="1" noThreeD="1"/>
</file>

<file path=xl/ctrlProps/ctrlProp875.xml><?xml version="1.0" encoding="utf-8"?>
<formControlPr xmlns="http://schemas.microsoft.com/office/spreadsheetml/2009/9/main" objectType="CheckBox" fmlaLink="$V$268" lockText="1" noThreeD="1"/>
</file>

<file path=xl/ctrlProps/ctrlProp876.xml><?xml version="1.0" encoding="utf-8"?>
<formControlPr xmlns="http://schemas.microsoft.com/office/spreadsheetml/2009/9/main" objectType="CheckBox" fmlaLink="$V$269" lockText="1" noThreeD="1"/>
</file>

<file path=xl/ctrlProps/ctrlProp877.xml><?xml version="1.0" encoding="utf-8"?>
<formControlPr xmlns="http://schemas.microsoft.com/office/spreadsheetml/2009/9/main" objectType="CheckBox" fmlaLink="$V$270" lockText="1" noThreeD="1"/>
</file>

<file path=xl/ctrlProps/ctrlProp878.xml><?xml version="1.0" encoding="utf-8"?>
<formControlPr xmlns="http://schemas.microsoft.com/office/spreadsheetml/2009/9/main" objectType="CheckBox" fmlaLink="$V$271" lockText="1" noThreeD="1"/>
</file>

<file path=xl/ctrlProps/ctrlProp879.xml><?xml version="1.0" encoding="utf-8"?>
<formControlPr xmlns="http://schemas.microsoft.com/office/spreadsheetml/2009/9/main" objectType="CheckBox" fmlaLink="$V$272" lockText="1" noThreeD="1"/>
</file>

<file path=xl/ctrlProps/ctrlProp88.xml><?xml version="1.0" encoding="utf-8"?>
<formControlPr xmlns="http://schemas.microsoft.com/office/spreadsheetml/2009/9/main" objectType="CheckBox" fmlaLink="$T$81" lockText="1" noThreeD="1"/>
</file>

<file path=xl/ctrlProps/ctrlProp880.xml><?xml version="1.0" encoding="utf-8"?>
<formControlPr xmlns="http://schemas.microsoft.com/office/spreadsheetml/2009/9/main" objectType="CheckBox" fmlaLink="$V$273" lockText="1" noThreeD="1"/>
</file>

<file path=xl/ctrlProps/ctrlProp881.xml><?xml version="1.0" encoding="utf-8"?>
<formControlPr xmlns="http://schemas.microsoft.com/office/spreadsheetml/2009/9/main" objectType="CheckBox" fmlaLink="$V$274" lockText="1" noThreeD="1"/>
</file>

<file path=xl/ctrlProps/ctrlProp882.xml><?xml version="1.0" encoding="utf-8"?>
<formControlPr xmlns="http://schemas.microsoft.com/office/spreadsheetml/2009/9/main" objectType="CheckBox" fmlaLink="$V$275" lockText="1" noThreeD="1"/>
</file>

<file path=xl/ctrlProps/ctrlProp883.xml><?xml version="1.0" encoding="utf-8"?>
<formControlPr xmlns="http://schemas.microsoft.com/office/spreadsheetml/2009/9/main" objectType="CheckBox" fmlaLink="$V$276" lockText="1" noThreeD="1"/>
</file>

<file path=xl/ctrlProps/ctrlProp884.xml><?xml version="1.0" encoding="utf-8"?>
<formControlPr xmlns="http://schemas.microsoft.com/office/spreadsheetml/2009/9/main" objectType="CheckBox" fmlaLink="$V$277" lockText="1" noThreeD="1"/>
</file>

<file path=xl/ctrlProps/ctrlProp885.xml><?xml version="1.0" encoding="utf-8"?>
<formControlPr xmlns="http://schemas.microsoft.com/office/spreadsheetml/2009/9/main" objectType="CheckBox" fmlaLink="$V$278" lockText="1" noThreeD="1"/>
</file>

<file path=xl/ctrlProps/ctrlProp886.xml><?xml version="1.0" encoding="utf-8"?>
<formControlPr xmlns="http://schemas.microsoft.com/office/spreadsheetml/2009/9/main" objectType="CheckBox" fmlaLink="$V$279" lockText="1" noThreeD="1"/>
</file>

<file path=xl/ctrlProps/ctrlProp887.xml><?xml version="1.0" encoding="utf-8"?>
<formControlPr xmlns="http://schemas.microsoft.com/office/spreadsheetml/2009/9/main" objectType="CheckBox" fmlaLink="$V$280" lockText="1" noThreeD="1"/>
</file>

<file path=xl/ctrlProps/ctrlProp888.xml><?xml version="1.0" encoding="utf-8"?>
<formControlPr xmlns="http://schemas.microsoft.com/office/spreadsheetml/2009/9/main" objectType="CheckBox" fmlaLink="$V$281" lockText="1" noThreeD="1"/>
</file>

<file path=xl/ctrlProps/ctrlProp889.xml><?xml version="1.0" encoding="utf-8"?>
<formControlPr xmlns="http://schemas.microsoft.com/office/spreadsheetml/2009/9/main" objectType="CheckBox" fmlaLink="$V$282" lockText="1" noThreeD="1"/>
</file>

<file path=xl/ctrlProps/ctrlProp89.xml><?xml version="1.0" encoding="utf-8"?>
<formControlPr xmlns="http://schemas.microsoft.com/office/spreadsheetml/2009/9/main" objectType="CheckBox" fmlaLink="$T$82" lockText="1" noThreeD="1"/>
</file>

<file path=xl/ctrlProps/ctrlProp890.xml><?xml version="1.0" encoding="utf-8"?>
<formControlPr xmlns="http://schemas.microsoft.com/office/spreadsheetml/2009/9/main" objectType="CheckBox" fmlaLink="$V$283" lockText="1" noThreeD="1"/>
</file>

<file path=xl/ctrlProps/ctrlProp891.xml><?xml version="1.0" encoding="utf-8"?>
<formControlPr xmlns="http://schemas.microsoft.com/office/spreadsheetml/2009/9/main" objectType="CheckBox" fmlaLink="$V$284" lockText="1" noThreeD="1"/>
</file>

<file path=xl/ctrlProps/ctrlProp892.xml><?xml version="1.0" encoding="utf-8"?>
<formControlPr xmlns="http://schemas.microsoft.com/office/spreadsheetml/2009/9/main" objectType="CheckBox" fmlaLink="$V$285" lockText="1" noThreeD="1"/>
</file>

<file path=xl/ctrlProps/ctrlProp893.xml><?xml version="1.0" encoding="utf-8"?>
<formControlPr xmlns="http://schemas.microsoft.com/office/spreadsheetml/2009/9/main" objectType="CheckBox" fmlaLink="$V$286" lockText="1" noThreeD="1"/>
</file>

<file path=xl/ctrlProps/ctrlProp894.xml><?xml version="1.0" encoding="utf-8"?>
<formControlPr xmlns="http://schemas.microsoft.com/office/spreadsheetml/2009/9/main" objectType="CheckBox" fmlaLink="$V$287" lockText="1" noThreeD="1"/>
</file>

<file path=xl/ctrlProps/ctrlProp895.xml><?xml version="1.0" encoding="utf-8"?>
<formControlPr xmlns="http://schemas.microsoft.com/office/spreadsheetml/2009/9/main" objectType="CheckBox" fmlaLink="$V$288" lockText="1" noThreeD="1"/>
</file>

<file path=xl/ctrlProps/ctrlProp896.xml><?xml version="1.0" encoding="utf-8"?>
<formControlPr xmlns="http://schemas.microsoft.com/office/spreadsheetml/2009/9/main" objectType="CheckBox" fmlaLink="$V$289" lockText="1" noThreeD="1"/>
</file>

<file path=xl/ctrlProps/ctrlProp897.xml><?xml version="1.0" encoding="utf-8"?>
<formControlPr xmlns="http://schemas.microsoft.com/office/spreadsheetml/2009/9/main" objectType="CheckBox" fmlaLink="$V$290" lockText="1" noThreeD="1"/>
</file>

<file path=xl/ctrlProps/ctrlProp898.xml><?xml version="1.0" encoding="utf-8"?>
<formControlPr xmlns="http://schemas.microsoft.com/office/spreadsheetml/2009/9/main" objectType="CheckBox" fmlaLink="$V$291" lockText="1" noThreeD="1"/>
</file>

<file path=xl/ctrlProps/ctrlProp899.xml><?xml version="1.0" encoding="utf-8"?>
<formControlPr xmlns="http://schemas.microsoft.com/office/spreadsheetml/2009/9/main" objectType="CheckBox" fmlaLink="$V$292" lockText="1" noThreeD="1"/>
</file>

<file path=xl/ctrlProps/ctrlProp9.xml><?xml version="1.0" encoding="utf-8"?>
<formControlPr xmlns="http://schemas.microsoft.com/office/spreadsheetml/2009/9/main" objectType="CheckBox" fmlaLink="$H$16" lockText="1" noThreeD="1"/>
</file>

<file path=xl/ctrlProps/ctrlProp90.xml><?xml version="1.0" encoding="utf-8"?>
<formControlPr xmlns="http://schemas.microsoft.com/office/spreadsheetml/2009/9/main" objectType="CheckBox" fmlaLink="$T$83" lockText="1" noThreeD="1"/>
</file>

<file path=xl/ctrlProps/ctrlProp900.xml><?xml version="1.0" encoding="utf-8"?>
<formControlPr xmlns="http://schemas.microsoft.com/office/spreadsheetml/2009/9/main" objectType="CheckBox" fmlaLink="$V$293" lockText="1" noThreeD="1"/>
</file>

<file path=xl/ctrlProps/ctrlProp901.xml><?xml version="1.0" encoding="utf-8"?>
<formControlPr xmlns="http://schemas.microsoft.com/office/spreadsheetml/2009/9/main" objectType="CheckBox" fmlaLink="$V$294" lockText="1" noThreeD="1"/>
</file>

<file path=xl/ctrlProps/ctrlProp902.xml><?xml version="1.0" encoding="utf-8"?>
<formControlPr xmlns="http://schemas.microsoft.com/office/spreadsheetml/2009/9/main" objectType="CheckBox" fmlaLink="$V$295" lockText="1" noThreeD="1"/>
</file>

<file path=xl/ctrlProps/ctrlProp903.xml><?xml version="1.0" encoding="utf-8"?>
<formControlPr xmlns="http://schemas.microsoft.com/office/spreadsheetml/2009/9/main" objectType="CheckBox" fmlaLink="$V$296" lockText="1" noThreeD="1"/>
</file>

<file path=xl/ctrlProps/ctrlProp904.xml><?xml version="1.0" encoding="utf-8"?>
<formControlPr xmlns="http://schemas.microsoft.com/office/spreadsheetml/2009/9/main" objectType="CheckBox" fmlaLink="$V$297" lockText="1" noThreeD="1"/>
</file>

<file path=xl/ctrlProps/ctrlProp905.xml><?xml version="1.0" encoding="utf-8"?>
<formControlPr xmlns="http://schemas.microsoft.com/office/spreadsheetml/2009/9/main" objectType="CheckBox" fmlaLink="$V$298" lockText="1" noThreeD="1"/>
</file>

<file path=xl/ctrlProps/ctrlProp906.xml><?xml version="1.0" encoding="utf-8"?>
<formControlPr xmlns="http://schemas.microsoft.com/office/spreadsheetml/2009/9/main" objectType="CheckBox" fmlaLink="$V$299" lockText="1" noThreeD="1"/>
</file>

<file path=xl/ctrlProps/ctrlProp907.xml><?xml version="1.0" encoding="utf-8"?>
<formControlPr xmlns="http://schemas.microsoft.com/office/spreadsheetml/2009/9/main" objectType="CheckBox" fmlaLink="$V$300" lockText="1" noThreeD="1"/>
</file>

<file path=xl/ctrlProps/ctrlProp908.xml><?xml version="1.0" encoding="utf-8"?>
<formControlPr xmlns="http://schemas.microsoft.com/office/spreadsheetml/2009/9/main" objectType="CheckBox" fmlaLink="$V$301" lockText="1" noThreeD="1"/>
</file>

<file path=xl/ctrlProps/ctrlProp909.xml><?xml version="1.0" encoding="utf-8"?>
<formControlPr xmlns="http://schemas.microsoft.com/office/spreadsheetml/2009/9/main" objectType="CheckBox" fmlaLink="$V$302" lockText="1" noThreeD="1"/>
</file>

<file path=xl/ctrlProps/ctrlProp91.xml><?xml version="1.0" encoding="utf-8"?>
<formControlPr xmlns="http://schemas.microsoft.com/office/spreadsheetml/2009/9/main" objectType="CheckBox" fmlaLink="$T$84" lockText="1" noThreeD="1"/>
</file>

<file path=xl/ctrlProps/ctrlProp910.xml><?xml version="1.0" encoding="utf-8"?>
<formControlPr xmlns="http://schemas.microsoft.com/office/spreadsheetml/2009/9/main" objectType="CheckBox" fmlaLink="$V$303" lockText="1" noThreeD="1"/>
</file>

<file path=xl/ctrlProps/ctrlProp911.xml><?xml version="1.0" encoding="utf-8"?>
<formControlPr xmlns="http://schemas.microsoft.com/office/spreadsheetml/2009/9/main" objectType="CheckBox" fmlaLink="$V$304" lockText="1" noThreeD="1"/>
</file>

<file path=xl/ctrlProps/ctrlProp912.xml><?xml version="1.0" encoding="utf-8"?>
<formControlPr xmlns="http://schemas.microsoft.com/office/spreadsheetml/2009/9/main" objectType="CheckBox" fmlaLink="$V$305" lockText="1" noThreeD="1"/>
</file>

<file path=xl/ctrlProps/ctrlProp913.xml><?xml version="1.0" encoding="utf-8"?>
<formControlPr xmlns="http://schemas.microsoft.com/office/spreadsheetml/2009/9/main" objectType="CheckBox" fmlaLink="$V$306" lockText="1" noThreeD="1"/>
</file>

<file path=xl/ctrlProps/ctrlProp914.xml><?xml version="1.0" encoding="utf-8"?>
<formControlPr xmlns="http://schemas.microsoft.com/office/spreadsheetml/2009/9/main" objectType="CheckBox" fmlaLink="$V$307" lockText="1" noThreeD="1"/>
</file>

<file path=xl/ctrlProps/ctrlProp915.xml><?xml version="1.0" encoding="utf-8"?>
<formControlPr xmlns="http://schemas.microsoft.com/office/spreadsheetml/2009/9/main" objectType="CheckBox" fmlaLink="$V$308" lockText="1" noThreeD="1"/>
</file>

<file path=xl/ctrlProps/ctrlProp916.xml><?xml version="1.0" encoding="utf-8"?>
<formControlPr xmlns="http://schemas.microsoft.com/office/spreadsheetml/2009/9/main" objectType="CheckBox" fmlaLink="$W$9" lockText="1" noThreeD="1"/>
</file>

<file path=xl/ctrlProps/ctrlProp917.xml><?xml version="1.0" encoding="utf-8"?>
<formControlPr xmlns="http://schemas.microsoft.com/office/spreadsheetml/2009/9/main" objectType="CheckBox" fmlaLink="$W$10" lockText="1" noThreeD="1"/>
</file>

<file path=xl/ctrlProps/ctrlProp918.xml><?xml version="1.0" encoding="utf-8"?>
<formControlPr xmlns="http://schemas.microsoft.com/office/spreadsheetml/2009/9/main" objectType="CheckBox" fmlaLink="$W$11" lockText="1" noThreeD="1"/>
</file>

<file path=xl/ctrlProps/ctrlProp919.xml><?xml version="1.0" encoding="utf-8"?>
<formControlPr xmlns="http://schemas.microsoft.com/office/spreadsheetml/2009/9/main" objectType="CheckBox" fmlaLink="$W$12" lockText="1" noThreeD="1"/>
</file>

<file path=xl/ctrlProps/ctrlProp92.xml><?xml version="1.0" encoding="utf-8"?>
<formControlPr xmlns="http://schemas.microsoft.com/office/spreadsheetml/2009/9/main" objectType="CheckBox" fmlaLink="$T$85" lockText="1" noThreeD="1"/>
</file>

<file path=xl/ctrlProps/ctrlProp920.xml><?xml version="1.0" encoding="utf-8"?>
<formControlPr xmlns="http://schemas.microsoft.com/office/spreadsheetml/2009/9/main" objectType="CheckBox" fmlaLink="$W$13" lockText="1" noThreeD="1"/>
</file>

<file path=xl/ctrlProps/ctrlProp921.xml><?xml version="1.0" encoding="utf-8"?>
<formControlPr xmlns="http://schemas.microsoft.com/office/spreadsheetml/2009/9/main" objectType="CheckBox" fmlaLink="$W$14" lockText="1" noThreeD="1"/>
</file>

<file path=xl/ctrlProps/ctrlProp922.xml><?xml version="1.0" encoding="utf-8"?>
<formControlPr xmlns="http://schemas.microsoft.com/office/spreadsheetml/2009/9/main" objectType="CheckBox" fmlaLink="$W$15" lockText="1" noThreeD="1"/>
</file>

<file path=xl/ctrlProps/ctrlProp923.xml><?xml version="1.0" encoding="utf-8"?>
<formControlPr xmlns="http://schemas.microsoft.com/office/spreadsheetml/2009/9/main" objectType="CheckBox" fmlaLink="$W$16" lockText="1" noThreeD="1"/>
</file>

<file path=xl/ctrlProps/ctrlProp924.xml><?xml version="1.0" encoding="utf-8"?>
<formControlPr xmlns="http://schemas.microsoft.com/office/spreadsheetml/2009/9/main" objectType="CheckBox" fmlaLink="$W$17" lockText="1" noThreeD="1"/>
</file>

<file path=xl/ctrlProps/ctrlProp925.xml><?xml version="1.0" encoding="utf-8"?>
<formControlPr xmlns="http://schemas.microsoft.com/office/spreadsheetml/2009/9/main" objectType="CheckBox" fmlaLink="$W$18" lockText="1" noThreeD="1"/>
</file>

<file path=xl/ctrlProps/ctrlProp926.xml><?xml version="1.0" encoding="utf-8"?>
<formControlPr xmlns="http://schemas.microsoft.com/office/spreadsheetml/2009/9/main" objectType="CheckBox" fmlaLink="$W$19" lockText="1" noThreeD="1"/>
</file>

<file path=xl/ctrlProps/ctrlProp927.xml><?xml version="1.0" encoding="utf-8"?>
<formControlPr xmlns="http://schemas.microsoft.com/office/spreadsheetml/2009/9/main" objectType="CheckBox" fmlaLink="$W$20" lockText="1" noThreeD="1"/>
</file>

<file path=xl/ctrlProps/ctrlProp928.xml><?xml version="1.0" encoding="utf-8"?>
<formControlPr xmlns="http://schemas.microsoft.com/office/spreadsheetml/2009/9/main" objectType="CheckBox" fmlaLink="$W$21" lockText="1" noThreeD="1"/>
</file>

<file path=xl/ctrlProps/ctrlProp929.xml><?xml version="1.0" encoding="utf-8"?>
<formControlPr xmlns="http://schemas.microsoft.com/office/spreadsheetml/2009/9/main" objectType="CheckBox" fmlaLink="$W$22" lockText="1" noThreeD="1"/>
</file>

<file path=xl/ctrlProps/ctrlProp93.xml><?xml version="1.0" encoding="utf-8"?>
<formControlPr xmlns="http://schemas.microsoft.com/office/spreadsheetml/2009/9/main" objectType="CheckBox" fmlaLink="$T$86" lockText="1" noThreeD="1"/>
</file>

<file path=xl/ctrlProps/ctrlProp930.xml><?xml version="1.0" encoding="utf-8"?>
<formControlPr xmlns="http://schemas.microsoft.com/office/spreadsheetml/2009/9/main" objectType="CheckBox" fmlaLink="$W$23" lockText="1" noThreeD="1"/>
</file>

<file path=xl/ctrlProps/ctrlProp931.xml><?xml version="1.0" encoding="utf-8"?>
<formControlPr xmlns="http://schemas.microsoft.com/office/spreadsheetml/2009/9/main" objectType="CheckBox" fmlaLink="$W$24" lockText="1" noThreeD="1"/>
</file>

<file path=xl/ctrlProps/ctrlProp932.xml><?xml version="1.0" encoding="utf-8"?>
<formControlPr xmlns="http://schemas.microsoft.com/office/spreadsheetml/2009/9/main" objectType="CheckBox" fmlaLink="$W$25" lockText="1" noThreeD="1"/>
</file>

<file path=xl/ctrlProps/ctrlProp933.xml><?xml version="1.0" encoding="utf-8"?>
<formControlPr xmlns="http://schemas.microsoft.com/office/spreadsheetml/2009/9/main" objectType="CheckBox" fmlaLink="$W$26" lockText="1" noThreeD="1"/>
</file>

<file path=xl/ctrlProps/ctrlProp934.xml><?xml version="1.0" encoding="utf-8"?>
<formControlPr xmlns="http://schemas.microsoft.com/office/spreadsheetml/2009/9/main" objectType="CheckBox" fmlaLink="$W$27" lockText="1" noThreeD="1"/>
</file>

<file path=xl/ctrlProps/ctrlProp935.xml><?xml version="1.0" encoding="utf-8"?>
<formControlPr xmlns="http://schemas.microsoft.com/office/spreadsheetml/2009/9/main" objectType="CheckBox" fmlaLink="$W$28" lockText="1" noThreeD="1"/>
</file>

<file path=xl/ctrlProps/ctrlProp936.xml><?xml version="1.0" encoding="utf-8"?>
<formControlPr xmlns="http://schemas.microsoft.com/office/spreadsheetml/2009/9/main" objectType="CheckBox" fmlaLink="$W$29" lockText="1" noThreeD="1"/>
</file>

<file path=xl/ctrlProps/ctrlProp937.xml><?xml version="1.0" encoding="utf-8"?>
<formControlPr xmlns="http://schemas.microsoft.com/office/spreadsheetml/2009/9/main" objectType="CheckBox" fmlaLink="$W$30" lockText="1" noThreeD="1"/>
</file>

<file path=xl/ctrlProps/ctrlProp938.xml><?xml version="1.0" encoding="utf-8"?>
<formControlPr xmlns="http://schemas.microsoft.com/office/spreadsheetml/2009/9/main" objectType="CheckBox" fmlaLink="$W$31" lockText="1" noThreeD="1"/>
</file>

<file path=xl/ctrlProps/ctrlProp939.xml><?xml version="1.0" encoding="utf-8"?>
<formControlPr xmlns="http://schemas.microsoft.com/office/spreadsheetml/2009/9/main" objectType="CheckBox" fmlaLink="$W$32" lockText="1" noThreeD="1"/>
</file>

<file path=xl/ctrlProps/ctrlProp94.xml><?xml version="1.0" encoding="utf-8"?>
<formControlPr xmlns="http://schemas.microsoft.com/office/spreadsheetml/2009/9/main" objectType="CheckBox" fmlaLink="$T$87" lockText="1" noThreeD="1"/>
</file>

<file path=xl/ctrlProps/ctrlProp940.xml><?xml version="1.0" encoding="utf-8"?>
<formControlPr xmlns="http://schemas.microsoft.com/office/spreadsheetml/2009/9/main" objectType="CheckBox" fmlaLink="$W$33" lockText="1" noThreeD="1"/>
</file>

<file path=xl/ctrlProps/ctrlProp941.xml><?xml version="1.0" encoding="utf-8"?>
<formControlPr xmlns="http://schemas.microsoft.com/office/spreadsheetml/2009/9/main" objectType="CheckBox" fmlaLink="$W$34" lockText="1" noThreeD="1"/>
</file>

<file path=xl/ctrlProps/ctrlProp942.xml><?xml version="1.0" encoding="utf-8"?>
<formControlPr xmlns="http://schemas.microsoft.com/office/spreadsheetml/2009/9/main" objectType="CheckBox" fmlaLink="$W$35" lockText="1" noThreeD="1"/>
</file>

<file path=xl/ctrlProps/ctrlProp943.xml><?xml version="1.0" encoding="utf-8"?>
<formControlPr xmlns="http://schemas.microsoft.com/office/spreadsheetml/2009/9/main" objectType="CheckBox" fmlaLink="$W$36" lockText="1" noThreeD="1"/>
</file>

<file path=xl/ctrlProps/ctrlProp944.xml><?xml version="1.0" encoding="utf-8"?>
<formControlPr xmlns="http://schemas.microsoft.com/office/spreadsheetml/2009/9/main" objectType="CheckBox" fmlaLink="$W$37" lockText="1" noThreeD="1"/>
</file>

<file path=xl/ctrlProps/ctrlProp945.xml><?xml version="1.0" encoding="utf-8"?>
<formControlPr xmlns="http://schemas.microsoft.com/office/spreadsheetml/2009/9/main" objectType="CheckBox" fmlaLink="$W$38" lockText="1" noThreeD="1"/>
</file>

<file path=xl/ctrlProps/ctrlProp946.xml><?xml version="1.0" encoding="utf-8"?>
<formControlPr xmlns="http://schemas.microsoft.com/office/spreadsheetml/2009/9/main" objectType="CheckBox" fmlaLink="$W$39" lockText="1" noThreeD="1"/>
</file>

<file path=xl/ctrlProps/ctrlProp947.xml><?xml version="1.0" encoding="utf-8"?>
<formControlPr xmlns="http://schemas.microsoft.com/office/spreadsheetml/2009/9/main" objectType="CheckBox" fmlaLink="$W$40" lockText="1" noThreeD="1"/>
</file>

<file path=xl/ctrlProps/ctrlProp948.xml><?xml version="1.0" encoding="utf-8"?>
<formControlPr xmlns="http://schemas.microsoft.com/office/spreadsheetml/2009/9/main" objectType="CheckBox" fmlaLink="$W$41" lockText="1" noThreeD="1"/>
</file>

<file path=xl/ctrlProps/ctrlProp949.xml><?xml version="1.0" encoding="utf-8"?>
<formControlPr xmlns="http://schemas.microsoft.com/office/spreadsheetml/2009/9/main" objectType="CheckBox" fmlaLink="$W$42" lockText="1" noThreeD="1"/>
</file>

<file path=xl/ctrlProps/ctrlProp95.xml><?xml version="1.0" encoding="utf-8"?>
<formControlPr xmlns="http://schemas.microsoft.com/office/spreadsheetml/2009/9/main" objectType="CheckBox" fmlaLink="$T$88" lockText="1" noThreeD="1"/>
</file>

<file path=xl/ctrlProps/ctrlProp950.xml><?xml version="1.0" encoding="utf-8"?>
<formControlPr xmlns="http://schemas.microsoft.com/office/spreadsheetml/2009/9/main" objectType="CheckBox" fmlaLink="$W$43" lockText="1" noThreeD="1"/>
</file>

<file path=xl/ctrlProps/ctrlProp951.xml><?xml version="1.0" encoding="utf-8"?>
<formControlPr xmlns="http://schemas.microsoft.com/office/spreadsheetml/2009/9/main" objectType="CheckBox" fmlaLink="$W$44" lockText="1" noThreeD="1"/>
</file>

<file path=xl/ctrlProps/ctrlProp952.xml><?xml version="1.0" encoding="utf-8"?>
<formControlPr xmlns="http://schemas.microsoft.com/office/spreadsheetml/2009/9/main" objectType="CheckBox" fmlaLink="$W$45" lockText="1" noThreeD="1"/>
</file>

<file path=xl/ctrlProps/ctrlProp953.xml><?xml version="1.0" encoding="utf-8"?>
<formControlPr xmlns="http://schemas.microsoft.com/office/spreadsheetml/2009/9/main" objectType="CheckBox" fmlaLink="$W$46" lockText="1" noThreeD="1"/>
</file>

<file path=xl/ctrlProps/ctrlProp954.xml><?xml version="1.0" encoding="utf-8"?>
<formControlPr xmlns="http://schemas.microsoft.com/office/spreadsheetml/2009/9/main" objectType="CheckBox" fmlaLink="$W$47" lockText="1" noThreeD="1"/>
</file>

<file path=xl/ctrlProps/ctrlProp955.xml><?xml version="1.0" encoding="utf-8"?>
<formControlPr xmlns="http://schemas.microsoft.com/office/spreadsheetml/2009/9/main" objectType="CheckBox" fmlaLink="$W$48" lockText="1" noThreeD="1"/>
</file>

<file path=xl/ctrlProps/ctrlProp956.xml><?xml version="1.0" encoding="utf-8"?>
<formControlPr xmlns="http://schemas.microsoft.com/office/spreadsheetml/2009/9/main" objectType="CheckBox" fmlaLink="$W$49" lockText="1" noThreeD="1"/>
</file>

<file path=xl/ctrlProps/ctrlProp957.xml><?xml version="1.0" encoding="utf-8"?>
<formControlPr xmlns="http://schemas.microsoft.com/office/spreadsheetml/2009/9/main" objectType="CheckBox" fmlaLink="$W$50" lockText="1" noThreeD="1"/>
</file>

<file path=xl/ctrlProps/ctrlProp958.xml><?xml version="1.0" encoding="utf-8"?>
<formControlPr xmlns="http://schemas.microsoft.com/office/spreadsheetml/2009/9/main" objectType="CheckBox" fmlaLink="$W$51" lockText="1" noThreeD="1"/>
</file>

<file path=xl/ctrlProps/ctrlProp959.xml><?xml version="1.0" encoding="utf-8"?>
<formControlPr xmlns="http://schemas.microsoft.com/office/spreadsheetml/2009/9/main" objectType="CheckBox" fmlaLink="$W$52" lockText="1" noThreeD="1"/>
</file>

<file path=xl/ctrlProps/ctrlProp96.xml><?xml version="1.0" encoding="utf-8"?>
<formControlPr xmlns="http://schemas.microsoft.com/office/spreadsheetml/2009/9/main" objectType="CheckBox" fmlaLink="$T$89" lockText="1" noThreeD="1"/>
</file>

<file path=xl/ctrlProps/ctrlProp960.xml><?xml version="1.0" encoding="utf-8"?>
<formControlPr xmlns="http://schemas.microsoft.com/office/spreadsheetml/2009/9/main" objectType="CheckBox" fmlaLink="$W$53" lockText="1" noThreeD="1"/>
</file>

<file path=xl/ctrlProps/ctrlProp961.xml><?xml version="1.0" encoding="utf-8"?>
<formControlPr xmlns="http://schemas.microsoft.com/office/spreadsheetml/2009/9/main" objectType="CheckBox" fmlaLink="$W$54" lockText="1" noThreeD="1"/>
</file>

<file path=xl/ctrlProps/ctrlProp962.xml><?xml version="1.0" encoding="utf-8"?>
<formControlPr xmlns="http://schemas.microsoft.com/office/spreadsheetml/2009/9/main" objectType="CheckBox" fmlaLink="$W$55" lockText="1" noThreeD="1"/>
</file>

<file path=xl/ctrlProps/ctrlProp963.xml><?xml version="1.0" encoding="utf-8"?>
<formControlPr xmlns="http://schemas.microsoft.com/office/spreadsheetml/2009/9/main" objectType="CheckBox" fmlaLink="$W$56" lockText="1" noThreeD="1"/>
</file>

<file path=xl/ctrlProps/ctrlProp964.xml><?xml version="1.0" encoding="utf-8"?>
<formControlPr xmlns="http://schemas.microsoft.com/office/spreadsheetml/2009/9/main" objectType="CheckBox" fmlaLink="$W$57" lockText="1" noThreeD="1"/>
</file>

<file path=xl/ctrlProps/ctrlProp965.xml><?xml version="1.0" encoding="utf-8"?>
<formControlPr xmlns="http://schemas.microsoft.com/office/spreadsheetml/2009/9/main" objectType="CheckBox" fmlaLink="$W$58" lockText="1" noThreeD="1"/>
</file>

<file path=xl/ctrlProps/ctrlProp966.xml><?xml version="1.0" encoding="utf-8"?>
<formControlPr xmlns="http://schemas.microsoft.com/office/spreadsheetml/2009/9/main" objectType="CheckBox" fmlaLink="$W$59" lockText="1" noThreeD="1"/>
</file>

<file path=xl/ctrlProps/ctrlProp967.xml><?xml version="1.0" encoding="utf-8"?>
<formControlPr xmlns="http://schemas.microsoft.com/office/spreadsheetml/2009/9/main" objectType="CheckBox" fmlaLink="$W$60" lockText="1" noThreeD="1"/>
</file>

<file path=xl/ctrlProps/ctrlProp968.xml><?xml version="1.0" encoding="utf-8"?>
<formControlPr xmlns="http://schemas.microsoft.com/office/spreadsheetml/2009/9/main" objectType="CheckBox" fmlaLink="$W$61" lockText="1" noThreeD="1"/>
</file>

<file path=xl/ctrlProps/ctrlProp969.xml><?xml version="1.0" encoding="utf-8"?>
<formControlPr xmlns="http://schemas.microsoft.com/office/spreadsheetml/2009/9/main" objectType="CheckBox" fmlaLink="$W$62" lockText="1" noThreeD="1"/>
</file>

<file path=xl/ctrlProps/ctrlProp97.xml><?xml version="1.0" encoding="utf-8"?>
<formControlPr xmlns="http://schemas.microsoft.com/office/spreadsheetml/2009/9/main" objectType="CheckBox" fmlaLink="$T$90" lockText="1" noThreeD="1"/>
</file>

<file path=xl/ctrlProps/ctrlProp970.xml><?xml version="1.0" encoding="utf-8"?>
<formControlPr xmlns="http://schemas.microsoft.com/office/spreadsheetml/2009/9/main" objectType="CheckBox" fmlaLink="$W$63" lockText="1" noThreeD="1"/>
</file>

<file path=xl/ctrlProps/ctrlProp971.xml><?xml version="1.0" encoding="utf-8"?>
<formControlPr xmlns="http://schemas.microsoft.com/office/spreadsheetml/2009/9/main" objectType="CheckBox" fmlaLink="$W$64" lockText="1" noThreeD="1"/>
</file>

<file path=xl/ctrlProps/ctrlProp972.xml><?xml version="1.0" encoding="utf-8"?>
<formControlPr xmlns="http://schemas.microsoft.com/office/spreadsheetml/2009/9/main" objectType="CheckBox" fmlaLink="$W$65" lockText="1" noThreeD="1"/>
</file>

<file path=xl/ctrlProps/ctrlProp973.xml><?xml version="1.0" encoding="utf-8"?>
<formControlPr xmlns="http://schemas.microsoft.com/office/spreadsheetml/2009/9/main" objectType="CheckBox" fmlaLink="$W$66" lockText="1" noThreeD="1"/>
</file>

<file path=xl/ctrlProps/ctrlProp974.xml><?xml version="1.0" encoding="utf-8"?>
<formControlPr xmlns="http://schemas.microsoft.com/office/spreadsheetml/2009/9/main" objectType="CheckBox" fmlaLink="$W$67" lockText="1" noThreeD="1"/>
</file>

<file path=xl/ctrlProps/ctrlProp975.xml><?xml version="1.0" encoding="utf-8"?>
<formControlPr xmlns="http://schemas.microsoft.com/office/spreadsheetml/2009/9/main" objectType="CheckBox" fmlaLink="$W$68" lockText="1" noThreeD="1"/>
</file>

<file path=xl/ctrlProps/ctrlProp976.xml><?xml version="1.0" encoding="utf-8"?>
<formControlPr xmlns="http://schemas.microsoft.com/office/spreadsheetml/2009/9/main" objectType="CheckBox" fmlaLink="$W$69" lockText="1" noThreeD="1"/>
</file>

<file path=xl/ctrlProps/ctrlProp977.xml><?xml version="1.0" encoding="utf-8"?>
<formControlPr xmlns="http://schemas.microsoft.com/office/spreadsheetml/2009/9/main" objectType="CheckBox" fmlaLink="$W$70" lockText="1" noThreeD="1"/>
</file>

<file path=xl/ctrlProps/ctrlProp978.xml><?xml version="1.0" encoding="utf-8"?>
<formControlPr xmlns="http://schemas.microsoft.com/office/spreadsheetml/2009/9/main" objectType="CheckBox" fmlaLink="$W$71" lockText="1" noThreeD="1"/>
</file>

<file path=xl/ctrlProps/ctrlProp979.xml><?xml version="1.0" encoding="utf-8"?>
<formControlPr xmlns="http://schemas.microsoft.com/office/spreadsheetml/2009/9/main" objectType="CheckBox" fmlaLink="$W$72" lockText="1" noThreeD="1"/>
</file>

<file path=xl/ctrlProps/ctrlProp98.xml><?xml version="1.0" encoding="utf-8"?>
<formControlPr xmlns="http://schemas.microsoft.com/office/spreadsheetml/2009/9/main" objectType="CheckBox" fmlaLink="$T$91" lockText="1" noThreeD="1"/>
</file>

<file path=xl/ctrlProps/ctrlProp980.xml><?xml version="1.0" encoding="utf-8"?>
<formControlPr xmlns="http://schemas.microsoft.com/office/spreadsheetml/2009/9/main" objectType="CheckBox" fmlaLink="$W$73" lockText="1" noThreeD="1"/>
</file>

<file path=xl/ctrlProps/ctrlProp981.xml><?xml version="1.0" encoding="utf-8"?>
<formControlPr xmlns="http://schemas.microsoft.com/office/spreadsheetml/2009/9/main" objectType="CheckBox" fmlaLink="$W$74" lockText="1" noThreeD="1"/>
</file>

<file path=xl/ctrlProps/ctrlProp982.xml><?xml version="1.0" encoding="utf-8"?>
<formControlPr xmlns="http://schemas.microsoft.com/office/spreadsheetml/2009/9/main" objectType="CheckBox" fmlaLink="$W$75" lockText="1" noThreeD="1"/>
</file>

<file path=xl/ctrlProps/ctrlProp983.xml><?xml version="1.0" encoding="utf-8"?>
<formControlPr xmlns="http://schemas.microsoft.com/office/spreadsheetml/2009/9/main" objectType="CheckBox" fmlaLink="$W$76" lockText="1" noThreeD="1"/>
</file>

<file path=xl/ctrlProps/ctrlProp984.xml><?xml version="1.0" encoding="utf-8"?>
<formControlPr xmlns="http://schemas.microsoft.com/office/spreadsheetml/2009/9/main" objectType="CheckBox" fmlaLink="$W$77" lockText="1" noThreeD="1"/>
</file>

<file path=xl/ctrlProps/ctrlProp985.xml><?xml version="1.0" encoding="utf-8"?>
<formControlPr xmlns="http://schemas.microsoft.com/office/spreadsheetml/2009/9/main" objectType="CheckBox" fmlaLink="$W$78" lockText="1" noThreeD="1"/>
</file>

<file path=xl/ctrlProps/ctrlProp986.xml><?xml version="1.0" encoding="utf-8"?>
<formControlPr xmlns="http://schemas.microsoft.com/office/spreadsheetml/2009/9/main" objectType="CheckBox" fmlaLink="$W$79" lockText="1" noThreeD="1"/>
</file>

<file path=xl/ctrlProps/ctrlProp987.xml><?xml version="1.0" encoding="utf-8"?>
<formControlPr xmlns="http://schemas.microsoft.com/office/spreadsheetml/2009/9/main" objectType="CheckBox" fmlaLink="$W$80" lockText="1" noThreeD="1"/>
</file>

<file path=xl/ctrlProps/ctrlProp988.xml><?xml version="1.0" encoding="utf-8"?>
<formControlPr xmlns="http://schemas.microsoft.com/office/spreadsheetml/2009/9/main" objectType="CheckBox" fmlaLink="$W$81" lockText="1" noThreeD="1"/>
</file>

<file path=xl/ctrlProps/ctrlProp989.xml><?xml version="1.0" encoding="utf-8"?>
<formControlPr xmlns="http://schemas.microsoft.com/office/spreadsheetml/2009/9/main" objectType="CheckBox" fmlaLink="$W$82" lockText="1" noThreeD="1"/>
</file>

<file path=xl/ctrlProps/ctrlProp99.xml><?xml version="1.0" encoding="utf-8"?>
<formControlPr xmlns="http://schemas.microsoft.com/office/spreadsheetml/2009/9/main" objectType="CheckBox" fmlaLink="$T$92" lockText="1" noThreeD="1"/>
</file>

<file path=xl/ctrlProps/ctrlProp990.xml><?xml version="1.0" encoding="utf-8"?>
<formControlPr xmlns="http://schemas.microsoft.com/office/spreadsheetml/2009/9/main" objectType="CheckBox" fmlaLink="$W$83" lockText="1" noThreeD="1"/>
</file>

<file path=xl/ctrlProps/ctrlProp991.xml><?xml version="1.0" encoding="utf-8"?>
<formControlPr xmlns="http://schemas.microsoft.com/office/spreadsheetml/2009/9/main" objectType="CheckBox" fmlaLink="$W$84" lockText="1" noThreeD="1"/>
</file>

<file path=xl/ctrlProps/ctrlProp992.xml><?xml version="1.0" encoding="utf-8"?>
<formControlPr xmlns="http://schemas.microsoft.com/office/spreadsheetml/2009/9/main" objectType="CheckBox" fmlaLink="$W$85" lockText="1" noThreeD="1"/>
</file>

<file path=xl/ctrlProps/ctrlProp993.xml><?xml version="1.0" encoding="utf-8"?>
<formControlPr xmlns="http://schemas.microsoft.com/office/spreadsheetml/2009/9/main" objectType="CheckBox" fmlaLink="$W$86" lockText="1" noThreeD="1"/>
</file>

<file path=xl/ctrlProps/ctrlProp994.xml><?xml version="1.0" encoding="utf-8"?>
<formControlPr xmlns="http://schemas.microsoft.com/office/spreadsheetml/2009/9/main" objectType="CheckBox" fmlaLink="$W$87" lockText="1" noThreeD="1"/>
</file>

<file path=xl/ctrlProps/ctrlProp995.xml><?xml version="1.0" encoding="utf-8"?>
<formControlPr xmlns="http://schemas.microsoft.com/office/spreadsheetml/2009/9/main" objectType="CheckBox" fmlaLink="$W$88" lockText="1" noThreeD="1"/>
</file>

<file path=xl/ctrlProps/ctrlProp996.xml><?xml version="1.0" encoding="utf-8"?>
<formControlPr xmlns="http://schemas.microsoft.com/office/spreadsheetml/2009/9/main" objectType="CheckBox" fmlaLink="$W$89" lockText="1" noThreeD="1"/>
</file>

<file path=xl/ctrlProps/ctrlProp997.xml><?xml version="1.0" encoding="utf-8"?>
<formControlPr xmlns="http://schemas.microsoft.com/office/spreadsheetml/2009/9/main" objectType="CheckBox" fmlaLink="$W$90" lockText="1" noThreeD="1"/>
</file>

<file path=xl/ctrlProps/ctrlProp998.xml><?xml version="1.0" encoding="utf-8"?>
<formControlPr xmlns="http://schemas.microsoft.com/office/spreadsheetml/2009/9/main" objectType="CheckBox" fmlaLink="$W$91" lockText="1" noThreeD="1"/>
</file>

<file path=xl/ctrlProps/ctrlProp999.xml><?xml version="1.0" encoding="utf-8"?>
<formControlPr xmlns="http://schemas.microsoft.com/office/spreadsheetml/2009/9/main" objectType="CheckBox" fmlaLink="$W$9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9525</xdr:rowOff>
        </xdr:from>
        <xdr:to>
          <xdr:col>3</xdr:col>
          <xdr:colOff>1181100</xdr:colOff>
          <xdr:row>6</xdr:row>
          <xdr:rowOff>190500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REPAK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</xdr:row>
          <xdr:rowOff>9525</xdr:rowOff>
        </xdr:from>
        <xdr:to>
          <xdr:col>3</xdr:col>
          <xdr:colOff>1181100</xdr:colOff>
          <xdr:row>8</xdr:row>
          <xdr:rowOff>38100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WEEE Ireland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</xdr:row>
          <xdr:rowOff>0</xdr:rowOff>
        </xdr:from>
        <xdr:to>
          <xdr:col>3</xdr:col>
          <xdr:colOff>1666875</xdr:colOff>
          <xdr:row>9</xdr:row>
          <xdr:rowOff>9525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REPAK ELT (waste tyres)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</xdr:row>
          <xdr:rowOff>0</xdr:rowOff>
        </xdr:from>
        <xdr:to>
          <xdr:col>3</xdr:col>
          <xdr:colOff>1181100</xdr:colOff>
          <xdr:row>10</xdr:row>
          <xdr:rowOff>28575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ERP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</xdr:row>
          <xdr:rowOff>0</xdr:rowOff>
        </xdr:from>
        <xdr:to>
          <xdr:col>3</xdr:col>
          <xdr:colOff>1181100</xdr:colOff>
          <xdr:row>11</xdr:row>
          <xdr:rowOff>28575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ELVES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</xdr:row>
          <xdr:rowOff>0</xdr:rowOff>
        </xdr:from>
        <xdr:to>
          <xdr:col>3</xdr:col>
          <xdr:colOff>1743075</xdr:colOff>
          <xdr:row>12</xdr:row>
          <xdr:rowOff>0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IFFPG (farm plastics)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</xdr:row>
          <xdr:rowOff>0</xdr:rowOff>
        </xdr:from>
        <xdr:to>
          <xdr:col>3</xdr:col>
          <xdr:colOff>1181100</xdr:colOff>
          <xdr:row>13</xdr:row>
          <xdr:rowOff>28575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N/A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</xdr:row>
          <xdr:rowOff>419100</xdr:rowOff>
        </xdr:from>
        <xdr:to>
          <xdr:col>3</xdr:col>
          <xdr:colOff>1181100</xdr:colOff>
          <xdr:row>15</xdr:row>
          <xdr:rowOff>9525</xdr:rowOff>
        </xdr:to>
        <xdr:sp macro="" textlink="">
          <xdr:nvSpPr>
            <xdr:cNvPr id="16392" name="Check Box 8" hidden="1">
              <a:extLst>
                <a:ext uri="{63B3BB69-23CF-44E3-9099-C40C66FF867C}">
                  <a14:compatExt spid="_x0000_s16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Glass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</xdr:row>
          <xdr:rowOff>209550</xdr:rowOff>
        </xdr:from>
        <xdr:to>
          <xdr:col>3</xdr:col>
          <xdr:colOff>1181100</xdr:colOff>
          <xdr:row>16</xdr:row>
          <xdr:rowOff>9525</xdr:rowOff>
        </xdr:to>
        <xdr:sp macro="" textlink="">
          <xdr:nvSpPr>
            <xdr:cNvPr id="16393" name="Check Box 9" hidden="1">
              <a:extLst>
                <a:ext uri="{63B3BB69-23CF-44E3-9099-C40C66FF867C}">
                  <a14:compatExt spid="_x0000_s16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Paper &amp; cardboard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</xdr:row>
          <xdr:rowOff>219075</xdr:rowOff>
        </xdr:from>
        <xdr:to>
          <xdr:col>3</xdr:col>
          <xdr:colOff>1666875</xdr:colOff>
          <xdr:row>17</xdr:row>
          <xdr:rowOff>0</xdr:rowOff>
        </xdr:to>
        <xdr:sp macro="" textlink="">
          <xdr:nvSpPr>
            <xdr:cNvPr id="16394" name="Check Box 10" hidden="1">
              <a:extLst>
                <a:ext uri="{63B3BB69-23CF-44E3-9099-C40C66FF867C}">
                  <a14:compatExt spid="_x0000_s16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Plastic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16</xdr:row>
          <xdr:rowOff>219075</xdr:rowOff>
        </xdr:from>
        <xdr:to>
          <xdr:col>3</xdr:col>
          <xdr:colOff>1181100</xdr:colOff>
          <xdr:row>18</xdr:row>
          <xdr:rowOff>19050</xdr:rowOff>
        </xdr:to>
        <xdr:sp macro="" textlink="">
          <xdr:nvSpPr>
            <xdr:cNvPr id="16395" name="Check Box 11" hidden="1">
              <a:extLst>
                <a:ext uri="{63B3BB69-23CF-44E3-9099-C40C66FF867C}">
                  <a14:compatExt spid="_x0000_s163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Aluminium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17</xdr:row>
          <xdr:rowOff>209550</xdr:rowOff>
        </xdr:from>
        <xdr:to>
          <xdr:col>3</xdr:col>
          <xdr:colOff>1181100</xdr:colOff>
          <xdr:row>19</xdr:row>
          <xdr:rowOff>9525</xdr:rowOff>
        </xdr:to>
        <xdr:sp macro="" textlink="">
          <xdr:nvSpPr>
            <xdr:cNvPr id="16396" name="Check Box 12" hidden="1">
              <a:extLst>
                <a:ext uri="{63B3BB69-23CF-44E3-9099-C40C66FF867C}">
                  <a14:compatExt spid="_x0000_s163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Steel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19</xdr:row>
          <xdr:rowOff>0</xdr:rowOff>
        </xdr:from>
        <xdr:to>
          <xdr:col>3</xdr:col>
          <xdr:colOff>1743075</xdr:colOff>
          <xdr:row>20</xdr:row>
          <xdr:rowOff>0</xdr:rowOff>
        </xdr:to>
        <xdr:sp macro="" textlink="">
          <xdr:nvSpPr>
            <xdr:cNvPr id="16397" name="Check Box 13" hidden="1">
              <a:extLst>
                <a:ext uri="{63B3BB69-23CF-44E3-9099-C40C66FF867C}">
                  <a14:compatExt spid="_x0000_s163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Wood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19</xdr:row>
          <xdr:rowOff>209550</xdr:rowOff>
        </xdr:from>
        <xdr:to>
          <xdr:col>3</xdr:col>
          <xdr:colOff>1181100</xdr:colOff>
          <xdr:row>21</xdr:row>
          <xdr:rowOff>9525</xdr:rowOff>
        </xdr:to>
        <xdr:sp macro="" textlink="">
          <xdr:nvSpPr>
            <xdr:cNvPr id="16398" name="Check Box 14" hidden="1">
              <a:extLst>
                <a:ext uri="{63B3BB69-23CF-44E3-9099-C40C66FF867C}">
                  <a14:compatExt spid="_x0000_s163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SRF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20</xdr:row>
          <xdr:rowOff>209550</xdr:rowOff>
        </xdr:from>
        <xdr:to>
          <xdr:col>3</xdr:col>
          <xdr:colOff>1181100</xdr:colOff>
          <xdr:row>22</xdr:row>
          <xdr:rowOff>9525</xdr:rowOff>
        </xdr:to>
        <xdr:sp macro="" textlink="">
          <xdr:nvSpPr>
            <xdr:cNvPr id="16399" name="Check Box 15" hidden="1">
              <a:extLst>
                <a:ext uri="{63B3BB69-23CF-44E3-9099-C40C66FF867C}">
                  <a14:compatExt spid="_x0000_s163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RDF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</xdr:row>
          <xdr:rowOff>0</xdr:rowOff>
        </xdr:from>
        <xdr:to>
          <xdr:col>12</xdr:col>
          <xdr:colOff>1304925</xdr:colOff>
          <xdr:row>9</xdr:row>
          <xdr:rowOff>76200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</xdr:row>
          <xdr:rowOff>152400</xdr:rowOff>
        </xdr:from>
        <xdr:to>
          <xdr:col>12</xdr:col>
          <xdr:colOff>1304925</xdr:colOff>
          <xdr:row>10</xdr:row>
          <xdr:rowOff>38100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9</xdr:row>
          <xdr:rowOff>152400</xdr:rowOff>
        </xdr:from>
        <xdr:to>
          <xdr:col>12</xdr:col>
          <xdr:colOff>1304925</xdr:colOff>
          <xdr:row>11</xdr:row>
          <xdr:rowOff>38100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</xdr:row>
          <xdr:rowOff>152400</xdr:rowOff>
        </xdr:from>
        <xdr:to>
          <xdr:col>12</xdr:col>
          <xdr:colOff>1304925</xdr:colOff>
          <xdr:row>12</xdr:row>
          <xdr:rowOff>38100</xdr:rowOff>
        </xdr:to>
        <xdr:sp macro="" textlink="">
          <xdr:nvSpPr>
            <xdr:cNvPr id="17413" name="Check Box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11</xdr:row>
          <xdr:rowOff>152400</xdr:rowOff>
        </xdr:from>
        <xdr:to>
          <xdr:col>12</xdr:col>
          <xdr:colOff>1304925</xdr:colOff>
          <xdr:row>13</xdr:row>
          <xdr:rowOff>38100</xdr:rowOff>
        </xdr:to>
        <xdr:sp macro="" textlink="">
          <xdr:nvSpPr>
            <xdr:cNvPr id="17414" name="Check Box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</xdr:row>
          <xdr:rowOff>152400</xdr:rowOff>
        </xdr:from>
        <xdr:to>
          <xdr:col>12</xdr:col>
          <xdr:colOff>1304925</xdr:colOff>
          <xdr:row>14</xdr:row>
          <xdr:rowOff>38100</xdr:rowOff>
        </xdr:to>
        <xdr:sp macro="" textlink="">
          <xdr:nvSpPr>
            <xdr:cNvPr id="17415" name="Check Box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</xdr:row>
          <xdr:rowOff>152400</xdr:rowOff>
        </xdr:from>
        <xdr:to>
          <xdr:col>12</xdr:col>
          <xdr:colOff>1304925</xdr:colOff>
          <xdr:row>15</xdr:row>
          <xdr:rowOff>38100</xdr:rowOff>
        </xdr:to>
        <xdr:sp macro="" textlink="">
          <xdr:nvSpPr>
            <xdr:cNvPr id="17416" name="Check Box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</xdr:row>
          <xdr:rowOff>152400</xdr:rowOff>
        </xdr:from>
        <xdr:to>
          <xdr:col>12</xdr:col>
          <xdr:colOff>1304925</xdr:colOff>
          <xdr:row>16</xdr:row>
          <xdr:rowOff>38100</xdr:rowOff>
        </xdr:to>
        <xdr:sp macro="" textlink="">
          <xdr:nvSpPr>
            <xdr:cNvPr id="17417" name="Check Box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</xdr:row>
          <xdr:rowOff>152400</xdr:rowOff>
        </xdr:from>
        <xdr:to>
          <xdr:col>12</xdr:col>
          <xdr:colOff>1304925</xdr:colOff>
          <xdr:row>17</xdr:row>
          <xdr:rowOff>38100</xdr:rowOff>
        </xdr:to>
        <xdr:sp macro="" textlink="">
          <xdr:nvSpPr>
            <xdr:cNvPr id="17418" name="Check Box 10" hidden="1">
              <a:extLst>
                <a:ext uri="{63B3BB69-23CF-44E3-9099-C40C66FF867C}">
                  <a14:compatExt spid="_x0000_s17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</xdr:row>
          <xdr:rowOff>152400</xdr:rowOff>
        </xdr:from>
        <xdr:to>
          <xdr:col>12</xdr:col>
          <xdr:colOff>1304925</xdr:colOff>
          <xdr:row>18</xdr:row>
          <xdr:rowOff>38100</xdr:rowOff>
        </xdr:to>
        <xdr:sp macro="" textlink="">
          <xdr:nvSpPr>
            <xdr:cNvPr id="17419" name="Check Box 11" hidden="1">
              <a:extLst>
                <a:ext uri="{63B3BB69-23CF-44E3-9099-C40C66FF867C}">
                  <a14:compatExt spid="_x0000_s17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17</xdr:row>
          <xdr:rowOff>152400</xdr:rowOff>
        </xdr:from>
        <xdr:to>
          <xdr:col>12</xdr:col>
          <xdr:colOff>1304925</xdr:colOff>
          <xdr:row>19</xdr:row>
          <xdr:rowOff>38100</xdr:rowOff>
        </xdr:to>
        <xdr:sp macro="" textlink="">
          <xdr:nvSpPr>
            <xdr:cNvPr id="17420" name="Check Box 12" hidden="1">
              <a:extLst>
                <a:ext uri="{63B3BB69-23CF-44E3-9099-C40C66FF867C}">
                  <a14:compatExt spid="_x0000_s174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</xdr:row>
          <xdr:rowOff>152400</xdr:rowOff>
        </xdr:from>
        <xdr:to>
          <xdr:col>12</xdr:col>
          <xdr:colOff>1304925</xdr:colOff>
          <xdr:row>20</xdr:row>
          <xdr:rowOff>38100</xdr:rowOff>
        </xdr:to>
        <xdr:sp macro="" textlink="">
          <xdr:nvSpPr>
            <xdr:cNvPr id="17421" name="Check Box 13" hidden="1">
              <a:extLst>
                <a:ext uri="{63B3BB69-23CF-44E3-9099-C40C66FF867C}">
                  <a14:compatExt spid="_x0000_s174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19</xdr:row>
          <xdr:rowOff>152400</xdr:rowOff>
        </xdr:from>
        <xdr:to>
          <xdr:col>12</xdr:col>
          <xdr:colOff>1304925</xdr:colOff>
          <xdr:row>21</xdr:row>
          <xdr:rowOff>38100</xdr:rowOff>
        </xdr:to>
        <xdr:sp macro="" textlink="">
          <xdr:nvSpPr>
            <xdr:cNvPr id="17422" name="Check Box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</xdr:row>
          <xdr:rowOff>152400</xdr:rowOff>
        </xdr:from>
        <xdr:to>
          <xdr:col>12</xdr:col>
          <xdr:colOff>1304925</xdr:colOff>
          <xdr:row>22</xdr:row>
          <xdr:rowOff>38100</xdr:rowOff>
        </xdr:to>
        <xdr:sp macro="" textlink="">
          <xdr:nvSpPr>
            <xdr:cNvPr id="17423" name="Check Box 15" hidden="1">
              <a:extLst>
                <a:ext uri="{63B3BB69-23CF-44E3-9099-C40C66FF867C}">
                  <a14:compatExt spid="_x0000_s174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21</xdr:row>
          <xdr:rowOff>152400</xdr:rowOff>
        </xdr:from>
        <xdr:to>
          <xdr:col>12</xdr:col>
          <xdr:colOff>1304925</xdr:colOff>
          <xdr:row>23</xdr:row>
          <xdr:rowOff>38100</xdr:rowOff>
        </xdr:to>
        <xdr:sp macro="" textlink="">
          <xdr:nvSpPr>
            <xdr:cNvPr id="17424" name="Check Box 16" hidden="1">
              <a:extLst>
                <a:ext uri="{63B3BB69-23CF-44E3-9099-C40C66FF867C}">
                  <a14:compatExt spid="_x0000_s17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22</xdr:row>
          <xdr:rowOff>152400</xdr:rowOff>
        </xdr:from>
        <xdr:to>
          <xdr:col>12</xdr:col>
          <xdr:colOff>1304925</xdr:colOff>
          <xdr:row>24</xdr:row>
          <xdr:rowOff>38100</xdr:rowOff>
        </xdr:to>
        <xdr:sp macro="" textlink="">
          <xdr:nvSpPr>
            <xdr:cNvPr id="17425" name="Check Box 17" hidden="1">
              <a:extLst>
                <a:ext uri="{63B3BB69-23CF-44E3-9099-C40C66FF867C}">
                  <a14:compatExt spid="_x0000_s174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23</xdr:row>
          <xdr:rowOff>152400</xdr:rowOff>
        </xdr:from>
        <xdr:to>
          <xdr:col>12</xdr:col>
          <xdr:colOff>1304925</xdr:colOff>
          <xdr:row>25</xdr:row>
          <xdr:rowOff>38100</xdr:rowOff>
        </xdr:to>
        <xdr:sp macro="" textlink="">
          <xdr:nvSpPr>
            <xdr:cNvPr id="17426" name="Check Box 18" hidden="1">
              <a:extLst>
                <a:ext uri="{63B3BB69-23CF-44E3-9099-C40C66FF867C}">
                  <a14:compatExt spid="_x0000_s174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</xdr:row>
          <xdr:rowOff>152400</xdr:rowOff>
        </xdr:from>
        <xdr:to>
          <xdr:col>12</xdr:col>
          <xdr:colOff>1304925</xdr:colOff>
          <xdr:row>26</xdr:row>
          <xdr:rowOff>38100</xdr:rowOff>
        </xdr:to>
        <xdr:sp macro="" textlink="">
          <xdr:nvSpPr>
            <xdr:cNvPr id="17427" name="Check Box 19" hidden="1">
              <a:extLst>
                <a:ext uri="{63B3BB69-23CF-44E3-9099-C40C66FF867C}">
                  <a14:compatExt spid="_x0000_s174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25</xdr:row>
          <xdr:rowOff>152400</xdr:rowOff>
        </xdr:from>
        <xdr:to>
          <xdr:col>12</xdr:col>
          <xdr:colOff>1304925</xdr:colOff>
          <xdr:row>27</xdr:row>
          <xdr:rowOff>38100</xdr:rowOff>
        </xdr:to>
        <xdr:sp macro="" textlink="">
          <xdr:nvSpPr>
            <xdr:cNvPr id="17428" name="Check Box 20" hidden="1">
              <a:extLst>
                <a:ext uri="{63B3BB69-23CF-44E3-9099-C40C66FF867C}">
                  <a14:compatExt spid="_x0000_s17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</xdr:row>
          <xdr:rowOff>152400</xdr:rowOff>
        </xdr:from>
        <xdr:to>
          <xdr:col>12</xdr:col>
          <xdr:colOff>1304925</xdr:colOff>
          <xdr:row>28</xdr:row>
          <xdr:rowOff>38100</xdr:rowOff>
        </xdr:to>
        <xdr:sp macro="" textlink="">
          <xdr:nvSpPr>
            <xdr:cNvPr id="17429" name="Check Box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</xdr:row>
          <xdr:rowOff>152400</xdr:rowOff>
        </xdr:from>
        <xdr:to>
          <xdr:col>12</xdr:col>
          <xdr:colOff>1304925</xdr:colOff>
          <xdr:row>29</xdr:row>
          <xdr:rowOff>38100</xdr:rowOff>
        </xdr:to>
        <xdr:sp macro="" textlink="">
          <xdr:nvSpPr>
            <xdr:cNvPr id="17430" name="Check Box 22" hidden="1">
              <a:extLst>
                <a:ext uri="{63B3BB69-23CF-44E3-9099-C40C66FF867C}">
                  <a14:compatExt spid="_x0000_s17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28</xdr:row>
          <xdr:rowOff>152400</xdr:rowOff>
        </xdr:from>
        <xdr:to>
          <xdr:col>12</xdr:col>
          <xdr:colOff>1304925</xdr:colOff>
          <xdr:row>30</xdr:row>
          <xdr:rowOff>38100</xdr:rowOff>
        </xdr:to>
        <xdr:sp macro="" textlink="">
          <xdr:nvSpPr>
            <xdr:cNvPr id="17431" name="Check Box 23" hidden="1">
              <a:extLst>
                <a:ext uri="{63B3BB69-23CF-44E3-9099-C40C66FF867C}">
                  <a14:compatExt spid="_x0000_s17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29</xdr:row>
          <xdr:rowOff>152400</xdr:rowOff>
        </xdr:from>
        <xdr:to>
          <xdr:col>12</xdr:col>
          <xdr:colOff>1304925</xdr:colOff>
          <xdr:row>31</xdr:row>
          <xdr:rowOff>38100</xdr:rowOff>
        </xdr:to>
        <xdr:sp macro="" textlink="">
          <xdr:nvSpPr>
            <xdr:cNvPr id="17432" name="Check Box 24" hidden="1">
              <a:extLst>
                <a:ext uri="{63B3BB69-23CF-44E3-9099-C40C66FF867C}">
                  <a14:compatExt spid="_x0000_s174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30</xdr:row>
          <xdr:rowOff>152400</xdr:rowOff>
        </xdr:from>
        <xdr:to>
          <xdr:col>12</xdr:col>
          <xdr:colOff>1304925</xdr:colOff>
          <xdr:row>32</xdr:row>
          <xdr:rowOff>38100</xdr:rowOff>
        </xdr:to>
        <xdr:sp macro="" textlink="">
          <xdr:nvSpPr>
            <xdr:cNvPr id="17433" name="Check Box 25" hidden="1">
              <a:extLst>
                <a:ext uri="{63B3BB69-23CF-44E3-9099-C40C66FF867C}">
                  <a14:compatExt spid="_x0000_s17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31</xdr:row>
          <xdr:rowOff>152400</xdr:rowOff>
        </xdr:from>
        <xdr:to>
          <xdr:col>12</xdr:col>
          <xdr:colOff>1304925</xdr:colOff>
          <xdr:row>33</xdr:row>
          <xdr:rowOff>38100</xdr:rowOff>
        </xdr:to>
        <xdr:sp macro="" textlink="">
          <xdr:nvSpPr>
            <xdr:cNvPr id="17434" name="Check Box 26" hidden="1">
              <a:extLst>
                <a:ext uri="{63B3BB69-23CF-44E3-9099-C40C66FF867C}">
                  <a14:compatExt spid="_x0000_s17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32</xdr:row>
          <xdr:rowOff>152400</xdr:rowOff>
        </xdr:from>
        <xdr:to>
          <xdr:col>12</xdr:col>
          <xdr:colOff>1304925</xdr:colOff>
          <xdr:row>34</xdr:row>
          <xdr:rowOff>38100</xdr:rowOff>
        </xdr:to>
        <xdr:sp macro="" textlink="">
          <xdr:nvSpPr>
            <xdr:cNvPr id="17435" name="Check Box 27" hidden="1">
              <a:extLst>
                <a:ext uri="{63B3BB69-23CF-44E3-9099-C40C66FF867C}">
                  <a14:compatExt spid="_x0000_s17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33</xdr:row>
          <xdr:rowOff>152400</xdr:rowOff>
        </xdr:from>
        <xdr:to>
          <xdr:col>12</xdr:col>
          <xdr:colOff>1304925</xdr:colOff>
          <xdr:row>35</xdr:row>
          <xdr:rowOff>38100</xdr:rowOff>
        </xdr:to>
        <xdr:sp macro="" textlink="">
          <xdr:nvSpPr>
            <xdr:cNvPr id="17436" name="Check Box 28" hidden="1">
              <a:extLst>
                <a:ext uri="{63B3BB69-23CF-44E3-9099-C40C66FF867C}">
                  <a14:compatExt spid="_x0000_s17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34</xdr:row>
          <xdr:rowOff>152400</xdr:rowOff>
        </xdr:from>
        <xdr:to>
          <xdr:col>12</xdr:col>
          <xdr:colOff>1304925</xdr:colOff>
          <xdr:row>36</xdr:row>
          <xdr:rowOff>38100</xdr:rowOff>
        </xdr:to>
        <xdr:sp macro="" textlink="">
          <xdr:nvSpPr>
            <xdr:cNvPr id="17437" name="Check Box 29" hidden="1">
              <a:extLst>
                <a:ext uri="{63B3BB69-23CF-44E3-9099-C40C66FF867C}">
                  <a14:compatExt spid="_x0000_s17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35</xdr:row>
          <xdr:rowOff>152400</xdr:rowOff>
        </xdr:from>
        <xdr:to>
          <xdr:col>12</xdr:col>
          <xdr:colOff>1304925</xdr:colOff>
          <xdr:row>37</xdr:row>
          <xdr:rowOff>38100</xdr:rowOff>
        </xdr:to>
        <xdr:sp macro="" textlink="">
          <xdr:nvSpPr>
            <xdr:cNvPr id="17438" name="Check Box 30" hidden="1">
              <a:extLst>
                <a:ext uri="{63B3BB69-23CF-44E3-9099-C40C66FF867C}">
                  <a14:compatExt spid="_x0000_s17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36</xdr:row>
          <xdr:rowOff>152400</xdr:rowOff>
        </xdr:from>
        <xdr:to>
          <xdr:col>12</xdr:col>
          <xdr:colOff>1304925</xdr:colOff>
          <xdr:row>38</xdr:row>
          <xdr:rowOff>38100</xdr:rowOff>
        </xdr:to>
        <xdr:sp macro="" textlink="">
          <xdr:nvSpPr>
            <xdr:cNvPr id="17439" name="Check Box 31" hidden="1">
              <a:extLst>
                <a:ext uri="{63B3BB69-23CF-44E3-9099-C40C66FF867C}">
                  <a14:compatExt spid="_x0000_s17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37</xdr:row>
          <xdr:rowOff>152400</xdr:rowOff>
        </xdr:from>
        <xdr:to>
          <xdr:col>12</xdr:col>
          <xdr:colOff>1304925</xdr:colOff>
          <xdr:row>39</xdr:row>
          <xdr:rowOff>38100</xdr:rowOff>
        </xdr:to>
        <xdr:sp macro="" textlink="">
          <xdr:nvSpPr>
            <xdr:cNvPr id="17440" name="Check Box 32" hidden="1">
              <a:extLst>
                <a:ext uri="{63B3BB69-23CF-44E3-9099-C40C66FF867C}">
                  <a14:compatExt spid="_x0000_s17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38</xdr:row>
          <xdr:rowOff>152400</xdr:rowOff>
        </xdr:from>
        <xdr:to>
          <xdr:col>12</xdr:col>
          <xdr:colOff>1304925</xdr:colOff>
          <xdr:row>40</xdr:row>
          <xdr:rowOff>38100</xdr:rowOff>
        </xdr:to>
        <xdr:sp macro="" textlink="">
          <xdr:nvSpPr>
            <xdr:cNvPr id="17441" name="Check Box 33" hidden="1">
              <a:extLst>
                <a:ext uri="{63B3BB69-23CF-44E3-9099-C40C66FF867C}">
                  <a14:compatExt spid="_x0000_s17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39</xdr:row>
          <xdr:rowOff>152400</xdr:rowOff>
        </xdr:from>
        <xdr:to>
          <xdr:col>12</xdr:col>
          <xdr:colOff>1304925</xdr:colOff>
          <xdr:row>41</xdr:row>
          <xdr:rowOff>38100</xdr:rowOff>
        </xdr:to>
        <xdr:sp macro="" textlink="">
          <xdr:nvSpPr>
            <xdr:cNvPr id="17442" name="Check Box 34" hidden="1">
              <a:extLst>
                <a:ext uri="{63B3BB69-23CF-44E3-9099-C40C66FF867C}">
                  <a14:compatExt spid="_x0000_s174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40</xdr:row>
          <xdr:rowOff>152400</xdr:rowOff>
        </xdr:from>
        <xdr:to>
          <xdr:col>12</xdr:col>
          <xdr:colOff>1304925</xdr:colOff>
          <xdr:row>42</xdr:row>
          <xdr:rowOff>38100</xdr:rowOff>
        </xdr:to>
        <xdr:sp macro="" textlink="">
          <xdr:nvSpPr>
            <xdr:cNvPr id="17443" name="Check Box 35" hidden="1">
              <a:extLst>
                <a:ext uri="{63B3BB69-23CF-44E3-9099-C40C66FF867C}">
                  <a14:compatExt spid="_x0000_s174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41</xdr:row>
          <xdr:rowOff>152400</xdr:rowOff>
        </xdr:from>
        <xdr:to>
          <xdr:col>12</xdr:col>
          <xdr:colOff>1304925</xdr:colOff>
          <xdr:row>43</xdr:row>
          <xdr:rowOff>38100</xdr:rowOff>
        </xdr:to>
        <xdr:sp macro="" textlink="">
          <xdr:nvSpPr>
            <xdr:cNvPr id="17444" name="Check Box 36" hidden="1">
              <a:extLst>
                <a:ext uri="{63B3BB69-23CF-44E3-9099-C40C66FF867C}">
                  <a14:compatExt spid="_x0000_s174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42</xdr:row>
          <xdr:rowOff>152400</xdr:rowOff>
        </xdr:from>
        <xdr:to>
          <xdr:col>12</xdr:col>
          <xdr:colOff>1304925</xdr:colOff>
          <xdr:row>44</xdr:row>
          <xdr:rowOff>38100</xdr:rowOff>
        </xdr:to>
        <xdr:sp macro="" textlink="">
          <xdr:nvSpPr>
            <xdr:cNvPr id="17445" name="Check Box 37" hidden="1">
              <a:extLst>
                <a:ext uri="{63B3BB69-23CF-44E3-9099-C40C66FF867C}">
                  <a14:compatExt spid="_x0000_s174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43</xdr:row>
          <xdr:rowOff>152400</xdr:rowOff>
        </xdr:from>
        <xdr:to>
          <xdr:col>12</xdr:col>
          <xdr:colOff>1304925</xdr:colOff>
          <xdr:row>45</xdr:row>
          <xdr:rowOff>38100</xdr:rowOff>
        </xdr:to>
        <xdr:sp macro="" textlink="">
          <xdr:nvSpPr>
            <xdr:cNvPr id="17446" name="Check Box 38" hidden="1">
              <a:extLst>
                <a:ext uri="{63B3BB69-23CF-44E3-9099-C40C66FF867C}">
                  <a14:compatExt spid="_x0000_s174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44</xdr:row>
          <xdr:rowOff>152400</xdr:rowOff>
        </xdr:from>
        <xdr:to>
          <xdr:col>12</xdr:col>
          <xdr:colOff>1304925</xdr:colOff>
          <xdr:row>46</xdr:row>
          <xdr:rowOff>38100</xdr:rowOff>
        </xdr:to>
        <xdr:sp macro="" textlink="">
          <xdr:nvSpPr>
            <xdr:cNvPr id="17447" name="Check Box 39" hidden="1">
              <a:extLst>
                <a:ext uri="{63B3BB69-23CF-44E3-9099-C40C66FF867C}">
                  <a14:compatExt spid="_x0000_s174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45</xdr:row>
          <xdr:rowOff>152400</xdr:rowOff>
        </xdr:from>
        <xdr:to>
          <xdr:col>12</xdr:col>
          <xdr:colOff>1304925</xdr:colOff>
          <xdr:row>47</xdr:row>
          <xdr:rowOff>38100</xdr:rowOff>
        </xdr:to>
        <xdr:sp macro="" textlink="">
          <xdr:nvSpPr>
            <xdr:cNvPr id="17448" name="Check Box 40" hidden="1">
              <a:extLst>
                <a:ext uri="{63B3BB69-23CF-44E3-9099-C40C66FF867C}">
                  <a14:compatExt spid="_x0000_s174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46</xdr:row>
          <xdr:rowOff>152400</xdr:rowOff>
        </xdr:from>
        <xdr:to>
          <xdr:col>12</xdr:col>
          <xdr:colOff>1304925</xdr:colOff>
          <xdr:row>48</xdr:row>
          <xdr:rowOff>38100</xdr:rowOff>
        </xdr:to>
        <xdr:sp macro="" textlink="">
          <xdr:nvSpPr>
            <xdr:cNvPr id="17449" name="Check Box 41" hidden="1">
              <a:extLst>
                <a:ext uri="{63B3BB69-23CF-44E3-9099-C40C66FF867C}">
                  <a14:compatExt spid="_x0000_s17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47</xdr:row>
          <xdr:rowOff>152400</xdr:rowOff>
        </xdr:from>
        <xdr:to>
          <xdr:col>12</xdr:col>
          <xdr:colOff>1304925</xdr:colOff>
          <xdr:row>49</xdr:row>
          <xdr:rowOff>38100</xdr:rowOff>
        </xdr:to>
        <xdr:sp macro="" textlink="">
          <xdr:nvSpPr>
            <xdr:cNvPr id="17450" name="Check Box 42" hidden="1">
              <a:extLst>
                <a:ext uri="{63B3BB69-23CF-44E3-9099-C40C66FF867C}">
                  <a14:compatExt spid="_x0000_s174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48</xdr:row>
          <xdr:rowOff>152400</xdr:rowOff>
        </xdr:from>
        <xdr:to>
          <xdr:col>12</xdr:col>
          <xdr:colOff>1304925</xdr:colOff>
          <xdr:row>50</xdr:row>
          <xdr:rowOff>38100</xdr:rowOff>
        </xdr:to>
        <xdr:sp macro="" textlink="">
          <xdr:nvSpPr>
            <xdr:cNvPr id="17451" name="Check Box 43" hidden="1">
              <a:extLst>
                <a:ext uri="{63B3BB69-23CF-44E3-9099-C40C66FF867C}">
                  <a14:compatExt spid="_x0000_s174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49</xdr:row>
          <xdr:rowOff>152400</xdr:rowOff>
        </xdr:from>
        <xdr:to>
          <xdr:col>12</xdr:col>
          <xdr:colOff>1304925</xdr:colOff>
          <xdr:row>51</xdr:row>
          <xdr:rowOff>38100</xdr:rowOff>
        </xdr:to>
        <xdr:sp macro="" textlink="">
          <xdr:nvSpPr>
            <xdr:cNvPr id="17452" name="Check Box 44" hidden="1">
              <a:extLst>
                <a:ext uri="{63B3BB69-23CF-44E3-9099-C40C66FF867C}">
                  <a14:compatExt spid="_x0000_s174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50</xdr:row>
          <xdr:rowOff>152400</xdr:rowOff>
        </xdr:from>
        <xdr:to>
          <xdr:col>12</xdr:col>
          <xdr:colOff>1304925</xdr:colOff>
          <xdr:row>52</xdr:row>
          <xdr:rowOff>38100</xdr:rowOff>
        </xdr:to>
        <xdr:sp macro="" textlink="">
          <xdr:nvSpPr>
            <xdr:cNvPr id="17453" name="Check Box 45" hidden="1">
              <a:extLst>
                <a:ext uri="{63B3BB69-23CF-44E3-9099-C40C66FF867C}">
                  <a14:compatExt spid="_x0000_s174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51</xdr:row>
          <xdr:rowOff>152400</xdr:rowOff>
        </xdr:from>
        <xdr:to>
          <xdr:col>12</xdr:col>
          <xdr:colOff>1304925</xdr:colOff>
          <xdr:row>53</xdr:row>
          <xdr:rowOff>38100</xdr:rowOff>
        </xdr:to>
        <xdr:sp macro="" textlink="">
          <xdr:nvSpPr>
            <xdr:cNvPr id="17454" name="Check Box 46" hidden="1">
              <a:extLst>
                <a:ext uri="{63B3BB69-23CF-44E3-9099-C40C66FF867C}">
                  <a14:compatExt spid="_x0000_s174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52</xdr:row>
          <xdr:rowOff>152400</xdr:rowOff>
        </xdr:from>
        <xdr:to>
          <xdr:col>12</xdr:col>
          <xdr:colOff>1304925</xdr:colOff>
          <xdr:row>54</xdr:row>
          <xdr:rowOff>38100</xdr:rowOff>
        </xdr:to>
        <xdr:sp macro="" textlink="">
          <xdr:nvSpPr>
            <xdr:cNvPr id="17455" name="Check Box 47" hidden="1">
              <a:extLst>
                <a:ext uri="{63B3BB69-23CF-44E3-9099-C40C66FF867C}">
                  <a14:compatExt spid="_x0000_s174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53</xdr:row>
          <xdr:rowOff>152400</xdr:rowOff>
        </xdr:from>
        <xdr:to>
          <xdr:col>12</xdr:col>
          <xdr:colOff>1304925</xdr:colOff>
          <xdr:row>55</xdr:row>
          <xdr:rowOff>38100</xdr:rowOff>
        </xdr:to>
        <xdr:sp macro="" textlink="">
          <xdr:nvSpPr>
            <xdr:cNvPr id="17456" name="Check Box 48" hidden="1">
              <a:extLst>
                <a:ext uri="{63B3BB69-23CF-44E3-9099-C40C66FF867C}">
                  <a14:compatExt spid="_x0000_s174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54</xdr:row>
          <xdr:rowOff>152400</xdr:rowOff>
        </xdr:from>
        <xdr:to>
          <xdr:col>12</xdr:col>
          <xdr:colOff>1304925</xdr:colOff>
          <xdr:row>56</xdr:row>
          <xdr:rowOff>38100</xdr:rowOff>
        </xdr:to>
        <xdr:sp macro="" textlink="">
          <xdr:nvSpPr>
            <xdr:cNvPr id="17457" name="Check Box 49" hidden="1">
              <a:extLst>
                <a:ext uri="{63B3BB69-23CF-44E3-9099-C40C66FF867C}">
                  <a14:compatExt spid="_x0000_s17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55</xdr:row>
          <xdr:rowOff>152400</xdr:rowOff>
        </xdr:from>
        <xdr:to>
          <xdr:col>12</xdr:col>
          <xdr:colOff>1304925</xdr:colOff>
          <xdr:row>57</xdr:row>
          <xdr:rowOff>38100</xdr:rowOff>
        </xdr:to>
        <xdr:sp macro="" textlink="">
          <xdr:nvSpPr>
            <xdr:cNvPr id="17458" name="Check Box 50" hidden="1">
              <a:extLst>
                <a:ext uri="{63B3BB69-23CF-44E3-9099-C40C66FF867C}">
                  <a14:compatExt spid="_x0000_s17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56</xdr:row>
          <xdr:rowOff>152400</xdr:rowOff>
        </xdr:from>
        <xdr:to>
          <xdr:col>12</xdr:col>
          <xdr:colOff>1304925</xdr:colOff>
          <xdr:row>58</xdr:row>
          <xdr:rowOff>38100</xdr:rowOff>
        </xdr:to>
        <xdr:sp macro="" textlink="">
          <xdr:nvSpPr>
            <xdr:cNvPr id="17459" name="Check Box 51" hidden="1">
              <a:extLst>
                <a:ext uri="{63B3BB69-23CF-44E3-9099-C40C66FF867C}">
                  <a14:compatExt spid="_x0000_s17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57</xdr:row>
          <xdr:rowOff>152400</xdr:rowOff>
        </xdr:from>
        <xdr:to>
          <xdr:col>12</xdr:col>
          <xdr:colOff>1304925</xdr:colOff>
          <xdr:row>59</xdr:row>
          <xdr:rowOff>38100</xdr:rowOff>
        </xdr:to>
        <xdr:sp macro="" textlink="">
          <xdr:nvSpPr>
            <xdr:cNvPr id="17460" name="Check Box 52" hidden="1">
              <a:extLst>
                <a:ext uri="{63B3BB69-23CF-44E3-9099-C40C66FF867C}">
                  <a14:compatExt spid="_x0000_s17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58</xdr:row>
          <xdr:rowOff>152400</xdr:rowOff>
        </xdr:from>
        <xdr:to>
          <xdr:col>12</xdr:col>
          <xdr:colOff>1304925</xdr:colOff>
          <xdr:row>60</xdr:row>
          <xdr:rowOff>38100</xdr:rowOff>
        </xdr:to>
        <xdr:sp macro="" textlink="">
          <xdr:nvSpPr>
            <xdr:cNvPr id="17461" name="Check Box 53" hidden="1">
              <a:extLst>
                <a:ext uri="{63B3BB69-23CF-44E3-9099-C40C66FF867C}">
                  <a14:compatExt spid="_x0000_s17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59</xdr:row>
          <xdr:rowOff>152400</xdr:rowOff>
        </xdr:from>
        <xdr:to>
          <xdr:col>12</xdr:col>
          <xdr:colOff>1304925</xdr:colOff>
          <xdr:row>61</xdr:row>
          <xdr:rowOff>38100</xdr:rowOff>
        </xdr:to>
        <xdr:sp macro="" textlink="">
          <xdr:nvSpPr>
            <xdr:cNvPr id="17462" name="Check Box 54" hidden="1">
              <a:extLst>
                <a:ext uri="{63B3BB69-23CF-44E3-9099-C40C66FF867C}">
                  <a14:compatExt spid="_x0000_s17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60</xdr:row>
          <xdr:rowOff>152400</xdr:rowOff>
        </xdr:from>
        <xdr:to>
          <xdr:col>12</xdr:col>
          <xdr:colOff>1304925</xdr:colOff>
          <xdr:row>62</xdr:row>
          <xdr:rowOff>38100</xdr:rowOff>
        </xdr:to>
        <xdr:sp macro="" textlink="">
          <xdr:nvSpPr>
            <xdr:cNvPr id="17463" name="Check Box 55" hidden="1">
              <a:extLst>
                <a:ext uri="{63B3BB69-23CF-44E3-9099-C40C66FF867C}">
                  <a14:compatExt spid="_x0000_s17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61</xdr:row>
          <xdr:rowOff>152400</xdr:rowOff>
        </xdr:from>
        <xdr:to>
          <xdr:col>12</xdr:col>
          <xdr:colOff>1304925</xdr:colOff>
          <xdr:row>63</xdr:row>
          <xdr:rowOff>38100</xdr:rowOff>
        </xdr:to>
        <xdr:sp macro="" textlink="">
          <xdr:nvSpPr>
            <xdr:cNvPr id="17464" name="Check Box 56" hidden="1">
              <a:extLst>
                <a:ext uri="{63B3BB69-23CF-44E3-9099-C40C66FF867C}">
                  <a14:compatExt spid="_x0000_s17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62</xdr:row>
          <xdr:rowOff>152400</xdr:rowOff>
        </xdr:from>
        <xdr:to>
          <xdr:col>12</xdr:col>
          <xdr:colOff>1304925</xdr:colOff>
          <xdr:row>64</xdr:row>
          <xdr:rowOff>38100</xdr:rowOff>
        </xdr:to>
        <xdr:sp macro="" textlink="">
          <xdr:nvSpPr>
            <xdr:cNvPr id="17465" name="Check Box 57" hidden="1">
              <a:extLst>
                <a:ext uri="{63B3BB69-23CF-44E3-9099-C40C66FF867C}">
                  <a14:compatExt spid="_x0000_s17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63</xdr:row>
          <xdr:rowOff>152400</xdr:rowOff>
        </xdr:from>
        <xdr:to>
          <xdr:col>12</xdr:col>
          <xdr:colOff>1304925</xdr:colOff>
          <xdr:row>65</xdr:row>
          <xdr:rowOff>38100</xdr:rowOff>
        </xdr:to>
        <xdr:sp macro="" textlink="">
          <xdr:nvSpPr>
            <xdr:cNvPr id="17466" name="Check Box 58" hidden="1">
              <a:extLst>
                <a:ext uri="{63B3BB69-23CF-44E3-9099-C40C66FF867C}">
                  <a14:compatExt spid="_x0000_s17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64</xdr:row>
          <xdr:rowOff>152400</xdr:rowOff>
        </xdr:from>
        <xdr:to>
          <xdr:col>12</xdr:col>
          <xdr:colOff>1304925</xdr:colOff>
          <xdr:row>66</xdr:row>
          <xdr:rowOff>38100</xdr:rowOff>
        </xdr:to>
        <xdr:sp macro="" textlink="">
          <xdr:nvSpPr>
            <xdr:cNvPr id="17467" name="Check Box 59" hidden="1">
              <a:extLst>
                <a:ext uri="{63B3BB69-23CF-44E3-9099-C40C66FF867C}">
                  <a14:compatExt spid="_x0000_s17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65</xdr:row>
          <xdr:rowOff>152400</xdr:rowOff>
        </xdr:from>
        <xdr:to>
          <xdr:col>12</xdr:col>
          <xdr:colOff>1304925</xdr:colOff>
          <xdr:row>67</xdr:row>
          <xdr:rowOff>38100</xdr:rowOff>
        </xdr:to>
        <xdr:sp macro="" textlink="">
          <xdr:nvSpPr>
            <xdr:cNvPr id="17468" name="Check Box 60" hidden="1">
              <a:extLst>
                <a:ext uri="{63B3BB69-23CF-44E3-9099-C40C66FF867C}">
                  <a14:compatExt spid="_x0000_s17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66</xdr:row>
          <xdr:rowOff>152400</xdr:rowOff>
        </xdr:from>
        <xdr:to>
          <xdr:col>12</xdr:col>
          <xdr:colOff>1304925</xdr:colOff>
          <xdr:row>68</xdr:row>
          <xdr:rowOff>38100</xdr:rowOff>
        </xdr:to>
        <xdr:sp macro="" textlink="">
          <xdr:nvSpPr>
            <xdr:cNvPr id="17469" name="Check Box 61" hidden="1">
              <a:extLst>
                <a:ext uri="{63B3BB69-23CF-44E3-9099-C40C66FF867C}">
                  <a14:compatExt spid="_x0000_s17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67</xdr:row>
          <xdr:rowOff>152400</xdr:rowOff>
        </xdr:from>
        <xdr:to>
          <xdr:col>12</xdr:col>
          <xdr:colOff>1304925</xdr:colOff>
          <xdr:row>69</xdr:row>
          <xdr:rowOff>38100</xdr:rowOff>
        </xdr:to>
        <xdr:sp macro="" textlink="">
          <xdr:nvSpPr>
            <xdr:cNvPr id="17470" name="Check Box 62" hidden="1">
              <a:extLst>
                <a:ext uri="{63B3BB69-23CF-44E3-9099-C40C66FF867C}">
                  <a14:compatExt spid="_x0000_s17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68</xdr:row>
          <xdr:rowOff>152400</xdr:rowOff>
        </xdr:from>
        <xdr:to>
          <xdr:col>12</xdr:col>
          <xdr:colOff>1304925</xdr:colOff>
          <xdr:row>70</xdr:row>
          <xdr:rowOff>38100</xdr:rowOff>
        </xdr:to>
        <xdr:sp macro="" textlink="">
          <xdr:nvSpPr>
            <xdr:cNvPr id="17471" name="Check Box 63" hidden="1">
              <a:extLst>
                <a:ext uri="{63B3BB69-23CF-44E3-9099-C40C66FF867C}">
                  <a14:compatExt spid="_x0000_s174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69</xdr:row>
          <xdr:rowOff>152400</xdr:rowOff>
        </xdr:from>
        <xdr:to>
          <xdr:col>12</xdr:col>
          <xdr:colOff>1304925</xdr:colOff>
          <xdr:row>71</xdr:row>
          <xdr:rowOff>38100</xdr:rowOff>
        </xdr:to>
        <xdr:sp macro="" textlink="">
          <xdr:nvSpPr>
            <xdr:cNvPr id="17472" name="Check Box 64" hidden="1">
              <a:extLst>
                <a:ext uri="{63B3BB69-23CF-44E3-9099-C40C66FF867C}">
                  <a14:compatExt spid="_x0000_s174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70</xdr:row>
          <xdr:rowOff>152400</xdr:rowOff>
        </xdr:from>
        <xdr:to>
          <xdr:col>12</xdr:col>
          <xdr:colOff>1304925</xdr:colOff>
          <xdr:row>72</xdr:row>
          <xdr:rowOff>38100</xdr:rowOff>
        </xdr:to>
        <xdr:sp macro="" textlink="">
          <xdr:nvSpPr>
            <xdr:cNvPr id="17473" name="Check Box 65" hidden="1">
              <a:extLst>
                <a:ext uri="{63B3BB69-23CF-44E3-9099-C40C66FF867C}">
                  <a14:compatExt spid="_x0000_s17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71</xdr:row>
          <xdr:rowOff>152400</xdr:rowOff>
        </xdr:from>
        <xdr:to>
          <xdr:col>12</xdr:col>
          <xdr:colOff>1304925</xdr:colOff>
          <xdr:row>73</xdr:row>
          <xdr:rowOff>38100</xdr:rowOff>
        </xdr:to>
        <xdr:sp macro="" textlink="">
          <xdr:nvSpPr>
            <xdr:cNvPr id="17474" name="Check Box 66" hidden="1">
              <a:extLst>
                <a:ext uri="{63B3BB69-23CF-44E3-9099-C40C66FF867C}">
                  <a14:compatExt spid="_x0000_s17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72</xdr:row>
          <xdr:rowOff>152400</xdr:rowOff>
        </xdr:from>
        <xdr:to>
          <xdr:col>12</xdr:col>
          <xdr:colOff>1304925</xdr:colOff>
          <xdr:row>74</xdr:row>
          <xdr:rowOff>38100</xdr:rowOff>
        </xdr:to>
        <xdr:sp macro="" textlink="">
          <xdr:nvSpPr>
            <xdr:cNvPr id="17475" name="Check Box 67" hidden="1">
              <a:extLst>
                <a:ext uri="{63B3BB69-23CF-44E3-9099-C40C66FF867C}">
                  <a14:compatExt spid="_x0000_s174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73</xdr:row>
          <xdr:rowOff>152400</xdr:rowOff>
        </xdr:from>
        <xdr:to>
          <xdr:col>12</xdr:col>
          <xdr:colOff>1304925</xdr:colOff>
          <xdr:row>75</xdr:row>
          <xdr:rowOff>38100</xdr:rowOff>
        </xdr:to>
        <xdr:sp macro="" textlink="">
          <xdr:nvSpPr>
            <xdr:cNvPr id="17476" name="Check Box 68" hidden="1">
              <a:extLst>
                <a:ext uri="{63B3BB69-23CF-44E3-9099-C40C66FF867C}">
                  <a14:compatExt spid="_x0000_s17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74</xdr:row>
          <xdr:rowOff>152400</xdr:rowOff>
        </xdr:from>
        <xdr:to>
          <xdr:col>12</xdr:col>
          <xdr:colOff>1304925</xdr:colOff>
          <xdr:row>76</xdr:row>
          <xdr:rowOff>38100</xdr:rowOff>
        </xdr:to>
        <xdr:sp macro="" textlink="">
          <xdr:nvSpPr>
            <xdr:cNvPr id="17477" name="Check Box 69" hidden="1">
              <a:extLst>
                <a:ext uri="{63B3BB69-23CF-44E3-9099-C40C66FF867C}">
                  <a14:compatExt spid="_x0000_s17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75</xdr:row>
          <xdr:rowOff>152400</xdr:rowOff>
        </xdr:from>
        <xdr:to>
          <xdr:col>12</xdr:col>
          <xdr:colOff>1304925</xdr:colOff>
          <xdr:row>77</xdr:row>
          <xdr:rowOff>38100</xdr:rowOff>
        </xdr:to>
        <xdr:sp macro="" textlink="">
          <xdr:nvSpPr>
            <xdr:cNvPr id="17478" name="Check Box 70" hidden="1">
              <a:extLst>
                <a:ext uri="{63B3BB69-23CF-44E3-9099-C40C66FF867C}">
                  <a14:compatExt spid="_x0000_s174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76</xdr:row>
          <xdr:rowOff>152400</xdr:rowOff>
        </xdr:from>
        <xdr:to>
          <xdr:col>12</xdr:col>
          <xdr:colOff>1304925</xdr:colOff>
          <xdr:row>78</xdr:row>
          <xdr:rowOff>38100</xdr:rowOff>
        </xdr:to>
        <xdr:sp macro="" textlink="">
          <xdr:nvSpPr>
            <xdr:cNvPr id="17479" name="Check Box 71" hidden="1">
              <a:extLst>
                <a:ext uri="{63B3BB69-23CF-44E3-9099-C40C66FF867C}">
                  <a14:compatExt spid="_x0000_s174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77</xdr:row>
          <xdr:rowOff>152400</xdr:rowOff>
        </xdr:from>
        <xdr:to>
          <xdr:col>12</xdr:col>
          <xdr:colOff>1304925</xdr:colOff>
          <xdr:row>79</xdr:row>
          <xdr:rowOff>38100</xdr:rowOff>
        </xdr:to>
        <xdr:sp macro="" textlink="">
          <xdr:nvSpPr>
            <xdr:cNvPr id="17480" name="Check Box 72" hidden="1">
              <a:extLst>
                <a:ext uri="{63B3BB69-23CF-44E3-9099-C40C66FF867C}">
                  <a14:compatExt spid="_x0000_s174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78</xdr:row>
          <xdr:rowOff>152400</xdr:rowOff>
        </xdr:from>
        <xdr:to>
          <xdr:col>12</xdr:col>
          <xdr:colOff>1304925</xdr:colOff>
          <xdr:row>80</xdr:row>
          <xdr:rowOff>38100</xdr:rowOff>
        </xdr:to>
        <xdr:sp macro="" textlink="">
          <xdr:nvSpPr>
            <xdr:cNvPr id="17481" name="Check Box 73" hidden="1">
              <a:extLst>
                <a:ext uri="{63B3BB69-23CF-44E3-9099-C40C66FF867C}">
                  <a14:compatExt spid="_x0000_s17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79</xdr:row>
          <xdr:rowOff>152400</xdr:rowOff>
        </xdr:from>
        <xdr:to>
          <xdr:col>12</xdr:col>
          <xdr:colOff>1304925</xdr:colOff>
          <xdr:row>81</xdr:row>
          <xdr:rowOff>38100</xdr:rowOff>
        </xdr:to>
        <xdr:sp macro="" textlink="">
          <xdr:nvSpPr>
            <xdr:cNvPr id="17482" name="Check Box 74" hidden="1">
              <a:extLst>
                <a:ext uri="{63B3BB69-23CF-44E3-9099-C40C66FF867C}">
                  <a14:compatExt spid="_x0000_s17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80</xdr:row>
          <xdr:rowOff>152400</xdr:rowOff>
        </xdr:from>
        <xdr:to>
          <xdr:col>12</xdr:col>
          <xdr:colOff>1304925</xdr:colOff>
          <xdr:row>82</xdr:row>
          <xdr:rowOff>38100</xdr:rowOff>
        </xdr:to>
        <xdr:sp macro="" textlink="">
          <xdr:nvSpPr>
            <xdr:cNvPr id="17483" name="Check Box 75" hidden="1">
              <a:extLst>
                <a:ext uri="{63B3BB69-23CF-44E3-9099-C40C66FF867C}">
                  <a14:compatExt spid="_x0000_s174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81</xdr:row>
          <xdr:rowOff>152400</xdr:rowOff>
        </xdr:from>
        <xdr:to>
          <xdr:col>12</xdr:col>
          <xdr:colOff>1304925</xdr:colOff>
          <xdr:row>83</xdr:row>
          <xdr:rowOff>38100</xdr:rowOff>
        </xdr:to>
        <xdr:sp macro="" textlink="">
          <xdr:nvSpPr>
            <xdr:cNvPr id="17484" name="Check Box 76" hidden="1">
              <a:extLst>
                <a:ext uri="{63B3BB69-23CF-44E3-9099-C40C66FF867C}">
                  <a14:compatExt spid="_x0000_s17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82</xdr:row>
          <xdr:rowOff>152400</xdr:rowOff>
        </xdr:from>
        <xdr:to>
          <xdr:col>12</xdr:col>
          <xdr:colOff>1304925</xdr:colOff>
          <xdr:row>84</xdr:row>
          <xdr:rowOff>38100</xdr:rowOff>
        </xdr:to>
        <xdr:sp macro="" textlink="">
          <xdr:nvSpPr>
            <xdr:cNvPr id="17485" name="Check Box 77" hidden="1">
              <a:extLst>
                <a:ext uri="{63B3BB69-23CF-44E3-9099-C40C66FF867C}">
                  <a14:compatExt spid="_x0000_s174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83</xdr:row>
          <xdr:rowOff>152400</xdr:rowOff>
        </xdr:from>
        <xdr:to>
          <xdr:col>12</xdr:col>
          <xdr:colOff>1304925</xdr:colOff>
          <xdr:row>85</xdr:row>
          <xdr:rowOff>38100</xdr:rowOff>
        </xdr:to>
        <xdr:sp macro="" textlink="">
          <xdr:nvSpPr>
            <xdr:cNvPr id="17486" name="Check Box 78" hidden="1">
              <a:extLst>
                <a:ext uri="{63B3BB69-23CF-44E3-9099-C40C66FF867C}">
                  <a14:compatExt spid="_x0000_s174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84</xdr:row>
          <xdr:rowOff>152400</xdr:rowOff>
        </xdr:from>
        <xdr:to>
          <xdr:col>12</xdr:col>
          <xdr:colOff>1304925</xdr:colOff>
          <xdr:row>86</xdr:row>
          <xdr:rowOff>38100</xdr:rowOff>
        </xdr:to>
        <xdr:sp macro="" textlink="">
          <xdr:nvSpPr>
            <xdr:cNvPr id="17487" name="Check Box 79" hidden="1">
              <a:extLst>
                <a:ext uri="{63B3BB69-23CF-44E3-9099-C40C66FF867C}">
                  <a14:compatExt spid="_x0000_s174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85</xdr:row>
          <xdr:rowOff>152400</xdr:rowOff>
        </xdr:from>
        <xdr:to>
          <xdr:col>12</xdr:col>
          <xdr:colOff>1304925</xdr:colOff>
          <xdr:row>87</xdr:row>
          <xdr:rowOff>38100</xdr:rowOff>
        </xdr:to>
        <xdr:sp macro="" textlink="">
          <xdr:nvSpPr>
            <xdr:cNvPr id="17488" name="Check Box 80" hidden="1">
              <a:extLst>
                <a:ext uri="{63B3BB69-23CF-44E3-9099-C40C66FF867C}">
                  <a14:compatExt spid="_x0000_s174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86</xdr:row>
          <xdr:rowOff>152400</xdr:rowOff>
        </xdr:from>
        <xdr:to>
          <xdr:col>12</xdr:col>
          <xdr:colOff>1304925</xdr:colOff>
          <xdr:row>88</xdr:row>
          <xdr:rowOff>38100</xdr:rowOff>
        </xdr:to>
        <xdr:sp macro="" textlink="">
          <xdr:nvSpPr>
            <xdr:cNvPr id="17489" name="Check Box 81" hidden="1">
              <a:extLst>
                <a:ext uri="{63B3BB69-23CF-44E3-9099-C40C66FF867C}">
                  <a14:compatExt spid="_x0000_s17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87</xdr:row>
          <xdr:rowOff>152400</xdr:rowOff>
        </xdr:from>
        <xdr:to>
          <xdr:col>12</xdr:col>
          <xdr:colOff>1304925</xdr:colOff>
          <xdr:row>89</xdr:row>
          <xdr:rowOff>38100</xdr:rowOff>
        </xdr:to>
        <xdr:sp macro="" textlink="">
          <xdr:nvSpPr>
            <xdr:cNvPr id="17490" name="Check Box 82" hidden="1">
              <a:extLst>
                <a:ext uri="{63B3BB69-23CF-44E3-9099-C40C66FF867C}">
                  <a14:compatExt spid="_x0000_s17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88</xdr:row>
          <xdr:rowOff>152400</xdr:rowOff>
        </xdr:from>
        <xdr:to>
          <xdr:col>12</xdr:col>
          <xdr:colOff>1304925</xdr:colOff>
          <xdr:row>90</xdr:row>
          <xdr:rowOff>38100</xdr:rowOff>
        </xdr:to>
        <xdr:sp macro="" textlink="">
          <xdr:nvSpPr>
            <xdr:cNvPr id="17491" name="Check Box 83" hidden="1">
              <a:extLst>
                <a:ext uri="{63B3BB69-23CF-44E3-9099-C40C66FF867C}">
                  <a14:compatExt spid="_x0000_s174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89</xdr:row>
          <xdr:rowOff>152400</xdr:rowOff>
        </xdr:from>
        <xdr:to>
          <xdr:col>12</xdr:col>
          <xdr:colOff>1304925</xdr:colOff>
          <xdr:row>91</xdr:row>
          <xdr:rowOff>38100</xdr:rowOff>
        </xdr:to>
        <xdr:sp macro="" textlink="">
          <xdr:nvSpPr>
            <xdr:cNvPr id="17492" name="Check Box 84" hidden="1">
              <a:extLst>
                <a:ext uri="{63B3BB69-23CF-44E3-9099-C40C66FF867C}">
                  <a14:compatExt spid="_x0000_s17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90</xdr:row>
          <xdr:rowOff>152400</xdr:rowOff>
        </xdr:from>
        <xdr:to>
          <xdr:col>12</xdr:col>
          <xdr:colOff>1304925</xdr:colOff>
          <xdr:row>92</xdr:row>
          <xdr:rowOff>38100</xdr:rowOff>
        </xdr:to>
        <xdr:sp macro="" textlink="">
          <xdr:nvSpPr>
            <xdr:cNvPr id="17493" name="Check Box 85" hidden="1">
              <a:extLst>
                <a:ext uri="{63B3BB69-23CF-44E3-9099-C40C66FF867C}">
                  <a14:compatExt spid="_x0000_s17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91</xdr:row>
          <xdr:rowOff>152400</xdr:rowOff>
        </xdr:from>
        <xdr:to>
          <xdr:col>12</xdr:col>
          <xdr:colOff>1304925</xdr:colOff>
          <xdr:row>93</xdr:row>
          <xdr:rowOff>38100</xdr:rowOff>
        </xdr:to>
        <xdr:sp macro="" textlink="">
          <xdr:nvSpPr>
            <xdr:cNvPr id="17494" name="Check Box 86" hidden="1">
              <a:extLst>
                <a:ext uri="{63B3BB69-23CF-44E3-9099-C40C66FF867C}">
                  <a14:compatExt spid="_x0000_s17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92</xdr:row>
          <xdr:rowOff>152400</xdr:rowOff>
        </xdr:from>
        <xdr:to>
          <xdr:col>12</xdr:col>
          <xdr:colOff>1304925</xdr:colOff>
          <xdr:row>94</xdr:row>
          <xdr:rowOff>38100</xdr:rowOff>
        </xdr:to>
        <xdr:sp macro="" textlink="">
          <xdr:nvSpPr>
            <xdr:cNvPr id="17495" name="Check Box 87" hidden="1">
              <a:extLst>
                <a:ext uri="{63B3BB69-23CF-44E3-9099-C40C66FF867C}">
                  <a14:compatExt spid="_x0000_s17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93</xdr:row>
          <xdr:rowOff>152400</xdr:rowOff>
        </xdr:from>
        <xdr:to>
          <xdr:col>12</xdr:col>
          <xdr:colOff>1304925</xdr:colOff>
          <xdr:row>95</xdr:row>
          <xdr:rowOff>38100</xdr:rowOff>
        </xdr:to>
        <xdr:sp macro="" textlink="">
          <xdr:nvSpPr>
            <xdr:cNvPr id="17496" name="Check Box 88" hidden="1">
              <a:extLst>
                <a:ext uri="{63B3BB69-23CF-44E3-9099-C40C66FF867C}">
                  <a14:compatExt spid="_x0000_s174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94</xdr:row>
          <xdr:rowOff>152400</xdr:rowOff>
        </xdr:from>
        <xdr:to>
          <xdr:col>12</xdr:col>
          <xdr:colOff>1304925</xdr:colOff>
          <xdr:row>96</xdr:row>
          <xdr:rowOff>38100</xdr:rowOff>
        </xdr:to>
        <xdr:sp macro="" textlink="">
          <xdr:nvSpPr>
            <xdr:cNvPr id="17497" name="Check Box 89" hidden="1">
              <a:extLst>
                <a:ext uri="{63B3BB69-23CF-44E3-9099-C40C66FF867C}">
                  <a14:compatExt spid="_x0000_s17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95</xdr:row>
          <xdr:rowOff>152400</xdr:rowOff>
        </xdr:from>
        <xdr:to>
          <xdr:col>12</xdr:col>
          <xdr:colOff>1304925</xdr:colOff>
          <xdr:row>97</xdr:row>
          <xdr:rowOff>38100</xdr:rowOff>
        </xdr:to>
        <xdr:sp macro="" textlink="">
          <xdr:nvSpPr>
            <xdr:cNvPr id="17498" name="Check Box 90" hidden="1">
              <a:extLst>
                <a:ext uri="{63B3BB69-23CF-44E3-9099-C40C66FF867C}">
                  <a14:compatExt spid="_x0000_s17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96</xdr:row>
          <xdr:rowOff>152400</xdr:rowOff>
        </xdr:from>
        <xdr:to>
          <xdr:col>12</xdr:col>
          <xdr:colOff>1304925</xdr:colOff>
          <xdr:row>98</xdr:row>
          <xdr:rowOff>38100</xdr:rowOff>
        </xdr:to>
        <xdr:sp macro="" textlink="">
          <xdr:nvSpPr>
            <xdr:cNvPr id="17499" name="Check Box 91" hidden="1">
              <a:extLst>
                <a:ext uri="{63B3BB69-23CF-44E3-9099-C40C66FF867C}">
                  <a14:compatExt spid="_x0000_s174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97</xdr:row>
          <xdr:rowOff>152400</xdr:rowOff>
        </xdr:from>
        <xdr:to>
          <xdr:col>12</xdr:col>
          <xdr:colOff>1304925</xdr:colOff>
          <xdr:row>99</xdr:row>
          <xdr:rowOff>38100</xdr:rowOff>
        </xdr:to>
        <xdr:sp macro="" textlink="">
          <xdr:nvSpPr>
            <xdr:cNvPr id="17500" name="Check Box 92" hidden="1">
              <a:extLst>
                <a:ext uri="{63B3BB69-23CF-44E3-9099-C40C66FF867C}">
                  <a14:compatExt spid="_x0000_s17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98</xdr:row>
          <xdr:rowOff>152400</xdr:rowOff>
        </xdr:from>
        <xdr:to>
          <xdr:col>12</xdr:col>
          <xdr:colOff>1304925</xdr:colOff>
          <xdr:row>100</xdr:row>
          <xdr:rowOff>38100</xdr:rowOff>
        </xdr:to>
        <xdr:sp macro="" textlink="">
          <xdr:nvSpPr>
            <xdr:cNvPr id="17501" name="Check Box 93" hidden="1">
              <a:extLst>
                <a:ext uri="{63B3BB69-23CF-44E3-9099-C40C66FF867C}">
                  <a14:compatExt spid="_x0000_s175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99</xdr:row>
          <xdr:rowOff>152400</xdr:rowOff>
        </xdr:from>
        <xdr:to>
          <xdr:col>12</xdr:col>
          <xdr:colOff>1304925</xdr:colOff>
          <xdr:row>101</xdr:row>
          <xdr:rowOff>38100</xdr:rowOff>
        </xdr:to>
        <xdr:sp macro="" textlink="">
          <xdr:nvSpPr>
            <xdr:cNvPr id="17502" name="Check Box 94" hidden="1">
              <a:extLst>
                <a:ext uri="{63B3BB69-23CF-44E3-9099-C40C66FF867C}">
                  <a14:compatExt spid="_x0000_s175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100</xdr:row>
          <xdr:rowOff>152400</xdr:rowOff>
        </xdr:from>
        <xdr:to>
          <xdr:col>12</xdr:col>
          <xdr:colOff>1304925</xdr:colOff>
          <xdr:row>102</xdr:row>
          <xdr:rowOff>38100</xdr:rowOff>
        </xdr:to>
        <xdr:sp macro="" textlink="">
          <xdr:nvSpPr>
            <xdr:cNvPr id="17503" name="Check Box 95" hidden="1">
              <a:extLst>
                <a:ext uri="{63B3BB69-23CF-44E3-9099-C40C66FF867C}">
                  <a14:compatExt spid="_x0000_s175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101</xdr:row>
          <xdr:rowOff>152400</xdr:rowOff>
        </xdr:from>
        <xdr:to>
          <xdr:col>12</xdr:col>
          <xdr:colOff>1304925</xdr:colOff>
          <xdr:row>103</xdr:row>
          <xdr:rowOff>38100</xdr:rowOff>
        </xdr:to>
        <xdr:sp macro="" textlink="">
          <xdr:nvSpPr>
            <xdr:cNvPr id="17504" name="Check Box 96" hidden="1">
              <a:extLst>
                <a:ext uri="{63B3BB69-23CF-44E3-9099-C40C66FF867C}">
                  <a14:compatExt spid="_x0000_s175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102</xdr:row>
          <xdr:rowOff>152400</xdr:rowOff>
        </xdr:from>
        <xdr:to>
          <xdr:col>12</xdr:col>
          <xdr:colOff>1304925</xdr:colOff>
          <xdr:row>104</xdr:row>
          <xdr:rowOff>38100</xdr:rowOff>
        </xdr:to>
        <xdr:sp macro="" textlink="">
          <xdr:nvSpPr>
            <xdr:cNvPr id="17505" name="Check Box 97" hidden="1">
              <a:extLst>
                <a:ext uri="{63B3BB69-23CF-44E3-9099-C40C66FF867C}">
                  <a14:compatExt spid="_x0000_s17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103</xdr:row>
          <xdr:rowOff>152400</xdr:rowOff>
        </xdr:from>
        <xdr:to>
          <xdr:col>12</xdr:col>
          <xdr:colOff>1304925</xdr:colOff>
          <xdr:row>105</xdr:row>
          <xdr:rowOff>38100</xdr:rowOff>
        </xdr:to>
        <xdr:sp macro="" textlink="">
          <xdr:nvSpPr>
            <xdr:cNvPr id="17506" name="Check Box 98" hidden="1">
              <a:extLst>
                <a:ext uri="{63B3BB69-23CF-44E3-9099-C40C66FF867C}">
                  <a14:compatExt spid="_x0000_s17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104</xdr:row>
          <xdr:rowOff>152400</xdr:rowOff>
        </xdr:from>
        <xdr:to>
          <xdr:col>12</xdr:col>
          <xdr:colOff>1304925</xdr:colOff>
          <xdr:row>106</xdr:row>
          <xdr:rowOff>38100</xdr:rowOff>
        </xdr:to>
        <xdr:sp macro="" textlink="">
          <xdr:nvSpPr>
            <xdr:cNvPr id="17507" name="Check Box 99" hidden="1">
              <a:extLst>
                <a:ext uri="{63B3BB69-23CF-44E3-9099-C40C66FF867C}">
                  <a14:compatExt spid="_x0000_s17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105</xdr:row>
          <xdr:rowOff>152400</xdr:rowOff>
        </xdr:from>
        <xdr:to>
          <xdr:col>12</xdr:col>
          <xdr:colOff>1304925</xdr:colOff>
          <xdr:row>107</xdr:row>
          <xdr:rowOff>38100</xdr:rowOff>
        </xdr:to>
        <xdr:sp macro="" textlink="">
          <xdr:nvSpPr>
            <xdr:cNvPr id="17508" name="Check Box 100" hidden="1">
              <a:extLst>
                <a:ext uri="{63B3BB69-23CF-44E3-9099-C40C66FF867C}">
                  <a14:compatExt spid="_x0000_s17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106</xdr:row>
          <xdr:rowOff>152400</xdr:rowOff>
        </xdr:from>
        <xdr:to>
          <xdr:col>12</xdr:col>
          <xdr:colOff>1304925</xdr:colOff>
          <xdr:row>108</xdr:row>
          <xdr:rowOff>38100</xdr:rowOff>
        </xdr:to>
        <xdr:sp macro="" textlink="">
          <xdr:nvSpPr>
            <xdr:cNvPr id="17509" name="Check Box 101" hidden="1">
              <a:extLst>
                <a:ext uri="{63B3BB69-23CF-44E3-9099-C40C66FF867C}">
                  <a14:compatExt spid="_x0000_s17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107</xdr:row>
          <xdr:rowOff>152400</xdr:rowOff>
        </xdr:from>
        <xdr:to>
          <xdr:col>12</xdr:col>
          <xdr:colOff>1304925</xdr:colOff>
          <xdr:row>109</xdr:row>
          <xdr:rowOff>38100</xdr:rowOff>
        </xdr:to>
        <xdr:sp macro="" textlink="">
          <xdr:nvSpPr>
            <xdr:cNvPr id="17510" name="Check Box 102" hidden="1">
              <a:extLst>
                <a:ext uri="{63B3BB69-23CF-44E3-9099-C40C66FF867C}">
                  <a14:compatExt spid="_x0000_s17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108</xdr:row>
          <xdr:rowOff>152400</xdr:rowOff>
        </xdr:from>
        <xdr:to>
          <xdr:col>12</xdr:col>
          <xdr:colOff>1304925</xdr:colOff>
          <xdr:row>110</xdr:row>
          <xdr:rowOff>38100</xdr:rowOff>
        </xdr:to>
        <xdr:sp macro="" textlink="">
          <xdr:nvSpPr>
            <xdr:cNvPr id="17511" name="Check Box 103" hidden="1">
              <a:extLst>
                <a:ext uri="{63B3BB69-23CF-44E3-9099-C40C66FF867C}">
                  <a14:compatExt spid="_x0000_s17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109</xdr:row>
          <xdr:rowOff>152400</xdr:rowOff>
        </xdr:from>
        <xdr:to>
          <xdr:col>12</xdr:col>
          <xdr:colOff>1304925</xdr:colOff>
          <xdr:row>111</xdr:row>
          <xdr:rowOff>38100</xdr:rowOff>
        </xdr:to>
        <xdr:sp macro="" textlink="">
          <xdr:nvSpPr>
            <xdr:cNvPr id="17512" name="Check Box 104" hidden="1">
              <a:extLst>
                <a:ext uri="{63B3BB69-23CF-44E3-9099-C40C66FF867C}">
                  <a14:compatExt spid="_x0000_s17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110</xdr:row>
          <xdr:rowOff>152400</xdr:rowOff>
        </xdr:from>
        <xdr:to>
          <xdr:col>12</xdr:col>
          <xdr:colOff>1304925</xdr:colOff>
          <xdr:row>112</xdr:row>
          <xdr:rowOff>38100</xdr:rowOff>
        </xdr:to>
        <xdr:sp macro="" textlink="">
          <xdr:nvSpPr>
            <xdr:cNvPr id="17513" name="Check Box 105" hidden="1">
              <a:extLst>
                <a:ext uri="{63B3BB69-23CF-44E3-9099-C40C66FF867C}">
                  <a14:compatExt spid="_x0000_s17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111</xdr:row>
          <xdr:rowOff>152400</xdr:rowOff>
        </xdr:from>
        <xdr:to>
          <xdr:col>12</xdr:col>
          <xdr:colOff>1304925</xdr:colOff>
          <xdr:row>113</xdr:row>
          <xdr:rowOff>38100</xdr:rowOff>
        </xdr:to>
        <xdr:sp macro="" textlink="">
          <xdr:nvSpPr>
            <xdr:cNvPr id="17514" name="Check Box 106" hidden="1">
              <a:extLst>
                <a:ext uri="{63B3BB69-23CF-44E3-9099-C40C66FF867C}">
                  <a14:compatExt spid="_x0000_s175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112</xdr:row>
          <xdr:rowOff>152400</xdr:rowOff>
        </xdr:from>
        <xdr:to>
          <xdr:col>12</xdr:col>
          <xdr:colOff>1304925</xdr:colOff>
          <xdr:row>114</xdr:row>
          <xdr:rowOff>38100</xdr:rowOff>
        </xdr:to>
        <xdr:sp macro="" textlink="">
          <xdr:nvSpPr>
            <xdr:cNvPr id="17515" name="Check Box 107" hidden="1">
              <a:extLst>
                <a:ext uri="{63B3BB69-23CF-44E3-9099-C40C66FF867C}">
                  <a14:compatExt spid="_x0000_s175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113</xdr:row>
          <xdr:rowOff>152400</xdr:rowOff>
        </xdr:from>
        <xdr:to>
          <xdr:col>12</xdr:col>
          <xdr:colOff>1304925</xdr:colOff>
          <xdr:row>115</xdr:row>
          <xdr:rowOff>38100</xdr:rowOff>
        </xdr:to>
        <xdr:sp macro="" textlink="">
          <xdr:nvSpPr>
            <xdr:cNvPr id="17516" name="Check Box 108" hidden="1">
              <a:extLst>
                <a:ext uri="{63B3BB69-23CF-44E3-9099-C40C66FF867C}">
                  <a14:compatExt spid="_x0000_s175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114</xdr:row>
          <xdr:rowOff>152400</xdr:rowOff>
        </xdr:from>
        <xdr:to>
          <xdr:col>12</xdr:col>
          <xdr:colOff>1304925</xdr:colOff>
          <xdr:row>116</xdr:row>
          <xdr:rowOff>38100</xdr:rowOff>
        </xdr:to>
        <xdr:sp macro="" textlink="">
          <xdr:nvSpPr>
            <xdr:cNvPr id="17517" name="Check Box 109" hidden="1">
              <a:extLst>
                <a:ext uri="{63B3BB69-23CF-44E3-9099-C40C66FF867C}">
                  <a14:compatExt spid="_x0000_s175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115</xdr:row>
          <xdr:rowOff>152400</xdr:rowOff>
        </xdr:from>
        <xdr:to>
          <xdr:col>12</xdr:col>
          <xdr:colOff>1304925</xdr:colOff>
          <xdr:row>117</xdr:row>
          <xdr:rowOff>38100</xdr:rowOff>
        </xdr:to>
        <xdr:sp macro="" textlink="">
          <xdr:nvSpPr>
            <xdr:cNvPr id="17518" name="Check Box 110" hidden="1">
              <a:extLst>
                <a:ext uri="{63B3BB69-23CF-44E3-9099-C40C66FF867C}">
                  <a14:compatExt spid="_x0000_s175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116</xdr:row>
          <xdr:rowOff>152400</xdr:rowOff>
        </xdr:from>
        <xdr:to>
          <xdr:col>12</xdr:col>
          <xdr:colOff>1304925</xdr:colOff>
          <xdr:row>118</xdr:row>
          <xdr:rowOff>38100</xdr:rowOff>
        </xdr:to>
        <xdr:sp macro="" textlink="">
          <xdr:nvSpPr>
            <xdr:cNvPr id="17519" name="Check Box 111" hidden="1">
              <a:extLst>
                <a:ext uri="{63B3BB69-23CF-44E3-9099-C40C66FF867C}">
                  <a14:compatExt spid="_x0000_s175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117</xdr:row>
          <xdr:rowOff>152400</xdr:rowOff>
        </xdr:from>
        <xdr:to>
          <xdr:col>12</xdr:col>
          <xdr:colOff>1304925</xdr:colOff>
          <xdr:row>119</xdr:row>
          <xdr:rowOff>38100</xdr:rowOff>
        </xdr:to>
        <xdr:sp macro="" textlink="">
          <xdr:nvSpPr>
            <xdr:cNvPr id="17520" name="Check Box 112" hidden="1">
              <a:extLst>
                <a:ext uri="{63B3BB69-23CF-44E3-9099-C40C66FF867C}">
                  <a14:compatExt spid="_x0000_s175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118</xdr:row>
          <xdr:rowOff>152400</xdr:rowOff>
        </xdr:from>
        <xdr:to>
          <xdr:col>12</xdr:col>
          <xdr:colOff>1304925</xdr:colOff>
          <xdr:row>120</xdr:row>
          <xdr:rowOff>38100</xdr:rowOff>
        </xdr:to>
        <xdr:sp macro="" textlink="">
          <xdr:nvSpPr>
            <xdr:cNvPr id="17521" name="Check Box 113" hidden="1">
              <a:extLst>
                <a:ext uri="{63B3BB69-23CF-44E3-9099-C40C66FF867C}">
                  <a14:compatExt spid="_x0000_s17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119</xdr:row>
          <xdr:rowOff>152400</xdr:rowOff>
        </xdr:from>
        <xdr:to>
          <xdr:col>12</xdr:col>
          <xdr:colOff>1304925</xdr:colOff>
          <xdr:row>121</xdr:row>
          <xdr:rowOff>38100</xdr:rowOff>
        </xdr:to>
        <xdr:sp macro="" textlink="">
          <xdr:nvSpPr>
            <xdr:cNvPr id="17522" name="Check Box 114" hidden="1">
              <a:extLst>
                <a:ext uri="{63B3BB69-23CF-44E3-9099-C40C66FF867C}">
                  <a14:compatExt spid="_x0000_s175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120</xdr:row>
          <xdr:rowOff>152400</xdr:rowOff>
        </xdr:from>
        <xdr:to>
          <xdr:col>12</xdr:col>
          <xdr:colOff>1304925</xdr:colOff>
          <xdr:row>122</xdr:row>
          <xdr:rowOff>38100</xdr:rowOff>
        </xdr:to>
        <xdr:sp macro="" textlink="">
          <xdr:nvSpPr>
            <xdr:cNvPr id="17523" name="Check Box 115" hidden="1">
              <a:extLst>
                <a:ext uri="{63B3BB69-23CF-44E3-9099-C40C66FF867C}">
                  <a14:compatExt spid="_x0000_s175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121</xdr:row>
          <xdr:rowOff>152400</xdr:rowOff>
        </xdr:from>
        <xdr:to>
          <xdr:col>12</xdr:col>
          <xdr:colOff>1304925</xdr:colOff>
          <xdr:row>123</xdr:row>
          <xdr:rowOff>38100</xdr:rowOff>
        </xdr:to>
        <xdr:sp macro="" textlink="">
          <xdr:nvSpPr>
            <xdr:cNvPr id="17524" name="Check Box 116" hidden="1">
              <a:extLst>
                <a:ext uri="{63B3BB69-23CF-44E3-9099-C40C66FF867C}">
                  <a14:compatExt spid="_x0000_s175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122</xdr:row>
          <xdr:rowOff>152400</xdr:rowOff>
        </xdr:from>
        <xdr:to>
          <xdr:col>12</xdr:col>
          <xdr:colOff>1304925</xdr:colOff>
          <xdr:row>124</xdr:row>
          <xdr:rowOff>38100</xdr:rowOff>
        </xdr:to>
        <xdr:sp macro="" textlink="">
          <xdr:nvSpPr>
            <xdr:cNvPr id="17525" name="Check Box 117" hidden="1">
              <a:extLst>
                <a:ext uri="{63B3BB69-23CF-44E3-9099-C40C66FF867C}">
                  <a14:compatExt spid="_x0000_s175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123</xdr:row>
          <xdr:rowOff>152400</xdr:rowOff>
        </xdr:from>
        <xdr:to>
          <xdr:col>12</xdr:col>
          <xdr:colOff>1304925</xdr:colOff>
          <xdr:row>125</xdr:row>
          <xdr:rowOff>38100</xdr:rowOff>
        </xdr:to>
        <xdr:sp macro="" textlink="">
          <xdr:nvSpPr>
            <xdr:cNvPr id="17526" name="Check Box 118" hidden="1">
              <a:extLst>
                <a:ext uri="{63B3BB69-23CF-44E3-9099-C40C66FF867C}">
                  <a14:compatExt spid="_x0000_s175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124</xdr:row>
          <xdr:rowOff>152400</xdr:rowOff>
        </xdr:from>
        <xdr:to>
          <xdr:col>12</xdr:col>
          <xdr:colOff>1304925</xdr:colOff>
          <xdr:row>126</xdr:row>
          <xdr:rowOff>38100</xdr:rowOff>
        </xdr:to>
        <xdr:sp macro="" textlink="">
          <xdr:nvSpPr>
            <xdr:cNvPr id="17527" name="Check Box 119" hidden="1">
              <a:extLst>
                <a:ext uri="{63B3BB69-23CF-44E3-9099-C40C66FF867C}">
                  <a14:compatExt spid="_x0000_s175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125</xdr:row>
          <xdr:rowOff>152400</xdr:rowOff>
        </xdr:from>
        <xdr:to>
          <xdr:col>12</xdr:col>
          <xdr:colOff>1304925</xdr:colOff>
          <xdr:row>127</xdr:row>
          <xdr:rowOff>38100</xdr:rowOff>
        </xdr:to>
        <xdr:sp macro="" textlink="">
          <xdr:nvSpPr>
            <xdr:cNvPr id="17528" name="Check Box 120" hidden="1">
              <a:extLst>
                <a:ext uri="{63B3BB69-23CF-44E3-9099-C40C66FF867C}">
                  <a14:compatExt spid="_x0000_s175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126</xdr:row>
          <xdr:rowOff>152400</xdr:rowOff>
        </xdr:from>
        <xdr:to>
          <xdr:col>12</xdr:col>
          <xdr:colOff>1304925</xdr:colOff>
          <xdr:row>128</xdr:row>
          <xdr:rowOff>38100</xdr:rowOff>
        </xdr:to>
        <xdr:sp macro="" textlink="">
          <xdr:nvSpPr>
            <xdr:cNvPr id="17529" name="Check Box 121" hidden="1">
              <a:extLst>
                <a:ext uri="{63B3BB69-23CF-44E3-9099-C40C66FF867C}">
                  <a14:compatExt spid="_x0000_s17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127</xdr:row>
          <xdr:rowOff>152400</xdr:rowOff>
        </xdr:from>
        <xdr:to>
          <xdr:col>12</xdr:col>
          <xdr:colOff>1304925</xdr:colOff>
          <xdr:row>129</xdr:row>
          <xdr:rowOff>38100</xdr:rowOff>
        </xdr:to>
        <xdr:sp macro="" textlink="">
          <xdr:nvSpPr>
            <xdr:cNvPr id="17530" name="Check Box 122" hidden="1">
              <a:extLst>
                <a:ext uri="{63B3BB69-23CF-44E3-9099-C40C66FF867C}">
                  <a14:compatExt spid="_x0000_s17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128</xdr:row>
          <xdr:rowOff>152400</xdr:rowOff>
        </xdr:from>
        <xdr:to>
          <xdr:col>12</xdr:col>
          <xdr:colOff>1304925</xdr:colOff>
          <xdr:row>130</xdr:row>
          <xdr:rowOff>38100</xdr:rowOff>
        </xdr:to>
        <xdr:sp macro="" textlink="">
          <xdr:nvSpPr>
            <xdr:cNvPr id="17531" name="Check Box 123" hidden="1">
              <a:extLst>
                <a:ext uri="{63B3BB69-23CF-44E3-9099-C40C66FF867C}">
                  <a14:compatExt spid="_x0000_s175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129</xdr:row>
          <xdr:rowOff>152400</xdr:rowOff>
        </xdr:from>
        <xdr:to>
          <xdr:col>12</xdr:col>
          <xdr:colOff>1304925</xdr:colOff>
          <xdr:row>131</xdr:row>
          <xdr:rowOff>38100</xdr:rowOff>
        </xdr:to>
        <xdr:sp macro="" textlink="">
          <xdr:nvSpPr>
            <xdr:cNvPr id="17532" name="Check Box 124" hidden="1">
              <a:extLst>
                <a:ext uri="{63B3BB69-23CF-44E3-9099-C40C66FF867C}">
                  <a14:compatExt spid="_x0000_s175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130</xdr:row>
          <xdr:rowOff>152400</xdr:rowOff>
        </xdr:from>
        <xdr:to>
          <xdr:col>12</xdr:col>
          <xdr:colOff>1304925</xdr:colOff>
          <xdr:row>132</xdr:row>
          <xdr:rowOff>38100</xdr:rowOff>
        </xdr:to>
        <xdr:sp macro="" textlink="">
          <xdr:nvSpPr>
            <xdr:cNvPr id="17533" name="Check Box 125" hidden="1">
              <a:extLst>
                <a:ext uri="{63B3BB69-23CF-44E3-9099-C40C66FF867C}">
                  <a14:compatExt spid="_x0000_s175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131</xdr:row>
          <xdr:rowOff>152400</xdr:rowOff>
        </xdr:from>
        <xdr:to>
          <xdr:col>12</xdr:col>
          <xdr:colOff>1304925</xdr:colOff>
          <xdr:row>133</xdr:row>
          <xdr:rowOff>38100</xdr:rowOff>
        </xdr:to>
        <xdr:sp macro="" textlink="">
          <xdr:nvSpPr>
            <xdr:cNvPr id="17534" name="Check Box 126" hidden="1">
              <a:extLst>
                <a:ext uri="{63B3BB69-23CF-44E3-9099-C40C66FF867C}">
                  <a14:compatExt spid="_x0000_s175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132</xdr:row>
          <xdr:rowOff>152400</xdr:rowOff>
        </xdr:from>
        <xdr:to>
          <xdr:col>12</xdr:col>
          <xdr:colOff>1304925</xdr:colOff>
          <xdr:row>134</xdr:row>
          <xdr:rowOff>38100</xdr:rowOff>
        </xdr:to>
        <xdr:sp macro="" textlink="">
          <xdr:nvSpPr>
            <xdr:cNvPr id="17535" name="Check Box 127" hidden="1">
              <a:extLst>
                <a:ext uri="{63B3BB69-23CF-44E3-9099-C40C66FF867C}">
                  <a14:compatExt spid="_x0000_s17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133</xdr:row>
          <xdr:rowOff>152400</xdr:rowOff>
        </xdr:from>
        <xdr:to>
          <xdr:col>12</xdr:col>
          <xdr:colOff>1304925</xdr:colOff>
          <xdr:row>135</xdr:row>
          <xdr:rowOff>38100</xdr:rowOff>
        </xdr:to>
        <xdr:sp macro="" textlink="">
          <xdr:nvSpPr>
            <xdr:cNvPr id="17536" name="Check Box 128" hidden="1">
              <a:extLst>
                <a:ext uri="{63B3BB69-23CF-44E3-9099-C40C66FF867C}">
                  <a14:compatExt spid="_x0000_s175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134</xdr:row>
          <xdr:rowOff>152400</xdr:rowOff>
        </xdr:from>
        <xdr:to>
          <xdr:col>12</xdr:col>
          <xdr:colOff>1304925</xdr:colOff>
          <xdr:row>136</xdr:row>
          <xdr:rowOff>38100</xdr:rowOff>
        </xdr:to>
        <xdr:sp macro="" textlink="">
          <xdr:nvSpPr>
            <xdr:cNvPr id="17537" name="Check Box 129" hidden="1">
              <a:extLst>
                <a:ext uri="{63B3BB69-23CF-44E3-9099-C40C66FF867C}">
                  <a14:compatExt spid="_x0000_s17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135</xdr:row>
          <xdr:rowOff>152400</xdr:rowOff>
        </xdr:from>
        <xdr:to>
          <xdr:col>12</xdr:col>
          <xdr:colOff>1304925</xdr:colOff>
          <xdr:row>137</xdr:row>
          <xdr:rowOff>38100</xdr:rowOff>
        </xdr:to>
        <xdr:sp macro="" textlink="">
          <xdr:nvSpPr>
            <xdr:cNvPr id="17538" name="Check Box 130" hidden="1">
              <a:extLst>
                <a:ext uri="{63B3BB69-23CF-44E3-9099-C40C66FF867C}">
                  <a14:compatExt spid="_x0000_s175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136</xdr:row>
          <xdr:rowOff>152400</xdr:rowOff>
        </xdr:from>
        <xdr:to>
          <xdr:col>12</xdr:col>
          <xdr:colOff>1304925</xdr:colOff>
          <xdr:row>138</xdr:row>
          <xdr:rowOff>38100</xdr:rowOff>
        </xdr:to>
        <xdr:sp macro="" textlink="">
          <xdr:nvSpPr>
            <xdr:cNvPr id="17539" name="Check Box 131" hidden="1">
              <a:extLst>
                <a:ext uri="{63B3BB69-23CF-44E3-9099-C40C66FF867C}">
                  <a14:compatExt spid="_x0000_s175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137</xdr:row>
          <xdr:rowOff>152400</xdr:rowOff>
        </xdr:from>
        <xdr:to>
          <xdr:col>12</xdr:col>
          <xdr:colOff>1304925</xdr:colOff>
          <xdr:row>139</xdr:row>
          <xdr:rowOff>38100</xdr:rowOff>
        </xdr:to>
        <xdr:sp macro="" textlink="">
          <xdr:nvSpPr>
            <xdr:cNvPr id="17540" name="Check Box 132" hidden="1">
              <a:extLst>
                <a:ext uri="{63B3BB69-23CF-44E3-9099-C40C66FF867C}">
                  <a14:compatExt spid="_x0000_s175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138</xdr:row>
          <xdr:rowOff>152400</xdr:rowOff>
        </xdr:from>
        <xdr:to>
          <xdr:col>12</xdr:col>
          <xdr:colOff>1304925</xdr:colOff>
          <xdr:row>140</xdr:row>
          <xdr:rowOff>38100</xdr:rowOff>
        </xdr:to>
        <xdr:sp macro="" textlink="">
          <xdr:nvSpPr>
            <xdr:cNvPr id="17541" name="Check Box 133" hidden="1">
              <a:extLst>
                <a:ext uri="{63B3BB69-23CF-44E3-9099-C40C66FF867C}">
                  <a14:compatExt spid="_x0000_s175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139</xdr:row>
          <xdr:rowOff>152400</xdr:rowOff>
        </xdr:from>
        <xdr:to>
          <xdr:col>12</xdr:col>
          <xdr:colOff>1304925</xdr:colOff>
          <xdr:row>141</xdr:row>
          <xdr:rowOff>38100</xdr:rowOff>
        </xdr:to>
        <xdr:sp macro="" textlink="">
          <xdr:nvSpPr>
            <xdr:cNvPr id="17542" name="Check Box 134" hidden="1">
              <a:extLst>
                <a:ext uri="{63B3BB69-23CF-44E3-9099-C40C66FF867C}">
                  <a14:compatExt spid="_x0000_s175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140</xdr:row>
          <xdr:rowOff>152400</xdr:rowOff>
        </xdr:from>
        <xdr:to>
          <xdr:col>12</xdr:col>
          <xdr:colOff>1304925</xdr:colOff>
          <xdr:row>142</xdr:row>
          <xdr:rowOff>38100</xdr:rowOff>
        </xdr:to>
        <xdr:sp macro="" textlink="">
          <xdr:nvSpPr>
            <xdr:cNvPr id="17543" name="Check Box 135" hidden="1">
              <a:extLst>
                <a:ext uri="{63B3BB69-23CF-44E3-9099-C40C66FF867C}">
                  <a14:compatExt spid="_x0000_s175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141</xdr:row>
          <xdr:rowOff>152400</xdr:rowOff>
        </xdr:from>
        <xdr:to>
          <xdr:col>12</xdr:col>
          <xdr:colOff>1304925</xdr:colOff>
          <xdr:row>143</xdr:row>
          <xdr:rowOff>38100</xdr:rowOff>
        </xdr:to>
        <xdr:sp macro="" textlink="">
          <xdr:nvSpPr>
            <xdr:cNvPr id="17544" name="Check Box 136" hidden="1">
              <a:extLst>
                <a:ext uri="{63B3BB69-23CF-44E3-9099-C40C66FF867C}">
                  <a14:compatExt spid="_x0000_s175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142</xdr:row>
          <xdr:rowOff>152400</xdr:rowOff>
        </xdr:from>
        <xdr:to>
          <xdr:col>12</xdr:col>
          <xdr:colOff>1304925</xdr:colOff>
          <xdr:row>144</xdr:row>
          <xdr:rowOff>38100</xdr:rowOff>
        </xdr:to>
        <xdr:sp macro="" textlink="">
          <xdr:nvSpPr>
            <xdr:cNvPr id="17545" name="Check Box 137" hidden="1">
              <a:extLst>
                <a:ext uri="{63B3BB69-23CF-44E3-9099-C40C66FF867C}">
                  <a14:compatExt spid="_x0000_s175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143</xdr:row>
          <xdr:rowOff>152400</xdr:rowOff>
        </xdr:from>
        <xdr:to>
          <xdr:col>12</xdr:col>
          <xdr:colOff>1304925</xdr:colOff>
          <xdr:row>145</xdr:row>
          <xdr:rowOff>38100</xdr:rowOff>
        </xdr:to>
        <xdr:sp macro="" textlink="">
          <xdr:nvSpPr>
            <xdr:cNvPr id="17546" name="Check Box 138" hidden="1">
              <a:extLst>
                <a:ext uri="{63B3BB69-23CF-44E3-9099-C40C66FF867C}">
                  <a14:compatExt spid="_x0000_s175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144</xdr:row>
          <xdr:rowOff>152400</xdr:rowOff>
        </xdr:from>
        <xdr:to>
          <xdr:col>12</xdr:col>
          <xdr:colOff>1304925</xdr:colOff>
          <xdr:row>146</xdr:row>
          <xdr:rowOff>38100</xdr:rowOff>
        </xdr:to>
        <xdr:sp macro="" textlink="">
          <xdr:nvSpPr>
            <xdr:cNvPr id="17547" name="Check Box 139" hidden="1">
              <a:extLst>
                <a:ext uri="{63B3BB69-23CF-44E3-9099-C40C66FF867C}">
                  <a14:compatExt spid="_x0000_s175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145</xdr:row>
          <xdr:rowOff>152400</xdr:rowOff>
        </xdr:from>
        <xdr:to>
          <xdr:col>12</xdr:col>
          <xdr:colOff>1304925</xdr:colOff>
          <xdr:row>147</xdr:row>
          <xdr:rowOff>38100</xdr:rowOff>
        </xdr:to>
        <xdr:sp macro="" textlink="">
          <xdr:nvSpPr>
            <xdr:cNvPr id="17548" name="Check Box 140" hidden="1">
              <a:extLst>
                <a:ext uri="{63B3BB69-23CF-44E3-9099-C40C66FF867C}">
                  <a14:compatExt spid="_x0000_s175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146</xdr:row>
          <xdr:rowOff>152400</xdr:rowOff>
        </xdr:from>
        <xdr:to>
          <xdr:col>12</xdr:col>
          <xdr:colOff>1304925</xdr:colOff>
          <xdr:row>148</xdr:row>
          <xdr:rowOff>38100</xdr:rowOff>
        </xdr:to>
        <xdr:sp macro="" textlink="">
          <xdr:nvSpPr>
            <xdr:cNvPr id="17549" name="Check Box 141" hidden="1">
              <a:extLst>
                <a:ext uri="{63B3BB69-23CF-44E3-9099-C40C66FF867C}">
                  <a14:compatExt spid="_x0000_s175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147</xdr:row>
          <xdr:rowOff>152400</xdr:rowOff>
        </xdr:from>
        <xdr:to>
          <xdr:col>12</xdr:col>
          <xdr:colOff>1304925</xdr:colOff>
          <xdr:row>149</xdr:row>
          <xdr:rowOff>38100</xdr:rowOff>
        </xdr:to>
        <xdr:sp macro="" textlink="">
          <xdr:nvSpPr>
            <xdr:cNvPr id="17550" name="Check Box 142" hidden="1">
              <a:extLst>
                <a:ext uri="{63B3BB69-23CF-44E3-9099-C40C66FF867C}">
                  <a14:compatExt spid="_x0000_s175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148</xdr:row>
          <xdr:rowOff>152400</xdr:rowOff>
        </xdr:from>
        <xdr:to>
          <xdr:col>12</xdr:col>
          <xdr:colOff>1304925</xdr:colOff>
          <xdr:row>150</xdr:row>
          <xdr:rowOff>38100</xdr:rowOff>
        </xdr:to>
        <xdr:sp macro="" textlink="">
          <xdr:nvSpPr>
            <xdr:cNvPr id="17551" name="Check Box 143" hidden="1">
              <a:extLst>
                <a:ext uri="{63B3BB69-23CF-44E3-9099-C40C66FF867C}">
                  <a14:compatExt spid="_x0000_s175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149</xdr:row>
          <xdr:rowOff>152400</xdr:rowOff>
        </xdr:from>
        <xdr:to>
          <xdr:col>12</xdr:col>
          <xdr:colOff>1304925</xdr:colOff>
          <xdr:row>151</xdr:row>
          <xdr:rowOff>38100</xdr:rowOff>
        </xdr:to>
        <xdr:sp macro="" textlink="">
          <xdr:nvSpPr>
            <xdr:cNvPr id="17552" name="Check Box 144" hidden="1">
              <a:extLst>
                <a:ext uri="{63B3BB69-23CF-44E3-9099-C40C66FF867C}">
                  <a14:compatExt spid="_x0000_s175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150</xdr:row>
          <xdr:rowOff>152400</xdr:rowOff>
        </xdr:from>
        <xdr:to>
          <xdr:col>12</xdr:col>
          <xdr:colOff>1304925</xdr:colOff>
          <xdr:row>152</xdr:row>
          <xdr:rowOff>38100</xdr:rowOff>
        </xdr:to>
        <xdr:sp macro="" textlink="">
          <xdr:nvSpPr>
            <xdr:cNvPr id="17553" name="Check Box 145" hidden="1">
              <a:extLst>
                <a:ext uri="{63B3BB69-23CF-44E3-9099-C40C66FF867C}">
                  <a14:compatExt spid="_x0000_s17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151</xdr:row>
          <xdr:rowOff>152400</xdr:rowOff>
        </xdr:from>
        <xdr:to>
          <xdr:col>12</xdr:col>
          <xdr:colOff>1304925</xdr:colOff>
          <xdr:row>153</xdr:row>
          <xdr:rowOff>38100</xdr:rowOff>
        </xdr:to>
        <xdr:sp macro="" textlink="">
          <xdr:nvSpPr>
            <xdr:cNvPr id="17554" name="Check Box 146" hidden="1">
              <a:extLst>
                <a:ext uri="{63B3BB69-23CF-44E3-9099-C40C66FF867C}">
                  <a14:compatExt spid="_x0000_s17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152</xdr:row>
          <xdr:rowOff>152400</xdr:rowOff>
        </xdr:from>
        <xdr:to>
          <xdr:col>12</xdr:col>
          <xdr:colOff>1304925</xdr:colOff>
          <xdr:row>154</xdr:row>
          <xdr:rowOff>38100</xdr:rowOff>
        </xdr:to>
        <xdr:sp macro="" textlink="">
          <xdr:nvSpPr>
            <xdr:cNvPr id="17555" name="Check Box 147" hidden="1">
              <a:extLst>
                <a:ext uri="{63B3BB69-23CF-44E3-9099-C40C66FF867C}">
                  <a14:compatExt spid="_x0000_s17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153</xdr:row>
          <xdr:rowOff>152400</xdr:rowOff>
        </xdr:from>
        <xdr:to>
          <xdr:col>12</xdr:col>
          <xdr:colOff>1304925</xdr:colOff>
          <xdr:row>155</xdr:row>
          <xdr:rowOff>38100</xdr:rowOff>
        </xdr:to>
        <xdr:sp macro="" textlink="">
          <xdr:nvSpPr>
            <xdr:cNvPr id="17556" name="Check Box 148" hidden="1">
              <a:extLst>
                <a:ext uri="{63B3BB69-23CF-44E3-9099-C40C66FF867C}">
                  <a14:compatExt spid="_x0000_s175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154</xdr:row>
          <xdr:rowOff>152400</xdr:rowOff>
        </xdr:from>
        <xdr:to>
          <xdr:col>12</xdr:col>
          <xdr:colOff>1304925</xdr:colOff>
          <xdr:row>156</xdr:row>
          <xdr:rowOff>38100</xdr:rowOff>
        </xdr:to>
        <xdr:sp macro="" textlink="">
          <xdr:nvSpPr>
            <xdr:cNvPr id="17557" name="Check Box 149" hidden="1">
              <a:extLst>
                <a:ext uri="{63B3BB69-23CF-44E3-9099-C40C66FF867C}">
                  <a14:compatExt spid="_x0000_s175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155</xdr:row>
          <xdr:rowOff>152400</xdr:rowOff>
        </xdr:from>
        <xdr:to>
          <xdr:col>12</xdr:col>
          <xdr:colOff>1304925</xdr:colOff>
          <xdr:row>157</xdr:row>
          <xdr:rowOff>38100</xdr:rowOff>
        </xdr:to>
        <xdr:sp macro="" textlink="">
          <xdr:nvSpPr>
            <xdr:cNvPr id="17558" name="Check Box 150" hidden="1">
              <a:extLst>
                <a:ext uri="{63B3BB69-23CF-44E3-9099-C40C66FF867C}">
                  <a14:compatExt spid="_x0000_s17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156</xdr:row>
          <xdr:rowOff>152400</xdr:rowOff>
        </xdr:from>
        <xdr:to>
          <xdr:col>12</xdr:col>
          <xdr:colOff>1304925</xdr:colOff>
          <xdr:row>158</xdr:row>
          <xdr:rowOff>38100</xdr:rowOff>
        </xdr:to>
        <xdr:sp macro="" textlink="">
          <xdr:nvSpPr>
            <xdr:cNvPr id="17559" name="Check Box 151" hidden="1">
              <a:extLst>
                <a:ext uri="{63B3BB69-23CF-44E3-9099-C40C66FF867C}">
                  <a14:compatExt spid="_x0000_s175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157</xdr:row>
          <xdr:rowOff>152400</xdr:rowOff>
        </xdr:from>
        <xdr:to>
          <xdr:col>12</xdr:col>
          <xdr:colOff>1304925</xdr:colOff>
          <xdr:row>159</xdr:row>
          <xdr:rowOff>38100</xdr:rowOff>
        </xdr:to>
        <xdr:sp macro="" textlink="">
          <xdr:nvSpPr>
            <xdr:cNvPr id="17560" name="Check Box 152" hidden="1">
              <a:extLst>
                <a:ext uri="{63B3BB69-23CF-44E3-9099-C40C66FF867C}">
                  <a14:compatExt spid="_x0000_s175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158</xdr:row>
          <xdr:rowOff>152400</xdr:rowOff>
        </xdr:from>
        <xdr:to>
          <xdr:col>12</xdr:col>
          <xdr:colOff>1304925</xdr:colOff>
          <xdr:row>160</xdr:row>
          <xdr:rowOff>38100</xdr:rowOff>
        </xdr:to>
        <xdr:sp macro="" textlink="">
          <xdr:nvSpPr>
            <xdr:cNvPr id="17561" name="Check Box 153" hidden="1">
              <a:extLst>
                <a:ext uri="{63B3BB69-23CF-44E3-9099-C40C66FF867C}">
                  <a14:compatExt spid="_x0000_s17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159</xdr:row>
          <xdr:rowOff>152400</xdr:rowOff>
        </xdr:from>
        <xdr:to>
          <xdr:col>12</xdr:col>
          <xdr:colOff>1304925</xdr:colOff>
          <xdr:row>161</xdr:row>
          <xdr:rowOff>38100</xdr:rowOff>
        </xdr:to>
        <xdr:sp macro="" textlink="">
          <xdr:nvSpPr>
            <xdr:cNvPr id="17562" name="Check Box 154" hidden="1">
              <a:extLst>
                <a:ext uri="{63B3BB69-23CF-44E3-9099-C40C66FF867C}">
                  <a14:compatExt spid="_x0000_s175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160</xdr:row>
          <xdr:rowOff>152400</xdr:rowOff>
        </xdr:from>
        <xdr:to>
          <xdr:col>12</xdr:col>
          <xdr:colOff>1304925</xdr:colOff>
          <xdr:row>162</xdr:row>
          <xdr:rowOff>38100</xdr:rowOff>
        </xdr:to>
        <xdr:sp macro="" textlink="">
          <xdr:nvSpPr>
            <xdr:cNvPr id="17563" name="Check Box 155" hidden="1">
              <a:extLst>
                <a:ext uri="{63B3BB69-23CF-44E3-9099-C40C66FF867C}">
                  <a14:compatExt spid="_x0000_s175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161</xdr:row>
          <xdr:rowOff>152400</xdr:rowOff>
        </xdr:from>
        <xdr:to>
          <xdr:col>12</xdr:col>
          <xdr:colOff>1304925</xdr:colOff>
          <xdr:row>163</xdr:row>
          <xdr:rowOff>38100</xdr:rowOff>
        </xdr:to>
        <xdr:sp macro="" textlink="">
          <xdr:nvSpPr>
            <xdr:cNvPr id="17564" name="Check Box 156" hidden="1">
              <a:extLst>
                <a:ext uri="{63B3BB69-23CF-44E3-9099-C40C66FF867C}">
                  <a14:compatExt spid="_x0000_s175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162</xdr:row>
          <xdr:rowOff>152400</xdr:rowOff>
        </xdr:from>
        <xdr:to>
          <xdr:col>12</xdr:col>
          <xdr:colOff>1304925</xdr:colOff>
          <xdr:row>164</xdr:row>
          <xdr:rowOff>38100</xdr:rowOff>
        </xdr:to>
        <xdr:sp macro="" textlink="">
          <xdr:nvSpPr>
            <xdr:cNvPr id="17565" name="Check Box 157" hidden="1">
              <a:extLst>
                <a:ext uri="{63B3BB69-23CF-44E3-9099-C40C66FF867C}">
                  <a14:compatExt spid="_x0000_s175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163</xdr:row>
          <xdr:rowOff>152400</xdr:rowOff>
        </xdr:from>
        <xdr:to>
          <xdr:col>12</xdr:col>
          <xdr:colOff>1304925</xdr:colOff>
          <xdr:row>165</xdr:row>
          <xdr:rowOff>38100</xdr:rowOff>
        </xdr:to>
        <xdr:sp macro="" textlink="">
          <xdr:nvSpPr>
            <xdr:cNvPr id="17566" name="Check Box 158" hidden="1">
              <a:extLst>
                <a:ext uri="{63B3BB69-23CF-44E3-9099-C40C66FF867C}">
                  <a14:compatExt spid="_x0000_s175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164</xdr:row>
          <xdr:rowOff>152400</xdr:rowOff>
        </xdr:from>
        <xdr:to>
          <xdr:col>12</xdr:col>
          <xdr:colOff>1304925</xdr:colOff>
          <xdr:row>166</xdr:row>
          <xdr:rowOff>38100</xdr:rowOff>
        </xdr:to>
        <xdr:sp macro="" textlink="">
          <xdr:nvSpPr>
            <xdr:cNvPr id="17567" name="Check Box 159" hidden="1">
              <a:extLst>
                <a:ext uri="{63B3BB69-23CF-44E3-9099-C40C66FF867C}">
                  <a14:compatExt spid="_x0000_s175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165</xdr:row>
          <xdr:rowOff>152400</xdr:rowOff>
        </xdr:from>
        <xdr:to>
          <xdr:col>12</xdr:col>
          <xdr:colOff>1304925</xdr:colOff>
          <xdr:row>167</xdr:row>
          <xdr:rowOff>38100</xdr:rowOff>
        </xdr:to>
        <xdr:sp macro="" textlink="">
          <xdr:nvSpPr>
            <xdr:cNvPr id="17568" name="Check Box 160" hidden="1">
              <a:extLst>
                <a:ext uri="{63B3BB69-23CF-44E3-9099-C40C66FF867C}">
                  <a14:compatExt spid="_x0000_s175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166</xdr:row>
          <xdr:rowOff>152400</xdr:rowOff>
        </xdr:from>
        <xdr:to>
          <xdr:col>12</xdr:col>
          <xdr:colOff>1304925</xdr:colOff>
          <xdr:row>168</xdr:row>
          <xdr:rowOff>38100</xdr:rowOff>
        </xdr:to>
        <xdr:sp macro="" textlink="">
          <xdr:nvSpPr>
            <xdr:cNvPr id="17569" name="Check Box 161" hidden="1">
              <a:extLst>
                <a:ext uri="{63B3BB69-23CF-44E3-9099-C40C66FF867C}">
                  <a14:compatExt spid="_x0000_s17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167</xdr:row>
          <xdr:rowOff>152400</xdr:rowOff>
        </xdr:from>
        <xdr:to>
          <xdr:col>12</xdr:col>
          <xdr:colOff>1304925</xdr:colOff>
          <xdr:row>169</xdr:row>
          <xdr:rowOff>38100</xdr:rowOff>
        </xdr:to>
        <xdr:sp macro="" textlink="">
          <xdr:nvSpPr>
            <xdr:cNvPr id="17570" name="Check Box 162" hidden="1">
              <a:extLst>
                <a:ext uri="{63B3BB69-23CF-44E3-9099-C40C66FF867C}">
                  <a14:compatExt spid="_x0000_s175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168</xdr:row>
          <xdr:rowOff>152400</xdr:rowOff>
        </xdr:from>
        <xdr:to>
          <xdr:col>12</xdr:col>
          <xdr:colOff>1304925</xdr:colOff>
          <xdr:row>170</xdr:row>
          <xdr:rowOff>38100</xdr:rowOff>
        </xdr:to>
        <xdr:sp macro="" textlink="">
          <xdr:nvSpPr>
            <xdr:cNvPr id="17571" name="Check Box 163" hidden="1">
              <a:extLst>
                <a:ext uri="{63B3BB69-23CF-44E3-9099-C40C66FF867C}">
                  <a14:compatExt spid="_x0000_s175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169</xdr:row>
          <xdr:rowOff>152400</xdr:rowOff>
        </xdr:from>
        <xdr:to>
          <xdr:col>12</xdr:col>
          <xdr:colOff>1304925</xdr:colOff>
          <xdr:row>171</xdr:row>
          <xdr:rowOff>38100</xdr:rowOff>
        </xdr:to>
        <xdr:sp macro="" textlink="">
          <xdr:nvSpPr>
            <xdr:cNvPr id="17572" name="Check Box 164" hidden="1">
              <a:extLst>
                <a:ext uri="{63B3BB69-23CF-44E3-9099-C40C66FF867C}">
                  <a14:compatExt spid="_x0000_s175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170</xdr:row>
          <xdr:rowOff>152400</xdr:rowOff>
        </xdr:from>
        <xdr:to>
          <xdr:col>12</xdr:col>
          <xdr:colOff>1304925</xdr:colOff>
          <xdr:row>172</xdr:row>
          <xdr:rowOff>38100</xdr:rowOff>
        </xdr:to>
        <xdr:sp macro="" textlink="">
          <xdr:nvSpPr>
            <xdr:cNvPr id="17573" name="Check Box 165" hidden="1">
              <a:extLst>
                <a:ext uri="{63B3BB69-23CF-44E3-9099-C40C66FF867C}">
                  <a14:compatExt spid="_x0000_s175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171</xdr:row>
          <xdr:rowOff>152400</xdr:rowOff>
        </xdr:from>
        <xdr:to>
          <xdr:col>12</xdr:col>
          <xdr:colOff>1304925</xdr:colOff>
          <xdr:row>173</xdr:row>
          <xdr:rowOff>38100</xdr:rowOff>
        </xdr:to>
        <xdr:sp macro="" textlink="">
          <xdr:nvSpPr>
            <xdr:cNvPr id="17574" name="Check Box 166" hidden="1">
              <a:extLst>
                <a:ext uri="{63B3BB69-23CF-44E3-9099-C40C66FF867C}">
                  <a14:compatExt spid="_x0000_s175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172</xdr:row>
          <xdr:rowOff>152400</xdr:rowOff>
        </xdr:from>
        <xdr:to>
          <xdr:col>12</xdr:col>
          <xdr:colOff>1304925</xdr:colOff>
          <xdr:row>174</xdr:row>
          <xdr:rowOff>38100</xdr:rowOff>
        </xdr:to>
        <xdr:sp macro="" textlink="">
          <xdr:nvSpPr>
            <xdr:cNvPr id="17575" name="Check Box 167" hidden="1">
              <a:extLst>
                <a:ext uri="{63B3BB69-23CF-44E3-9099-C40C66FF867C}">
                  <a14:compatExt spid="_x0000_s175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173</xdr:row>
          <xdr:rowOff>152400</xdr:rowOff>
        </xdr:from>
        <xdr:to>
          <xdr:col>12</xdr:col>
          <xdr:colOff>1304925</xdr:colOff>
          <xdr:row>175</xdr:row>
          <xdr:rowOff>38100</xdr:rowOff>
        </xdr:to>
        <xdr:sp macro="" textlink="">
          <xdr:nvSpPr>
            <xdr:cNvPr id="17576" name="Check Box 168" hidden="1">
              <a:extLst>
                <a:ext uri="{63B3BB69-23CF-44E3-9099-C40C66FF867C}">
                  <a14:compatExt spid="_x0000_s175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174</xdr:row>
          <xdr:rowOff>152400</xdr:rowOff>
        </xdr:from>
        <xdr:to>
          <xdr:col>12</xdr:col>
          <xdr:colOff>1304925</xdr:colOff>
          <xdr:row>176</xdr:row>
          <xdr:rowOff>38100</xdr:rowOff>
        </xdr:to>
        <xdr:sp macro="" textlink="">
          <xdr:nvSpPr>
            <xdr:cNvPr id="17577" name="Check Box 169" hidden="1">
              <a:extLst>
                <a:ext uri="{63B3BB69-23CF-44E3-9099-C40C66FF867C}">
                  <a14:compatExt spid="_x0000_s17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175</xdr:row>
          <xdr:rowOff>152400</xdr:rowOff>
        </xdr:from>
        <xdr:to>
          <xdr:col>12</xdr:col>
          <xdr:colOff>1304925</xdr:colOff>
          <xdr:row>177</xdr:row>
          <xdr:rowOff>38100</xdr:rowOff>
        </xdr:to>
        <xdr:sp macro="" textlink="">
          <xdr:nvSpPr>
            <xdr:cNvPr id="17578" name="Check Box 170" hidden="1">
              <a:extLst>
                <a:ext uri="{63B3BB69-23CF-44E3-9099-C40C66FF867C}">
                  <a14:compatExt spid="_x0000_s17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176</xdr:row>
          <xdr:rowOff>152400</xdr:rowOff>
        </xdr:from>
        <xdr:to>
          <xdr:col>12</xdr:col>
          <xdr:colOff>1304925</xdr:colOff>
          <xdr:row>178</xdr:row>
          <xdr:rowOff>38100</xdr:rowOff>
        </xdr:to>
        <xdr:sp macro="" textlink="">
          <xdr:nvSpPr>
            <xdr:cNvPr id="17579" name="Check Box 171" hidden="1">
              <a:extLst>
                <a:ext uri="{63B3BB69-23CF-44E3-9099-C40C66FF867C}">
                  <a14:compatExt spid="_x0000_s17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177</xdr:row>
          <xdr:rowOff>152400</xdr:rowOff>
        </xdr:from>
        <xdr:to>
          <xdr:col>12</xdr:col>
          <xdr:colOff>1304925</xdr:colOff>
          <xdr:row>179</xdr:row>
          <xdr:rowOff>38100</xdr:rowOff>
        </xdr:to>
        <xdr:sp macro="" textlink="">
          <xdr:nvSpPr>
            <xdr:cNvPr id="17580" name="Check Box 172" hidden="1">
              <a:extLst>
                <a:ext uri="{63B3BB69-23CF-44E3-9099-C40C66FF867C}">
                  <a14:compatExt spid="_x0000_s17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178</xdr:row>
          <xdr:rowOff>152400</xdr:rowOff>
        </xdr:from>
        <xdr:to>
          <xdr:col>12</xdr:col>
          <xdr:colOff>1304925</xdr:colOff>
          <xdr:row>180</xdr:row>
          <xdr:rowOff>38100</xdr:rowOff>
        </xdr:to>
        <xdr:sp macro="" textlink="">
          <xdr:nvSpPr>
            <xdr:cNvPr id="17581" name="Check Box 173" hidden="1">
              <a:extLst>
                <a:ext uri="{63B3BB69-23CF-44E3-9099-C40C66FF867C}">
                  <a14:compatExt spid="_x0000_s175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179</xdr:row>
          <xdr:rowOff>152400</xdr:rowOff>
        </xdr:from>
        <xdr:to>
          <xdr:col>12</xdr:col>
          <xdr:colOff>1304925</xdr:colOff>
          <xdr:row>181</xdr:row>
          <xdr:rowOff>38100</xdr:rowOff>
        </xdr:to>
        <xdr:sp macro="" textlink="">
          <xdr:nvSpPr>
            <xdr:cNvPr id="17582" name="Check Box 174" hidden="1">
              <a:extLst>
                <a:ext uri="{63B3BB69-23CF-44E3-9099-C40C66FF867C}">
                  <a14:compatExt spid="_x0000_s175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180</xdr:row>
          <xdr:rowOff>152400</xdr:rowOff>
        </xdr:from>
        <xdr:to>
          <xdr:col>12</xdr:col>
          <xdr:colOff>1304925</xdr:colOff>
          <xdr:row>182</xdr:row>
          <xdr:rowOff>38100</xdr:rowOff>
        </xdr:to>
        <xdr:sp macro="" textlink="">
          <xdr:nvSpPr>
            <xdr:cNvPr id="17583" name="Check Box 175" hidden="1">
              <a:extLst>
                <a:ext uri="{63B3BB69-23CF-44E3-9099-C40C66FF867C}">
                  <a14:compatExt spid="_x0000_s175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181</xdr:row>
          <xdr:rowOff>152400</xdr:rowOff>
        </xdr:from>
        <xdr:to>
          <xdr:col>12</xdr:col>
          <xdr:colOff>1304925</xdr:colOff>
          <xdr:row>183</xdr:row>
          <xdr:rowOff>38100</xdr:rowOff>
        </xdr:to>
        <xdr:sp macro="" textlink="">
          <xdr:nvSpPr>
            <xdr:cNvPr id="17584" name="Check Box 176" hidden="1">
              <a:extLst>
                <a:ext uri="{63B3BB69-23CF-44E3-9099-C40C66FF867C}">
                  <a14:compatExt spid="_x0000_s17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182</xdr:row>
          <xdr:rowOff>152400</xdr:rowOff>
        </xdr:from>
        <xdr:to>
          <xdr:col>12</xdr:col>
          <xdr:colOff>1304925</xdr:colOff>
          <xdr:row>184</xdr:row>
          <xdr:rowOff>38100</xdr:rowOff>
        </xdr:to>
        <xdr:sp macro="" textlink="">
          <xdr:nvSpPr>
            <xdr:cNvPr id="17585" name="Check Box 177" hidden="1">
              <a:extLst>
                <a:ext uri="{63B3BB69-23CF-44E3-9099-C40C66FF867C}">
                  <a14:compatExt spid="_x0000_s1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183</xdr:row>
          <xdr:rowOff>152400</xdr:rowOff>
        </xdr:from>
        <xdr:to>
          <xdr:col>12</xdr:col>
          <xdr:colOff>1304925</xdr:colOff>
          <xdr:row>185</xdr:row>
          <xdr:rowOff>38100</xdr:rowOff>
        </xdr:to>
        <xdr:sp macro="" textlink="">
          <xdr:nvSpPr>
            <xdr:cNvPr id="17586" name="Check Box 178" hidden="1">
              <a:extLst>
                <a:ext uri="{63B3BB69-23CF-44E3-9099-C40C66FF867C}">
                  <a14:compatExt spid="_x0000_s175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184</xdr:row>
          <xdr:rowOff>152400</xdr:rowOff>
        </xdr:from>
        <xdr:to>
          <xdr:col>12</xdr:col>
          <xdr:colOff>1304925</xdr:colOff>
          <xdr:row>186</xdr:row>
          <xdr:rowOff>38100</xdr:rowOff>
        </xdr:to>
        <xdr:sp macro="" textlink="">
          <xdr:nvSpPr>
            <xdr:cNvPr id="17587" name="Check Box 179" hidden="1">
              <a:extLst>
                <a:ext uri="{63B3BB69-23CF-44E3-9099-C40C66FF867C}">
                  <a14:compatExt spid="_x0000_s175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185</xdr:row>
          <xdr:rowOff>152400</xdr:rowOff>
        </xdr:from>
        <xdr:to>
          <xdr:col>12</xdr:col>
          <xdr:colOff>1304925</xdr:colOff>
          <xdr:row>187</xdr:row>
          <xdr:rowOff>38100</xdr:rowOff>
        </xdr:to>
        <xdr:sp macro="" textlink="">
          <xdr:nvSpPr>
            <xdr:cNvPr id="17588" name="Check Box 180" hidden="1">
              <a:extLst>
                <a:ext uri="{63B3BB69-23CF-44E3-9099-C40C66FF867C}">
                  <a14:compatExt spid="_x0000_s175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186</xdr:row>
          <xdr:rowOff>152400</xdr:rowOff>
        </xdr:from>
        <xdr:to>
          <xdr:col>12</xdr:col>
          <xdr:colOff>1304925</xdr:colOff>
          <xdr:row>188</xdr:row>
          <xdr:rowOff>38100</xdr:rowOff>
        </xdr:to>
        <xdr:sp macro="" textlink="">
          <xdr:nvSpPr>
            <xdr:cNvPr id="17589" name="Check Box 181" hidden="1">
              <a:extLst>
                <a:ext uri="{63B3BB69-23CF-44E3-9099-C40C66FF867C}">
                  <a14:compatExt spid="_x0000_s175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187</xdr:row>
          <xdr:rowOff>152400</xdr:rowOff>
        </xdr:from>
        <xdr:to>
          <xdr:col>12</xdr:col>
          <xdr:colOff>1304925</xdr:colOff>
          <xdr:row>189</xdr:row>
          <xdr:rowOff>38100</xdr:rowOff>
        </xdr:to>
        <xdr:sp macro="" textlink="">
          <xdr:nvSpPr>
            <xdr:cNvPr id="17590" name="Check Box 182" hidden="1">
              <a:extLst>
                <a:ext uri="{63B3BB69-23CF-44E3-9099-C40C66FF867C}">
                  <a14:compatExt spid="_x0000_s175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188</xdr:row>
          <xdr:rowOff>152400</xdr:rowOff>
        </xdr:from>
        <xdr:to>
          <xdr:col>12</xdr:col>
          <xdr:colOff>1304925</xdr:colOff>
          <xdr:row>190</xdr:row>
          <xdr:rowOff>38100</xdr:rowOff>
        </xdr:to>
        <xdr:sp macro="" textlink="">
          <xdr:nvSpPr>
            <xdr:cNvPr id="17591" name="Check Box 183" hidden="1">
              <a:extLst>
                <a:ext uri="{63B3BB69-23CF-44E3-9099-C40C66FF867C}">
                  <a14:compatExt spid="_x0000_s175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189</xdr:row>
          <xdr:rowOff>152400</xdr:rowOff>
        </xdr:from>
        <xdr:to>
          <xdr:col>12</xdr:col>
          <xdr:colOff>1304925</xdr:colOff>
          <xdr:row>191</xdr:row>
          <xdr:rowOff>38100</xdr:rowOff>
        </xdr:to>
        <xdr:sp macro="" textlink="">
          <xdr:nvSpPr>
            <xdr:cNvPr id="17592" name="Check Box 184" hidden="1">
              <a:extLst>
                <a:ext uri="{63B3BB69-23CF-44E3-9099-C40C66FF867C}">
                  <a14:compatExt spid="_x0000_s175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190</xdr:row>
          <xdr:rowOff>152400</xdr:rowOff>
        </xdr:from>
        <xdr:to>
          <xdr:col>12</xdr:col>
          <xdr:colOff>1304925</xdr:colOff>
          <xdr:row>192</xdr:row>
          <xdr:rowOff>38100</xdr:rowOff>
        </xdr:to>
        <xdr:sp macro="" textlink="">
          <xdr:nvSpPr>
            <xdr:cNvPr id="17593" name="Check Box 185" hidden="1">
              <a:extLst>
                <a:ext uri="{63B3BB69-23CF-44E3-9099-C40C66FF867C}">
                  <a14:compatExt spid="_x0000_s175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191</xdr:row>
          <xdr:rowOff>152400</xdr:rowOff>
        </xdr:from>
        <xdr:to>
          <xdr:col>12</xdr:col>
          <xdr:colOff>1304925</xdr:colOff>
          <xdr:row>193</xdr:row>
          <xdr:rowOff>38100</xdr:rowOff>
        </xdr:to>
        <xdr:sp macro="" textlink="">
          <xdr:nvSpPr>
            <xdr:cNvPr id="17594" name="Check Box 186" hidden="1">
              <a:extLst>
                <a:ext uri="{63B3BB69-23CF-44E3-9099-C40C66FF867C}">
                  <a14:compatExt spid="_x0000_s175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192</xdr:row>
          <xdr:rowOff>152400</xdr:rowOff>
        </xdr:from>
        <xdr:to>
          <xdr:col>12</xdr:col>
          <xdr:colOff>1304925</xdr:colOff>
          <xdr:row>194</xdr:row>
          <xdr:rowOff>38100</xdr:rowOff>
        </xdr:to>
        <xdr:sp macro="" textlink="">
          <xdr:nvSpPr>
            <xdr:cNvPr id="17595" name="Check Box 187" hidden="1">
              <a:extLst>
                <a:ext uri="{63B3BB69-23CF-44E3-9099-C40C66FF867C}">
                  <a14:compatExt spid="_x0000_s175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193</xdr:row>
          <xdr:rowOff>152400</xdr:rowOff>
        </xdr:from>
        <xdr:to>
          <xdr:col>12</xdr:col>
          <xdr:colOff>1304925</xdr:colOff>
          <xdr:row>195</xdr:row>
          <xdr:rowOff>38100</xdr:rowOff>
        </xdr:to>
        <xdr:sp macro="" textlink="">
          <xdr:nvSpPr>
            <xdr:cNvPr id="17596" name="Check Box 188" hidden="1">
              <a:extLst>
                <a:ext uri="{63B3BB69-23CF-44E3-9099-C40C66FF867C}">
                  <a14:compatExt spid="_x0000_s175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194</xdr:row>
          <xdr:rowOff>152400</xdr:rowOff>
        </xdr:from>
        <xdr:to>
          <xdr:col>12</xdr:col>
          <xdr:colOff>1304925</xdr:colOff>
          <xdr:row>196</xdr:row>
          <xdr:rowOff>38100</xdr:rowOff>
        </xdr:to>
        <xdr:sp macro="" textlink="">
          <xdr:nvSpPr>
            <xdr:cNvPr id="17597" name="Check Box 189" hidden="1">
              <a:extLst>
                <a:ext uri="{63B3BB69-23CF-44E3-9099-C40C66FF867C}">
                  <a14:compatExt spid="_x0000_s175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195</xdr:row>
          <xdr:rowOff>152400</xdr:rowOff>
        </xdr:from>
        <xdr:to>
          <xdr:col>12</xdr:col>
          <xdr:colOff>1304925</xdr:colOff>
          <xdr:row>197</xdr:row>
          <xdr:rowOff>38100</xdr:rowOff>
        </xdr:to>
        <xdr:sp macro="" textlink="">
          <xdr:nvSpPr>
            <xdr:cNvPr id="17598" name="Check Box 190" hidden="1">
              <a:extLst>
                <a:ext uri="{63B3BB69-23CF-44E3-9099-C40C66FF867C}">
                  <a14:compatExt spid="_x0000_s175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196</xdr:row>
          <xdr:rowOff>152400</xdr:rowOff>
        </xdr:from>
        <xdr:to>
          <xdr:col>12</xdr:col>
          <xdr:colOff>1304925</xdr:colOff>
          <xdr:row>198</xdr:row>
          <xdr:rowOff>38100</xdr:rowOff>
        </xdr:to>
        <xdr:sp macro="" textlink="">
          <xdr:nvSpPr>
            <xdr:cNvPr id="17599" name="Check Box 191" hidden="1">
              <a:extLst>
                <a:ext uri="{63B3BB69-23CF-44E3-9099-C40C66FF867C}">
                  <a14:compatExt spid="_x0000_s175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197</xdr:row>
          <xdr:rowOff>152400</xdr:rowOff>
        </xdr:from>
        <xdr:to>
          <xdr:col>12</xdr:col>
          <xdr:colOff>1304925</xdr:colOff>
          <xdr:row>199</xdr:row>
          <xdr:rowOff>38100</xdr:rowOff>
        </xdr:to>
        <xdr:sp macro="" textlink="">
          <xdr:nvSpPr>
            <xdr:cNvPr id="17600" name="Check Box 192" hidden="1">
              <a:extLst>
                <a:ext uri="{63B3BB69-23CF-44E3-9099-C40C66FF867C}">
                  <a14:compatExt spid="_x0000_s176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198</xdr:row>
          <xdr:rowOff>152400</xdr:rowOff>
        </xdr:from>
        <xdr:to>
          <xdr:col>12</xdr:col>
          <xdr:colOff>1304925</xdr:colOff>
          <xdr:row>200</xdr:row>
          <xdr:rowOff>38100</xdr:rowOff>
        </xdr:to>
        <xdr:sp macro="" textlink="">
          <xdr:nvSpPr>
            <xdr:cNvPr id="17601" name="Check Box 193" hidden="1">
              <a:extLst>
                <a:ext uri="{63B3BB69-23CF-44E3-9099-C40C66FF867C}">
                  <a14:compatExt spid="_x0000_s17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199</xdr:row>
          <xdr:rowOff>152400</xdr:rowOff>
        </xdr:from>
        <xdr:to>
          <xdr:col>12</xdr:col>
          <xdr:colOff>1304925</xdr:colOff>
          <xdr:row>201</xdr:row>
          <xdr:rowOff>38100</xdr:rowOff>
        </xdr:to>
        <xdr:sp macro="" textlink="">
          <xdr:nvSpPr>
            <xdr:cNvPr id="17602" name="Check Box 194" hidden="1">
              <a:extLst>
                <a:ext uri="{63B3BB69-23CF-44E3-9099-C40C66FF867C}">
                  <a14:compatExt spid="_x0000_s17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200</xdr:row>
          <xdr:rowOff>152400</xdr:rowOff>
        </xdr:from>
        <xdr:to>
          <xdr:col>12</xdr:col>
          <xdr:colOff>1304925</xdr:colOff>
          <xdr:row>202</xdr:row>
          <xdr:rowOff>38100</xdr:rowOff>
        </xdr:to>
        <xdr:sp macro="" textlink="">
          <xdr:nvSpPr>
            <xdr:cNvPr id="17603" name="Check Box 195" hidden="1">
              <a:extLst>
                <a:ext uri="{63B3BB69-23CF-44E3-9099-C40C66FF867C}">
                  <a14:compatExt spid="_x0000_s17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201</xdr:row>
          <xdr:rowOff>152400</xdr:rowOff>
        </xdr:from>
        <xdr:to>
          <xdr:col>12</xdr:col>
          <xdr:colOff>1304925</xdr:colOff>
          <xdr:row>203</xdr:row>
          <xdr:rowOff>38100</xdr:rowOff>
        </xdr:to>
        <xdr:sp macro="" textlink="">
          <xdr:nvSpPr>
            <xdr:cNvPr id="17604" name="Check Box 196" hidden="1">
              <a:extLst>
                <a:ext uri="{63B3BB69-23CF-44E3-9099-C40C66FF867C}">
                  <a14:compatExt spid="_x0000_s17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202</xdr:row>
          <xdr:rowOff>152400</xdr:rowOff>
        </xdr:from>
        <xdr:to>
          <xdr:col>12</xdr:col>
          <xdr:colOff>1304925</xdr:colOff>
          <xdr:row>204</xdr:row>
          <xdr:rowOff>38100</xdr:rowOff>
        </xdr:to>
        <xdr:sp macro="" textlink="">
          <xdr:nvSpPr>
            <xdr:cNvPr id="17605" name="Check Box 197" hidden="1">
              <a:extLst>
                <a:ext uri="{63B3BB69-23CF-44E3-9099-C40C66FF867C}">
                  <a14:compatExt spid="_x0000_s176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203</xdr:row>
          <xdr:rowOff>152400</xdr:rowOff>
        </xdr:from>
        <xdr:to>
          <xdr:col>12</xdr:col>
          <xdr:colOff>1304925</xdr:colOff>
          <xdr:row>205</xdr:row>
          <xdr:rowOff>38100</xdr:rowOff>
        </xdr:to>
        <xdr:sp macro="" textlink="">
          <xdr:nvSpPr>
            <xdr:cNvPr id="17606" name="Check Box 198" hidden="1">
              <a:extLst>
                <a:ext uri="{63B3BB69-23CF-44E3-9099-C40C66FF867C}">
                  <a14:compatExt spid="_x0000_s176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204</xdr:row>
          <xdr:rowOff>152400</xdr:rowOff>
        </xdr:from>
        <xdr:to>
          <xdr:col>12</xdr:col>
          <xdr:colOff>1304925</xdr:colOff>
          <xdr:row>206</xdr:row>
          <xdr:rowOff>38100</xdr:rowOff>
        </xdr:to>
        <xdr:sp macro="" textlink="">
          <xdr:nvSpPr>
            <xdr:cNvPr id="17607" name="Check Box 199" hidden="1">
              <a:extLst>
                <a:ext uri="{63B3BB69-23CF-44E3-9099-C40C66FF867C}">
                  <a14:compatExt spid="_x0000_s17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205</xdr:row>
          <xdr:rowOff>152400</xdr:rowOff>
        </xdr:from>
        <xdr:to>
          <xdr:col>12</xdr:col>
          <xdr:colOff>1304925</xdr:colOff>
          <xdr:row>207</xdr:row>
          <xdr:rowOff>38100</xdr:rowOff>
        </xdr:to>
        <xdr:sp macro="" textlink="">
          <xdr:nvSpPr>
            <xdr:cNvPr id="17608" name="Check Box 200" hidden="1">
              <a:extLst>
                <a:ext uri="{63B3BB69-23CF-44E3-9099-C40C66FF867C}">
                  <a14:compatExt spid="_x0000_s176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206</xdr:row>
          <xdr:rowOff>152400</xdr:rowOff>
        </xdr:from>
        <xdr:to>
          <xdr:col>12</xdr:col>
          <xdr:colOff>1304925</xdr:colOff>
          <xdr:row>208</xdr:row>
          <xdr:rowOff>38100</xdr:rowOff>
        </xdr:to>
        <xdr:sp macro="" textlink="">
          <xdr:nvSpPr>
            <xdr:cNvPr id="17609" name="Check Box 201" hidden="1">
              <a:extLst>
                <a:ext uri="{63B3BB69-23CF-44E3-9099-C40C66FF867C}">
                  <a14:compatExt spid="_x0000_s17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207</xdr:row>
          <xdr:rowOff>152400</xdr:rowOff>
        </xdr:from>
        <xdr:to>
          <xdr:col>12</xdr:col>
          <xdr:colOff>1304925</xdr:colOff>
          <xdr:row>209</xdr:row>
          <xdr:rowOff>38100</xdr:rowOff>
        </xdr:to>
        <xdr:sp macro="" textlink="">
          <xdr:nvSpPr>
            <xdr:cNvPr id="17610" name="Check Box 202" hidden="1">
              <a:extLst>
                <a:ext uri="{63B3BB69-23CF-44E3-9099-C40C66FF867C}">
                  <a14:compatExt spid="_x0000_s176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208</xdr:row>
          <xdr:rowOff>152400</xdr:rowOff>
        </xdr:from>
        <xdr:to>
          <xdr:col>12</xdr:col>
          <xdr:colOff>1304925</xdr:colOff>
          <xdr:row>210</xdr:row>
          <xdr:rowOff>38100</xdr:rowOff>
        </xdr:to>
        <xdr:sp macro="" textlink="">
          <xdr:nvSpPr>
            <xdr:cNvPr id="17611" name="Check Box 203" hidden="1">
              <a:extLst>
                <a:ext uri="{63B3BB69-23CF-44E3-9099-C40C66FF867C}">
                  <a14:compatExt spid="_x0000_s176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209</xdr:row>
          <xdr:rowOff>152400</xdr:rowOff>
        </xdr:from>
        <xdr:to>
          <xdr:col>12</xdr:col>
          <xdr:colOff>1304925</xdr:colOff>
          <xdr:row>211</xdr:row>
          <xdr:rowOff>38100</xdr:rowOff>
        </xdr:to>
        <xdr:sp macro="" textlink="">
          <xdr:nvSpPr>
            <xdr:cNvPr id="17612" name="Check Box 204" hidden="1">
              <a:extLst>
                <a:ext uri="{63B3BB69-23CF-44E3-9099-C40C66FF867C}">
                  <a14:compatExt spid="_x0000_s176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210</xdr:row>
          <xdr:rowOff>152400</xdr:rowOff>
        </xdr:from>
        <xdr:to>
          <xdr:col>12</xdr:col>
          <xdr:colOff>1304925</xdr:colOff>
          <xdr:row>212</xdr:row>
          <xdr:rowOff>38100</xdr:rowOff>
        </xdr:to>
        <xdr:sp macro="" textlink="">
          <xdr:nvSpPr>
            <xdr:cNvPr id="17613" name="Check Box 205" hidden="1">
              <a:extLst>
                <a:ext uri="{63B3BB69-23CF-44E3-9099-C40C66FF867C}">
                  <a14:compatExt spid="_x0000_s17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211</xdr:row>
          <xdr:rowOff>152400</xdr:rowOff>
        </xdr:from>
        <xdr:to>
          <xdr:col>12</xdr:col>
          <xdr:colOff>1304925</xdr:colOff>
          <xdr:row>213</xdr:row>
          <xdr:rowOff>38100</xdr:rowOff>
        </xdr:to>
        <xdr:sp macro="" textlink="">
          <xdr:nvSpPr>
            <xdr:cNvPr id="17614" name="Check Box 206" hidden="1">
              <a:extLst>
                <a:ext uri="{63B3BB69-23CF-44E3-9099-C40C66FF867C}">
                  <a14:compatExt spid="_x0000_s17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212</xdr:row>
          <xdr:rowOff>152400</xdr:rowOff>
        </xdr:from>
        <xdr:to>
          <xdr:col>12</xdr:col>
          <xdr:colOff>1304925</xdr:colOff>
          <xdr:row>214</xdr:row>
          <xdr:rowOff>38100</xdr:rowOff>
        </xdr:to>
        <xdr:sp macro="" textlink="">
          <xdr:nvSpPr>
            <xdr:cNvPr id="17615" name="Check Box 207" hidden="1">
              <a:extLst>
                <a:ext uri="{63B3BB69-23CF-44E3-9099-C40C66FF867C}">
                  <a14:compatExt spid="_x0000_s176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213</xdr:row>
          <xdr:rowOff>152400</xdr:rowOff>
        </xdr:from>
        <xdr:to>
          <xdr:col>12</xdr:col>
          <xdr:colOff>1304925</xdr:colOff>
          <xdr:row>215</xdr:row>
          <xdr:rowOff>38100</xdr:rowOff>
        </xdr:to>
        <xdr:sp macro="" textlink="">
          <xdr:nvSpPr>
            <xdr:cNvPr id="17616" name="Check Box 208" hidden="1">
              <a:extLst>
                <a:ext uri="{63B3BB69-23CF-44E3-9099-C40C66FF867C}">
                  <a14:compatExt spid="_x0000_s176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214</xdr:row>
          <xdr:rowOff>152400</xdr:rowOff>
        </xdr:from>
        <xdr:to>
          <xdr:col>12</xdr:col>
          <xdr:colOff>1304925</xdr:colOff>
          <xdr:row>216</xdr:row>
          <xdr:rowOff>38100</xdr:rowOff>
        </xdr:to>
        <xdr:sp macro="" textlink="">
          <xdr:nvSpPr>
            <xdr:cNvPr id="17617" name="Check Box 209" hidden="1">
              <a:extLst>
                <a:ext uri="{63B3BB69-23CF-44E3-9099-C40C66FF867C}">
                  <a14:compatExt spid="_x0000_s17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215</xdr:row>
          <xdr:rowOff>152400</xdr:rowOff>
        </xdr:from>
        <xdr:to>
          <xdr:col>12</xdr:col>
          <xdr:colOff>1304925</xdr:colOff>
          <xdr:row>217</xdr:row>
          <xdr:rowOff>38100</xdr:rowOff>
        </xdr:to>
        <xdr:sp macro="" textlink="">
          <xdr:nvSpPr>
            <xdr:cNvPr id="17618" name="Check Box 210" hidden="1">
              <a:extLst>
                <a:ext uri="{63B3BB69-23CF-44E3-9099-C40C66FF867C}">
                  <a14:compatExt spid="_x0000_s17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216</xdr:row>
          <xdr:rowOff>152400</xdr:rowOff>
        </xdr:from>
        <xdr:to>
          <xdr:col>12</xdr:col>
          <xdr:colOff>1304925</xdr:colOff>
          <xdr:row>218</xdr:row>
          <xdr:rowOff>38100</xdr:rowOff>
        </xdr:to>
        <xdr:sp macro="" textlink="">
          <xdr:nvSpPr>
            <xdr:cNvPr id="17619" name="Check Box 211" hidden="1">
              <a:extLst>
                <a:ext uri="{63B3BB69-23CF-44E3-9099-C40C66FF867C}">
                  <a14:compatExt spid="_x0000_s176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217</xdr:row>
          <xdr:rowOff>152400</xdr:rowOff>
        </xdr:from>
        <xdr:to>
          <xdr:col>12</xdr:col>
          <xdr:colOff>1304925</xdr:colOff>
          <xdr:row>219</xdr:row>
          <xdr:rowOff>38100</xdr:rowOff>
        </xdr:to>
        <xdr:sp macro="" textlink="">
          <xdr:nvSpPr>
            <xdr:cNvPr id="17620" name="Check Box 212" hidden="1">
              <a:extLst>
                <a:ext uri="{63B3BB69-23CF-44E3-9099-C40C66FF867C}">
                  <a14:compatExt spid="_x0000_s176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218</xdr:row>
          <xdr:rowOff>152400</xdr:rowOff>
        </xdr:from>
        <xdr:to>
          <xdr:col>12</xdr:col>
          <xdr:colOff>1304925</xdr:colOff>
          <xdr:row>220</xdr:row>
          <xdr:rowOff>38100</xdr:rowOff>
        </xdr:to>
        <xdr:sp macro="" textlink="">
          <xdr:nvSpPr>
            <xdr:cNvPr id="17621" name="Check Box 213" hidden="1">
              <a:extLst>
                <a:ext uri="{63B3BB69-23CF-44E3-9099-C40C66FF867C}">
                  <a14:compatExt spid="_x0000_s176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219</xdr:row>
          <xdr:rowOff>152400</xdr:rowOff>
        </xdr:from>
        <xdr:to>
          <xdr:col>12</xdr:col>
          <xdr:colOff>1304925</xdr:colOff>
          <xdr:row>221</xdr:row>
          <xdr:rowOff>38100</xdr:rowOff>
        </xdr:to>
        <xdr:sp macro="" textlink="">
          <xdr:nvSpPr>
            <xdr:cNvPr id="17622" name="Check Box 214" hidden="1">
              <a:extLst>
                <a:ext uri="{63B3BB69-23CF-44E3-9099-C40C66FF867C}">
                  <a14:compatExt spid="_x0000_s176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220</xdr:row>
          <xdr:rowOff>152400</xdr:rowOff>
        </xdr:from>
        <xdr:to>
          <xdr:col>12</xdr:col>
          <xdr:colOff>1304925</xdr:colOff>
          <xdr:row>222</xdr:row>
          <xdr:rowOff>38100</xdr:rowOff>
        </xdr:to>
        <xdr:sp macro="" textlink="">
          <xdr:nvSpPr>
            <xdr:cNvPr id="17623" name="Check Box 215" hidden="1">
              <a:extLst>
                <a:ext uri="{63B3BB69-23CF-44E3-9099-C40C66FF867C}">
                  <a14:compatExt spid="_x0000_s176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221</xdr:row>
          <xdr:rowOff>152400</xdr:rowOff>
        </xdr:from>
        <xdr:to>
          <xdr:col>12</xdr:col>
          <xdr:colOff>1304925</xdr:colOff>
          <xdr:row>223</xdr:row>
          <xdr:rowOff>38100</xdr:rowOff>
        </xdr:to>
        <xdr:sp macro="" textlink="">
          <xdr:nvSpPr>
            <xdr:cNvPr id="17624" name="Check Box 216" hidden="1">
              <a:extLst>
                <a:ext uri="{63B3BB69-23CF-44E3-9099-C40C66FF867C}">
                  <a14:compatExt spid="_x0000_s176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222</xdr:row>
          <xdr:rowOff>152400</xdr:rowOff>
        </xdr:from>
        <xdr:to>
          <xdr:col>12</xdr:col>
          <xdr:colOff>1304925</xdr:colOff>
          <xdr:row>224</xdr:row>
          <xdr:rowOff>38100</xdr:rowOff>
        </xdr:to>
        <xdr:sp macro="" textlink="">
          <xdr:nvSpPr>
            <xdr:cNvPr id="17625" name="Check Box 217" hidden="1">
              <a:extLst>
                <a:ext uri="{63B3BB69-23CF-44E3-9099-C40C66FF867C}">
                  <a14:compatExt spid="_x0000_s17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223</xdr:row>
          <xdr:rowOff>152400</xdr:rowOff>
        </xdr:from>
        <xdr:to>
          <xdr:col>12</xdr:col>
          <xdr:colOff>1304925</xdr:colOff>
          <xdr:row>225</xdr:row>
          <xdr:rowOff>38100</xdr:rowOff>
        </xdr:to>
        <xdr:sp macro="" textlink="">
          <xdr:nvSpPr>
            <xdr:cNvPr id="17626" name="Check Box 218" hidden="1">
              <a:extLst>
                <a:ext uri="{63B3BB69-23CF-44E3-9099-C40C66FF867C}">
                  <a14:compatExt spid="_x0000_s17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224</xdr:row>
          <xdr:rowOff>152400</xdr:rowOff>
        </xdr:from>
        <xdr:to>
          <xdr:col>12</xdr:col>
          <xdr:colOff>1304925</xdr:colOff>
          <xdr:row>226</xdr:row>
          <xdr:rowOff>38100</xdr:rowOff>
        </xdr:to>
        <xdr:sp macro="" textlink="">
          <xdr:nvSpPr>
            <xdr:cNvPr id="17627" name="Check Box 219" hidden="1">
              <a:extLst>
                <a:ext uri="{63B3BB69-23CF-44E3-9099-C40C66FF867C}">
                  <a14:compatExt spid="_x0000_s176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225</xdr:row>
          <xdr:rowOff>152400</xdr:rowOff>
        </xdr:from>
        <xdr:to>
          <xdr:col>12</xdr:col>
          <xdr:colOff>1304925</xdr:colOff>
          <xdr:row>227</xdr:row>
          <xdr:rowOff>38100</xdr:rowOff>
        </xdr:to>
        <xdr:sp macro="" textlink="">
          <xdr:nvSpPr>
            <xdr:cNvPr id="17628" name="Check Box 220" hidden="1">
              <a:extLst>
                <a:ext uri="{63B3BB69-23CF-44E3-9099-C40C66FF867C}">
                  <a14:compatExt spid="_x0000_s17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226</xdr:row>
          <xdr:rowOff>152400</xdr:rowOff>
        </xdr:from>
        <xdr:to>
          <xdr:col>12</xdr:col>
          <xdr:colOff>1304925</xdr:colOff>
          <xdr:row>228</xdr:row>
          <xdr:rowOff>38100</xdr:rowOff>
        </xdr:to>
        <xdr:sp macro="" textlink="">
          <xdr:nvSpPr>
            <xdr:cNvPr id="17629" name="Check Box 221" hidden="1">
              <a:extLst>
                <a:ext uri="{63B3BB69-23CF-44E3-9099-C40C66FF867C}">
                  <a14:compatExt spid="_x0000_s176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227</xdr:row>
          <xdr:rowOff>152400</xdr:rowOff>
        </xdr:from>
        <xdr:to>
          <xdr:col>12</xdr:col>
          <xdr:colOff>1304925</xdr:colOff>
          <xdr:row>229</xdr:row>
          <xdr:rowOff>38100</xdr:rowOff>
        </xdr:to>
        <xdr:sp macro="" textlink="">
          <xdr:nvSpPr>
            <xdr:cNvPr id="17630" name="Check Box 222" hidden="1">
              <a:extLst>
                <a:ext uri="{63B3BB69-23CF-44E3-9099-C40C66FF867C}">
                  <a14:compatExt spid="_x0000_s17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228</xdr:row>
          <xdr:rowOff>152400</xdr:rowOff>
        </xdr:from>
        <xdr:to>
          <xdr:col>12</xdr:col>
          <xdr:colOff>1304925</xdr:colOff>
          <xdr:row>230</xdr:row>
          <xdr:rowOff>38100</xdr:rowOff>
        </xdr:to>
        <xdr:sp macro="" textlink="">
          <xdr:nvSpPr>
            <xdr:cNvPr id="17631" name="Check Box 223" hidden="1">
              <a:extLst>
                <a:ext uri="{63B3BB69-23CF-44E3-9099-C40C66FF867C}">
                  <a14:compatExt spid="_x0000_s176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229</xdr:row>
          <xdr:rowOff>152400</xdr:rowOff>
        </xdr:from>
        <xdr:to>
          <xdr:col>12</xdr:col>
          <xdr:colOff>1304925</xdr:colOff>
          <xdr:row>231</xdr:row>
          <xdr:rowOff>38100</xdr:rowOff>
        </xdr:to>
        <xdr:sp macro="" textlink="">
          <xdr:nvSpPr>
            <xdr:cNvPr id="17632" name="Check Box 224" hidden="1">
              <a:extLst>
                <a:ext uri="{63B3BB69-23CF-44E3-9099-C40C66FF867C}">
                  <a14:compatExt spid="_x0000_s176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230</xdr:row>
          <xdr:rowOff>152400</xdr:rowOff>
        </xdr:from>
        <xdr:to>
          <xdr:col>12</xdr:col>
          <xdr:colOff>1304925</xdr:colOff>
          <xdr:row>232</xdr:row>
          <xdr:rowOff>38100</xdr:rowOff>
        </xdr:to>
        <xdr:sp macro="" textlink="">
          <xdr:nvSpPr>
            <xdr:cNvPr id="17633" name="Check Box 225" hidden="1">
              <a:extLst>
                <a:ext uri="{63B3BB69-23CF-44E3-9099-C40C66FF867C}">
                  <a14:compatExt spid="_x0000_s17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231</xdr:row>
          <xdr:rowOff>152400</xdr:rowOff>
        </xdr:from>
        <xdr:to>
          <xdr:col>12</xdr:col>
          <xdr:colOff>1304925</xdr:colOff>
          <xdr:row>233</xdr:row>
          <xdr:rowOff>38100</xdr:rowOff>
        </xdr:to>
        <xdr:sp macro="" textlink="">
          <xdr:nvSpPr>
            <xdr:cNvPr id="17634" name="Check Box 226" hidden="1">
              <a:extLst>
                <a:ext uri="{63B3BB69-23CF-44E3-9099-C40C66FF867C}">
                  <a14:compatExt spid="_x0000_s176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232</xdr:row>
          <xdr:rowOff>152400</xdr:rowOff>
        </xdr:from>
        <xdr:to>
          <xdr:col>12</xdr:col>
          <xdr:colOff>1304925</xdr:colOff>
          <xdr:row>234</xdr:row>
          <xdr:rowOff>38100</xdr:rowOff>
        </xdr:to>
        <xdr:sp macro="" textlink="">
          <xdr:nvSpPr>
            <xdr:cNvPr id="17635" name="Check Box 227" hidden="1">
              <a:extLst>
                <a:ext uri="{63B3BB69-23CF-44E3-9099-C40C66FF867C}">
                  <a14:compatExt spid="_x0000_s176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233</xdr:row>
          <xdr:rowOff>152400</xdr:rowOff>
        </xdr:from>
        <xdr:to>
          <xdr:col>12</xdr:col>
          <xdr:colOff>1304925</xdr:colOff>
          <xdr:row>235</xdr:row>
          <xdr:rowOff>38100</xdr:rowOff>
        </xdr:to>
        <xdr:sp macro="" textlink="">
          <xdr:nvSpPr>
            <xdr:cNvPr id="17636" name="Check Box 228" hidden="1">
              <a:extLst>
                <a:ext uri="{63B3BB69-23CF-44E3-9099-C40C66FF867C}">
                  <a14:compatExt spid="_x0000_s176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234</xdr:row>
          <xdr:rowOff>152400</xdr:rowOff>
        </xdr:from>
        <xdr:to>
          <xdr:col>12</xdr:col>
          <xdr:colOff>1304925</xdr:colOff>
          <xdr:row>236</xdr:row>
          <xdr:rowOff>38100</xdr:rowOff>
        </xdr:to>
        <xdr:sp macro="" textlink="">
          <xdr:nvSpPr>
            <xdr:cNvPr id="17637" name="Check Box 229" hidden="1">
              <a:extLst>
                <a:ext uri="{63B3BB69-23CF-44E3-9099-C40C66FF867C}">
                  <a14:compatExt spid="_x0000_s176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235</xdr:row>
          <xdr:rowOff>152400</xdr:rowOff>
        </xdr:from>
        <xdr:to>
          <xdr:col>12</xdr:col>
          <xdr:colOff>1304925</xdr:colOff>
          <xdr:row>237</xdr:row>
          <xdr:rowOff>38100</xdr:rowOff>
        </xdr:to>
        <xdr:sp macro="" textlink="">
          <xdr:nvSpPr>
            <xdr:cNvPr id="17638" name="Check Box 230" hidden="1">
              <a:extLst>
                <a:ext uri="{63B3BB69-23CF-44E3-9099-C40C66FF867C}">
                  <a14:compatExt spid="_x0000_s176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236</xdr:row>
          <xdr:rowOff>152400</xdr:rowOff>
        </xdr:from>
        <xdr:to>
          <xdr:col>12</xdr:col>
          <xdr:colOff>1304925</xdr:colOff>
          <xdr:row>238</xdr:row>
          <xdr:rowOff>38100</xdr:rowOff>
        </xdr:to>
        <xdr:sp macro="" textlink="">
          <xdr:nvSpPr>
            <xdr:cNvPr id="17639" name="Check Box 231" hidden="1">
              <a:extLst>
                <a:ext uri="{63B3BB69-23CF-44E3-9099-C40C66FF867C}">
                  <a14:compatExt spid="_x0000_s176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237</xdr:row>
          <xdr:rowOff>152400</xdr:rowOff>
        </xdr:from>
        <xdr:to>
          <xdr:col>12</xdr:col>
          <xdr:colOff>1304925</xdr:colOff>
          <xdr:row>239</xdr:row>
          <xdr:rowOff>38100</xdr:rowOff>
        </xdr:to>
        <xdr:sp macro="" textlink="">
          <xdr:nvSpPr>
            <xdr:cNvPr id="17640" name="Check Box 232" hidden="1">
              <a:extLst>
                <a:ext uri="{63B3BB69-23CF-44E3-9099-C40C66FF867C}">
                  <a14:compatExt spid="_x0000_s176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238</xdr:row>
          <xdr:rowOff>152400</xdr:rowOff>
        </xdr:from>
        <xdr:to>
          <xdr:col>12</xdr:col>
          <xdr:colOff>1304925</xdr:colOff>
          <xdr:row>240</xdr:row>
          <xdr:rowOff>38100</xdr:rowOff>
        </xdr:to>
        <xdr:sp macro="" textlink="">
          <xdr:nvSpPr>
            <xdr:cNvPr id="17641" name="Check Box 233" hidden="1">
              <a:extLst>
                <a:ext uri="{63B3BB69-23CF-44E3-9099-C40C66FF867C}">
                  <a14:compatExt spid="_x0000_s17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239</xdr:row>
          <xdr:rowOff>152400</xdr:rowOff>
        </xdr:from>
        <xdr:to>
          <xdr:col>12</xdr:col>
          <xdr:colOff>1304925</xdr:colOff>
          <xdr:row>241</xdr:row>
          <xdr:rowOff>38100</xdr:rowOff>
        </xdr:to>
        <xdr:sp macro="" textlink="">
          <xdr:nvSpPr>
            <xdr:cNvPr id="17642" name="Check Box 234" hidden="1">
              <a:extLst>
                <a:ext uri="{63B3BB69-23CF-44E3-9099-C40C66FF867C}">
                  <a14:compatExt spid="_x0000_s176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240</xdr:row>
          <xdr:rowOff>152400</xdr:rowOff>
        </xdr:from>
        <xdr:to>
          <xdr:col>12</xdr:col>
          <xdr:colOff>1304925</xdr:colOff>
          <xdr:row>242</xdr:row>
          <xdr:rowOff>38100</xdr:rowOff>
        </xdr:to>
        <xdr:sp macro="" textlink="">
          <xdr:nvSpPr>
            <xdr:cNvPr id="17643" name="Check Box 235" hidden="1">
              <a:extLst>
                <a:ext uri="{63B3BB69-23CF-44E3-9099-C40C66FF867C}">
                  <a14:compatExt spid="_x0000_s176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241</xdr:row>
          <xdr:rowOff>152400</xdr:rowOff>
        </xdr:from>
        <xdr:to>
          <xdr:col>12</xdr:col>
          <xdr:colOff>1304925</xdr:colOff>
          <xdr:row>243</xdr:row>
          <xdr:rowOff>38100</xdr:rowOff>
        </xdr:to>
        <xdr:sp macro="" textlink="">
          <xdr:nvSpPr>
            <xdr:cNvPr id="17644" name="Check Box 236" hidden="1">
              <a:extLst>
                <a:ext uri="{63B3BB69-23CF-44E3-9099-C40C66FF867C}">
                  <a14:compatExt spid="_x0000_s176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242</xdr:row>
          <xdr:rowOff>152400</xdr:rowOff>
        </xdr:from>
        <xdr:to>
          <xdr:col>12</xdr:col>
          <xdr:colOff>1304925</xdr:colOff>
          <xdr:row>244</xdr:row>
          <xdr:rowOff>38100</xdr:rowOff>
        </xdr:to>
        <xdr:sp macro="" textlink="">
          <xdr:nvSpPr>
            <xdr:cNvPr id="17645" name="Check Box 237" hidden="1">
              <a:extLst>
                <a:ext uri="{63B3BB69-23CF-44E3-9099-C40C66FF867C}">
                  <a14:compatExt spid="_x0000_s176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243</xdr:row>
          <xdr:rowOff>152400</xdr:rowOff>
        </xdr:from>
        <xdr:to>
          <xdr:col>12</xdr:col>
          <xdr:colOff>1304925</xdr:colOff>
          <xdr:row>245</xdr:row>
          <xdr:rowOff>38100</xdr:rowOff>
        </xdr:to>
        <xdr:sp macro="" textlink="">
          <xdr:nvSpPr>
            <xdr:cNvPr id="17646" name="Check Box 238" hidden="1">
              <a:extLst>
                <a:ext uri="{63B3BB69-23CF-44E3-9099-C40C66FF867C}">
                  <a14:compatExt spid="_x0000_s176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244</xdr:row>
          <xdr:rowOff>152400</xdr:rowOff>
        </xdr:from>
        <xdr:to>
          <xdr:col>12</xdr:col>
          <xdr:colOff>1304925</xdr:colOff>
          <xdr:row>246</xdr:row>
          <xdr:rowOff>38100</xdr:rowOff>
        </xdr:to>
        <xdr:sp macro="" textlink="">
          <xdr:nvSpPr>
            <xdr:cNvPr id="17647" name="Check Box 239" hidden="1">
              <a:extLst>
                <a:ext uri="{63B3BB69-23CF-44E3-9099-C40C66FF867C}">
                  <a14:compatExt spid="_x0000_s176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245</xdr:row>
          <xdr:rowOff>152400</xdr:rowOff>
        </xdr:from>
        <xdr:to>
          <xdr:col>12</xdr:col>
          <xdr:colOff>1304925</xdr:colOff>
          <xdr:row>247</xdr:row>
          <xdr:rowOff>38100</xdr:rowOff>
        </xdr:to>
        <xdr:sp macro="" textlink="">
          <xdr:nvSpPr>
            <xdr:cNvPr id="17648" name="Check Box 240" hidden="1">
              <a:extLst>
                <a:ext uri="{63B3BB69-23CF-44E3-9099-C40C66FF867C}">
                  <a14:compatExt spid="_x0000_s176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246</xdr:row>
          <xdr:rowOff>152400</xdr:rowOff>
        </xdr:from>
        <xdr:to>
          <xdr:col>12</xdr:col>
          <xdr:colOff>1304925</xdr:colOff>
          <xdr:row>248</xdr:row>
          <xdr:rowOff>38100</xdr:rowOff>
        </xdr:to>
        <xdr:sp macro="" textlink="">
          <xdr:nvSpPr>
            <xdr:cNvPr id="17649" name="Check Box 241" hidden="1">
              <a:extLst>
                <a:ext uri="{63B3BB69-23CF-44E3-9099-C40C66FF867C}">
                  <a14:compatExt spid="_x0000_s1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247</xdr:row>
          <xdr:rowOff>152400</xdr:rowOff>
        </xdr:from>
        <xdr:to>
          <xdr:col>12</xdr:col>
          <xdr:colOff>1304925</xdr:colOff>
          <xdr:row>249</xdr:row>
          <xdr:rowOff>38100</xdr:rowOff>
        </xdr:to>
        <xdr:sp macro="" textlink="">
          <xdr:nvSpPr>
            <xdr:cNvPr id="17650" name="Check Box 242" hidden="1">
              <a:extLst>
                <a:ext uri="{63B3BB69-23CF-44E3-9099-C40C66FF867C}">
                  <a14:compatExt spid="_x0000_s176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248</xdr:row>
          <xdr:rowOff>152400</xdr:rowOff>
        </xdr:from>
        <xdr:to>
          <xdr:col>12</xdr:col>
          <xdr:colOff>1304925</xdr:colOff>
          <xdr:row>250</xdr:row>
          <xdr:rowOff>38100</xdr:rowOff>
        </xdr:to>
        <xdr:sp macro="" textlink="">
          <xdr:nvSpPr>
            <xdr:cNvPr id="17651" name="Check Box 243" hidden="1">
              <a:extLst>
                <a:ext uri="{63B3BB69-23CF-44E3-9099-C40C66FF867C}">
                  <a14:compatExt spid="_x0000_s176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249</xdr:row>
          <xdr:rowOff>152400</xdr:rowOff>
        </xdr:from>
        <xdr:to>
          <xdr:col>12</xdr:col>
          <xdr:colOff>1304925</xdr:colOff>
          <xdr:row>251</xdr:row>
          <xdr:rowOff>38100</xdr:rowOff>
        </xdr:to>
        <xdr:sp macro="" textlink="">
          <xdr:nvSpPr>
            <xdr:cNvPr id="17652" name="Check Box 244" hidden="1">
              <a:extLst>
                <a:ext uri="{63B3BB69-23CF-44E3-9099-C40C66FF867C}">
                  <a14:compatExt spid="_x0000_s176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250</xdr:row>
          <xdr:rowOff>152400</xdr:rowOff>
        </xdr:from>
        <xdr:to>
          <xdr:col>12</xdr:col>
          <xdr:colOff>1304925</xdr:colOff>
          <xdr:row>252</xdr:row>
          <xdr:rowOff>38100</xdr:rowOff>
        </xdr:to>
        <xdr:sp macro="" textlink="">
          <xdr:nvSpPr>
            <xdr:cNvPr id="17653" name="Check Box 245" hidden="1">
              <a:extLst>
                <a:ext uri="{63B3BB69-23CF-44E3-9099-C40C66FF867C}">
                  <a14:compatExt spid="_x0000_s176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251</xdr:row>
          <xdr:rowOff>152400</xdr:rowOff>
        </xdr:from>
        <xdr:to>
          <xdr:col>12</xdr:col>
          <xdr:colOff>1304925</xdr:colOff>
          <xdr:row>253</xdr:row>
          <xdr:rowOff>38100</xdr:rowOff>
        </xdr:to>
        <xdr:sp macro="" textlink="">
          <xdr:nvSpPr>
            <xdr:cNvPr id="17654" name="Check Box 246" hidden="1">
              <a:extLst>
                <a:ext uri="{63B3BB69-23CF-44E3-9099-C40C66FF867C}">
                  <a14:compatExt spid="_x0000_s176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252</xdr:row>
          <xdr:rowOff>152400</xdr:rowOff>
        </xdr:from>
        <xdr:to>
          <xdr:col>12</xdr:col>
          <xdr:colOff>1304925</xdr:colOff>
          <xdr:row>254</xdr:row>
          <xdr:rowOff>38100</xdr:rowOff>
        </xdr:to>
        <xdr:sp macro="" textlink="">
          <xdr:nvSpPr>
            <xdr:cNvPr id="17655" name="Check Box 247" hidden="1">
              <a:extLst>
                <a:ext uri="{63B3BB69-23CF-44E3-9099-C40C66FF867C}">
                  <a14:compatExt spid="_x0000_s176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253</xdr:row>
          <xdr:rowOff>152400</xdr:rowOff>
        </xdr:from>
        <xdr:to>
          <xdr:col>12</xdr:col>
          <xdr:colOff>1304925</xdr:colOff>
          <xdr:row>255</xdr:row>
          <xdr:rowOff>38100</xdr:rowOff>
        </xdr:to>
        <xdr:sp macro="" textlink="">
          <xdr:nvSpPr>
            <xdr:cNvPr id="17656" name="Check Box 248" hidden="1">
              <a:extLst>
                <a:ext uri="{63B3BB69-23CF-44E3-9099-C40C66FF867C}">
                  <a14:compatExt spid="_x0000_s176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254</xdr:row>
          <xdr:rowOff>152400</xdr:rowOff>
        </xdr:from>
        <xdr:to>
          <xdr:col>12</xdr:col>
          <xdr:colOff>1304925</xdr:colOff>
          <xdr:row>256</xdr:row>
          <xdr:rowOff>38100</xdr:rowOff>
        </xdr:to>
        <xdr:sp macro="" textlink="">
          <xdr:nvSpPr>
            <xdr:cNvPr id="17657" name="Check Box 249" hidden="1">
              <a:extLst>
                <a:ext uri="{63B3BB69-23CF-44E3-9099-C40C66FF867C}">
                  <a14:compatExt spid="_x0000_s17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255</xdr:row>
          <xdr:rowOff>152400</xdr:rowOff>
        </xdr:from>
        <xdr:to>
          <xdr:col>12</xdr:col>
          <xdr:colOff>1304925</xdr:colOff>
          <xdr:row>257</xdr:row>
          <xdr:rowOff>38100</xdr:rowOff>
        </xdr:to>
        <xdr:sp macro="" textlink="">
          <xdr:nvSpPr>
            <xdr:cNvPr id="17658" name="Check Box 250" hidden="1">
              <a:extLst>
                <a:ext uri="{63B3BB69-23CF-44E3-9099-C40C66FF867C}">
                  <a14:compatExt spid="_x0000_s176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256</xdr:row>
          <xdr:rowOff>152400</xdr:rowOff>
        </xdr:from>
        <xdr:to>
          <xdr:col>12</xdr:col>
          <xdr:colOff>1304925</xdr:colOff>
          <xdr:row>258</xdr:row>
          <xdr:rowOff>38100</xdr:rowOff>
        </xdr:to>
        <xdr:sp macro="" textlink="">
          <xdr:nvSpPr>
            <xdr:cNvPr id="17659" name="Check Box 251" hidden="1">
              <a:extLst>
                <a:ext uri="{63B3BB69-23CF-44E3-9099-C40C66FF867C}">
                  <a14:compatExt spid="_x0000_s176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257</xdr:row>
          <xdr:rowOff>152400</xdr:rowOff>
        </xdr:from>
        <xdr:to>
          <xdr:col>12</xdr:col>
          <xdr:colOff>1304925</xdr:colOff>
          <xdr:row>259</xdr:row>
          <xdr:rowOff>38100</xdr:rowOff>
        </xdr:to>
        <xdr:sp macro="" textlink="">
          <xdr:nvSpPr>
            <xdr:cNvPr id="17660" name="Check Box 252" hidden="1">
              <a:extLst>
                <a:ext uri="{63B3BB69-23CF-44E3-9099-C40C66FF867C}">
                  <a14:compatExt spid="_x0000_s176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258</xdr:row>
          <xdr:rowOff>152400</xdr:rowOff>
        </xdr:from>
        <xdr:to>
          <xdr:col>12</xdr:col>
          <xdr:colOff>1304925</xdr:colOff>
          <xdr:row>260</xdr:row>
          <xdr:rowOff>38100</xdr:rowOff>
        </xdr:to>
        <xdr:sp macro="" textlink="">
          <xdr:nvSpPr>
            <xdr:cNvPr id="17661" name="Check Box 253" hidden="1">
              <a:extLst>
                <a:ext uri="{63B3BB69-23CF-44E3-9099-C40C66FF867C}">
                  <a14:compatExt spid="_x0000_s176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259</xdr:row>
          <xdr:rowOff>152400</xdr:rowOff>
        </xdr:from>
        <xdr:to>
          <xdr:col>12</xdr:col>
          <xdr:colOff>1304925</xdr:colOff>
          <xdr:row>261</xdr:row>
          <xdr:rowOff>38100</xdr:rowOff>
        </xdr:to>
        <xdr:sp macro="" textlink="">
          <xdr:nvSpPr>
            <xdr:cNvPr id="17662" name="Check Box 254" hidden="1">
              <a:extLst>
                <a:ext uri="{63B3BB69-23CF-44E3-9099-C40C66FF867C}">
                  <a14:compatExt spid="_x0000_s176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260</xdr:row>
          <xdr:rowOff>152400</xdr:rowOff>
        </xdr:from>
        <xdr:to>
          <xdr:col>12</xdr:col>
          <xdr:colOff>1304925</xdr:colOff>
          <xdr:row>262</xdr:row>
          <xdr:rowOff>38100</xdr:rowOff>
        </xdr:to>
        <xdr:sp macro="" textlink="">
          <xdr:nvSpPr>
            <xdr:cNvPr id="17663" name="Check Box 255" hidden="1">
              <a:extLst>
                <a:ext uri="{63B3BB69-23CF-44E3-9099-C40C66FF867C}">
                  <a14:compatExt spid="_x0000_s176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261</xdr:row>
          <xdr:rowOff>152400</xdr:rowOff>
        </xdr:from>
        <xdr:to>
          <xdr:col>12</xdr:col>
          <xdr:colOff>1304925</xdr:colOff>
          <xdr:row>263</xdr:row>
          <xdr:rowOff>38100</xdr:rowOff>
        </xdr:to>
        <xdr:sp macro="" textlink="">
          <xdr:nvSpPr>
            <xdr:cNvPr id="17664" name="Check Box 256" hidden="1">
              <a:extLst>
                <a:ext uri="{63B3BB69-23CF-44E3-9099-C40C66FF867C}">
                  <a14:compatExt spid="_x0000_s176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262</xdr:row>
          <xdr:rowOff>152400</xdr:rowOff>
        </xdr:from>
        <xdr:to>
          <xdr:col>12</xdr:col>
          <xdr:colOff>1304925</xdr:colOff>
          <xdr:row>264</xdr:row>
          <xdr:rowOff>38100</xdr:rowOff>
        </xdr:to>
        <xdr:sp macro="" textlink="">
          <xdr:nvSpPr>
            <xdr:cNvPr id="17665" name="Check Box 257" hidden="1">
              <a:extLst>
                <a:ext uri="{63B3BB69-23CF-44E3-9099-C40C66FF867C}">
                  <a14:compatExt spid="_x0000_s176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263</xdr:row>
          <xdr:rowOff>152400</xdr:rowOff>
        </xdr:from>
        <xdr:to>
          <xdr:col>12</xdr:col>
          <xdr:colOff>1304925</xdr:colOff>
          <xdr:row>265</xdr:row>
          <xdr:rowOff>38100</xdr:rowOff>
        </xdr:to>
        <xdr:sp macro="" textlink="">
          <xdr:nvSpPr>
            <xdr:cNvPr id="17666" name="Check Box 258" hidden="1">
              <a:extLst>
                <a:ext uri="{63B3BB69-23CF-44E3-9099-C40C66FF867C}">
                  <a14:compatExt spid="_x0000_s176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264</xdr:row>
          <xdr:rowOff>152400</xdr:rowOff>
        </xdr:from>
        <xdr:to>
          <xdr:col>12</xdr:col>
          <xdr:colOff>1304925</xdr:colOff>
          <xdr:row>266</xdr:row>
          <xdr:rowOff>38100</xdr:rowOff>
        </xdr:to>
        <xdr:sp macro="" textlink="">
          <xdr:nvSpPr>
            <xdr:cNvPr id="17667" name="Check Box 259" hidden="1">
              <a:extLst>
                <a:ext uri="{63B3BB69-23CF-44E3-9099-C40C66FF867C}">
                  <a14:compatExt spid="_x0000_s176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265</xdr:row>
          <xdr:rowOff>152400</xdr:rowOff>
        </xdr:from>
        <xdr:to>
          <xdr:col>12</xdr:col>
          <xdr:colOff>1304925</xdr:colOff>
          <xdr:row>267</xdr:row>
          <xdr:rowOff>38100</xdr:rowOff>
        </xdr:to>
        <xdr:sp macro="" textlink="">
          <xdr:nvSpPr>
            <xdr:cNvPr id="17668" name="Check Box 260" hidden="1">
              <a:extLst>
                <a:ext uri="{63B3BB69-23CF-44E3-9099-C40C66FF867C}">
                  <a14:compatExt spid="_x0000_s176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266</xdr:row>
          <xdr:rowOff>152400</xdr:rowOff>
        </xdr:from>
        <xdr:to>
          <xdr:col>12</xdr:col>
          <xdr:colOff>1304925</xdr:colOff>
          <xdr:row>268</xdr:row>
          <xdr:rowOff>38100</xdr:rowOff>
        </xdr:to>
        <xdr:sp macro="" textlink="">
          <xdr:nvSpPr>
            <xdr:cNvPr id="17669" name="Check Box 261" hidden="1">
              <a:extLst>
                <a:ext uri="{63B3BB69-23CF-44E3-9099-C40C66FF867C}">
                  <a14:compatExt spid="_x0000_s176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267</xdr:row>
          <xdr:rowOff>152400</xdr:rowOff>
        </xdr:from>
        <xdr:to>
          <xdr:col>12</xdr:col>
          <xdr:colOff>1304925</xdr:colOff>
          <xdr:row>269</xdr:row>
          <xdr:rowOff>38100</xdr:rowOff>
        </xdr:to>
        <xdr:sp macro="" textlink="">
          <xdr:nvSpPr>
            <xdr:cNvPr id="17670" name="Check Box 262" hidden="1">
              <a:extLst>
                <a:ext uri="{63B3BB69-23CF-44E3-9099-C40C66FF867C}">
                  <a14:compatExt spid="_x0000_s176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268</xdr:row>
          <xdr:rowOff>152400</xdr:rowOff>
        </xdr:from>
        <xdr:to>
          <xdr:col>12</xdr:col>
          <xdr:colOff>1304925</xdr:colOff>
          <xdr:row>270</xdr:row>
          <xdr:rowOff>38100</xdr:rowOff>
        </xdr:to>
        <xdr:sp macro="" textlink="">
          <xdr:nvSpPr>
            <xdr:cNvPr id="17671" name="Check Box 263" hidden="1">
              <a:extLst>
                <a:ext uri="{63B3BB69-23CF-44E3-9099-C40C66FF867C}">
                  <a14:compatExt spid="_x0000_s176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269</xdr:row>
          <xdr:rowOff>152400</xdr:rowOff>
        </xdr:from>
        <xdr:to>
          <xdr:col>12</xdr:col>
          <xdr:colOff>1304925</xdr:colOff>
          <xdr:row>271</xdr:row>
          <xdr:rowOff>38100</xdr:rowOff>
        </xdr:to>
        <xdr:sp macro="" textlink="">
          <xdr:nvSpPr>
            <xdr:cNvPr id="17672" name="Check Box 264" hidden="1">
              <a:extLst>
                <a:ext uri="{63B3BB69-23CF-44E3-9099-C40C66FF867C}">
                  <a14:compatExt spid="_x0000_s176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270</xdr:row>
          <xdr:rowOff>152400</xdr:rowOff>
        </xdr:from>
        <xdr:to>
          <xdr:col>12</xdr:col>
          <xdr:colOff>1304925</xdr:colOff>
          <xdr:row>272</xdr:row>
          <xdr:rowOff>38100</xdr:rowOff>
        </xdr:to>
        <xdr:sp macro="" textlink="">
          <xdr:nvSpPr>
            <xdr:cNvPr id="17673" name="Check Box 265" hidden="1">
              <a:extLst>
                <a:ext uri="{63B3BB69-23CF-44E3-9099-C40C66FF867C}">
                  <a14:compatExt spid="_x0000_s17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271</xdr:row>
          <xdr:rowOff>152400</xdr:rowOff>
        </xdr:from>
        <xdr:to>
          <xdr:col>12</xdr:col>
          <xdr:colOff>1304925</xdr:colOff>
          <xdr:row>273</xdr:row>
          <xdr:rowOff>38100</xdr:rowOff>
        </xdr:to>
        <xdr:sp macro="" textlink="">
          <xdr:nvSpPr>
            <xdr:cNvPr id="17674" name="Check Box 266" hidden="1">
              <a:extLst>
                <a:ext uri="{63B3BB69-23CF-44E3-9099-C40C66FF867C}">
                  <a14:compatExt spid="_x0000_s17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272</xdr:row>
          <xdr:rowOff>152400</xdr:rowOff>
        </xdr:from>
        <xdr:to>
          <xdr:col>12</xdr:col>
          <xdr:colOff>1304925</xdr:colOff>
          <xdr:row>274</xdr:row>
          <xdr:rowOff>38100</xdr:rowOff>
        </xdr:to>
        <xdr:sp macro="" textlink="">
          <xdr:nvSpPr>
            <xdr:cNvPr id="17675" name="Check Box 267" hidden="1">
              <a:extLst>
                <a:ext uri="{63B3BB69-23CF-44E3-9099-C40C66FF867C}">
                  <a14:compatExt spid="_x0000_s17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273</xdr:row>
          <xdr:rowOff>152400</xdr:rowOff>
        </xdr:from>
        <xdr:to>
          <xdr:col>12</xdr:col>
          <xdr:colOff>1304925</xdr:colOff>
          <xdr:row>275</xdr:row>
          <xdr:rowOff>38100</xdr:rowOff>
        </xdr:to>
        <xdr:sp macro="" textlink="">
          <xdr:nvSpPr>
            <xdr:cNvPr id="17676" name="Check Box 268" hidden="1">
              <a:extLst>
                <a:ext uri="{63B3BB69-23CF-44E3-9099-C40C66FF867C}">
                  <a14:compatExt spid="_x0000_s17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274</xdr:row>
          <xdr:rowOff>152400</xdr:rowOff>
        </xdr:from>
        <xdr:to>
          <xdr:col>12</xdr:col>
          <xdr:colOff>1304925</xdr:colOff>
          <xdr:row>276</xdr:row>
          <xdr:rowOff>38100</xdr:rowOff>
        </xdr:to>
        <xdr:sp macro="" textlink="">
          <xdr:nvSpPr>
            <xdr:cNvPr id="17677" name="Check Box 269" hidden="1">
              <a:extLst>
                <a:ext uri="{63B3BB69-23CF-44E3-9099-C40C66FF867C}">
                  <a14:compatExt spid="_x0000_s176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275</xdr:row>
          <xdr:rowOff>152400</xdr:rowOff>
        </xdr:from>
        <xdr:to>
          <xdr:col>12</xdr:col>
          <xdr:colOff>1304925</xdr:colOff>
          <xdr:row>277</xdr:row>
          <xdr:rowOff>38100</xdr:rowOff>
        </xdr:to>
        <xdr:sp macro="" textlink="">
          <xdr:nvSpPr>
            <xdr:cNvPr id="17678" name="Check Box 270" hidden="1">
              <a:extLst>
                <a:ext uri="{63B3BB69-23CF-44E3-9099-C40C66FF867C}">
                  <a14:compatExt spid="_x0000_s176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276</xdr:row>
          <xdr:rowOff>152400</xdr:rowOff>
        </xdr:from>
        <xdr:to>
          <xdr:col>12</xdr:col>
          <xdr:colOff>1304925</xdr:colOff>
          <xdr:row>278</xdr:row>
          <xdr:rowOff>38100</xdr:rowOff>
        </xdr:to>
        <xdr:sp macro="" textlink="">
          <xdr:nvSpPr>
            <xdr:cNvPr id="17679" name="Check Box 271" hidden="1">
              <a:extLst>
                <a:ext uri="{63B3BB69-23CF-44E3-9099-C40C66FF867C}">
                  <a14:compatExt spid="_x0000_s17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277</xdr:row>
          <xdr:rowOff>152400</xdr:rowOff>
        </xdr:from>
        <xdr:to>
          <xdr:col>12</xdr:col>
          <xdr:colOff>1304925</xdr:colOff>
          <xdr:row>279</xdr:row>
          <xdr:rowOff>38100</xdr:rowOff>
        </xdr:to>
        <xdr:sp macro="" textlink="">
          <xdr:nvSpPr>
            <xdr:cNvPr id="17680" name="Check Box 272" hidden="1">
              <a:extLst>
                <a:ext uri="{63B3BB69-23CF-44E3-9099-C40C66FF867C}">
                  <a14:compatExt spid="_x0000_s17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278</xdr:row>
          <xdr:rowOff>152400</xdr:rowOff>
        </xdr:from>
        <xdr:to>
          <xdr:col>12</xdr:col>
          <xdr:colOff>1304925</xdr:colOff>
          <xdr:row>280</xdr:row>
          <xdr:rowOff>38100</xdr:rowOff>
        </xdr:to>
        <xdr:sp macro="" textlink="">
          <xdr:nvSpPr>
            <xdr:cNvPr id="17681" name="Check Box 273" hidden="1">
              <a:extLst>
                <a:ext uri="{63B3BB69-23CF-44E3-9099-C40C66FF867C}">
                  <a14:compatExt spid="_x0000_s17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279</xdr:row>
          <xdr:rowOff>152400</xdr:rowOff>
        </xdr:from>
        <xdr:to>
          <xdr:col>12</xdr:col>
          <xdr:colOff>1304925</xdr:colOff>
          <xdr:row>281</xdr:row>
          <xdr:rowOff>38100</xdr:rowOff>
        </xdr:to>
        <xdr:sp macro="" textlink="">
          <xdr:nvSpPr>
            <xdr:cNvPr id="17682" name="Check Box 274" hidden="1">
              <a:extLst>
                <a:ext uri="{63B3BB69-23CF-44E3-9099-C40C66FF867C}">
                  <a14:compatExt spid="_x0000_s17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280</xdr:row>
          <xdr:rowOff>152400</xdr:rowOff>
        </xdr:from>
        <xdr:to>
          <xdr:col>12</xdr:col>
          <xdr:colOff>1304925</xdr:colOff>
          <xdr:row>282</xdr:row>
          <xdr:rowOff>38100</xdr:rowOff>
        </xdr:to>
        <xdr:sp macro="" textlink="">
          <xdr:nvSpPr>
            <xdr:cNvPr id="17683" name="Check Box 275" hidden="1">
              <a:extLst>
                <a:ext uri="{63B3BB69-23CF-44E3-9099-C40C66FF867C}">
                  <a14:compatExt spid="_x0000_s17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281</xdr:row>
          <xdr:rowOff>152400</xdr:rowOff>
        </xdr:from>
        <xdr:to>
          <xdr:col>12</xdr:col>
          <xdr:colOff>1304925</xdr:colOff>
          <xdr:row>283</xdr:row>
          <xdr:rowOff>38100</xdr:rowOff>
        </xdr:to>
        <xdr:sp macro="" textlink="">
          <xdr:nvSpPr>
            <xdr:cNvPr id="17684" name="Check Box 276" hidden="1">
              <a:extLst>
                <a:ext uri="{63B3BB69-23CF-44E3-9099-C40C66FF867C}">
                  <a14:compatExt spid="_x0000_s176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282</xdr:row>
          <xdr:rowOff>152400</xdr:rowOff>
        </xdr:from>
        <xdr:to>
          <xdr:col>12</xdr:col>
          <xdr:colOff>1304925</xdr:colOff>
          <xdr:row>284</xdr:row>
          <xdr:rowOff>38100</xdr:rowOff>
        </xdr:to>
        <xdr:sp macro="" textlink="">
          <xdr:nvSpPr>
            <xdr:cNvPr id="17685" name="Check Box 277" hidden="1">
              <a:extLst>
                <a:ext uri="{63B3BB69-23CF-44E3-9099-C40C66FF867C}">
                  <a14:compatExt spid="_x0000_s176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283</xdr:row>
          <xdr:rowOff>152400</xdr:rowOff>
        </xdr:from>
        <xdr:to>
          <xdr:col>12</xdr:col>
          <xdr:colOff>1304925</xdr:colOff>
          <xdr:row>285</xdr:row>
          <xdr:rowOff>38100</xdr:rowOff>
        </xdr:to>
        <xdr:sp macro="" textlink="">
          <xdr:nvSpPr>
            <xdr:cNvPr id="17686" name="Check Box 278" hidden="1">
              <a:extLst>
                <a:ext uri="{63B3BB69-23CF-44E3-9099-C40C66FF867C}">
                  <a14:compatExt spid="_x0000_s176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284</xdr:row>
          <xdr:rowOff>152400</xdr:rowOff>
        </xdr:from>
        <xdr:to>
          <xdr:col>12</xdr:col>
          <xdr:colOff>1304925</xdr:colOff>
          <xdr:row>286</xdr:row>
          <xdr:rowOff>38100</xdr:rowOff>
        </xdr:to>
        <xdr:sp macro="" textlink="">
          <xdr:nvSpPr>
            <xdr:cNvPr id="17687" name="Check Box 279" hidden="1">
              <a:extLst>
                <a:ext uri="{63B3BB69-23CF-44E3-9099-C40C66FF867C}">
                  <a14:compatExt spid="_x0000_s176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285</xdr:row>
          <xdr:rowOff>152400</xdr:rowOff>
        </xdr:from>
        <xdr:to>
          <xdr:col>12</xdr:col>
          <xdr:colOff>1304925</xdr:colOff>
          <xdr:row>287</xdr:row>
          <xdr:rowOff>38100</xdr:rowOff>
        </xdr:to>
        <xdr:sp macro="" textlink="">
          <xdr:nvSpPr>
            <xdr:cNvPr id="17688" name="Check Box 280" hidden="1">
              <a:extLst>
                <a:ext uri="{63B3BB69-23CF-44E3-9099-C40C66FF867C}">
                  <a14:compatExt spid="_x0000_s176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286</xdr:row>
          <xdr:rowOff>152400</xdr:rowOff>
        </xdr:from>
        <xdr:to>
          <xdr:col>12</xdr:col>
          <xdr:colOff>1304925</xdr:colOff>
          <xdr:row>288</xdr:row>
          <xdr:rowOff>38100</xdr:rowOff>
        </xdr:to>
        <xdr:sp macro="" textlink="">
          <xdr:nvSpPr>
            <xdr:cNvPr id="17689" name="Check Box 281" hidden="1">
              <a:extLst>
                <a:ext uri="{63B3BB69-23CF-44E3-9099-C40C66FF867C}">
                  <a14:compatExt spid="_x0000_s176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287</xdr:row>
          <xdr:rowOff>152400</xdr:rowOff>
        </xdr:from>
        <xdr:to>
          <xdr:col>12</xdr:col>
          <xdr:colOff>1304925</xdr:colOff>
          <xdr:row>289</xdr:row>
          <xdr:rowOff>38100</xdr:rowOff>
        </xdr:to>
        <xdr:sp macro="" textlink="">
          <xdr:nvSpPr>
            <xdr:cNvPr id="17690" name="Check Box 282" hidden="1">
              <a:extLst>
                <a:ext uri="{63B3BB69-23CF-44E3-9099-C40C66FF867C}">
                  <a14:compatExt spid="_x0000_s176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288</xdr:row>
          <xdr:rowOff>152400</xdr:rowOff>
        </xdr:from>
        <xdr:to>
          <xdr:col>12</xdr:col>
          <xdr:colOff>1304925</xdr:colOff>
          <xdr:row>290</xdr:row>
          <xdr:rowOff>38100</xdr:rowOff>
        </xdr:to>
        <xdr:sp macro="" textlink="">
          <xdr:nvSpPr>
            <xdr:cNvPr id="17691" name="Check Box 283" hidden="1">
              <a:extLst>
                <a:ext uri="{63B3BB69-23CF-44E3-9099-C40C66FF867C}">
                  <a14:compatExt spid="_x0000_s176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289</xdr:row>
          <xdr:rowOff>152400</xdr:rowOff>
        </xdr:from>
        <xdr:to>
          <xdr:col>12</xdr:col>
          <xdr:colOff>1304925</xdr:colOff>
          <xdr:row>291</xdr:row>
          <xdr:rowOff>38100</xdr:rowOff>
        </xdr:to>
        <xdr:sp macro="" textlink="">
          <xdr:nvSpPr>
            <xdr:cNvPr id="17692" name="Check Box 284" hidden="1">
              <a:extLst>
                <a:ext uri="{63B3BB69-23CF-44E3-9099-C40C66FF867C}">
                  <a14:compatExt spid="_x0000_s176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290</xdr:row>
          <xdr:rowOff>152400</xdr:rowOff>
        </xdr:from>
        <xdr:to>
          <xdr:col>12</xdr:col>
          <xdr:colOff>1304925</xdr:colOff>
          <xdr:row>292</xdr:row>
          <xdr:rowOff>38100</xdr:rowOff>
        </xdr:to>
        <xdr:sp macro="" textlink="">
          <xdr:nvSpPr>
            <xdr:cNvPr id="17693" name="Check Box 285" hidden="1">
              <a:extLst>
                <a:ext uri="{63B3BB69-23CF-44E3-9099-C40C66FF867C}">
                  <a14:compatExt spid="_x0000_s176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291</xdr:row>
          <xdr:rowOff>152400</xdr:rowOff>
        </xdr:from>
        <xdr:to>
          <xdr:col>12</xdr:col>
          <xdr:colOff>1304925</xdr:colOff>
          <xdr:row>293</xdr:row>
          <xdr:rowOff>38100</xdr:rowOff>
        </xdr:to>
        <xdr:sp macro="" textlink="">
          <xdr:nvSpPr>
            <xdr:cNvPr id="17694" name="Check Box 286" hidden="1">
              <a:extLst>
                <a:ext uri="{63B3BB69-23CF-44E3-9099-C40C66FF867C}">
                  <a14:compatExt spid="_x0000_s176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292</xdr:row>
          <xdr:rowOff>152400</xdr:rowOff>
        </xdr:from>
        <xdr:to>
          <xdr:col>12</xdr:col>
          <xdr:colOff>1304925</xdr:colOff>
          <xdr:row>294</xdr:row>
          <xdr:rowOff>38100</xdr:rowOff>
        </xdr:to>
        <xdr:sp macro="" textlink="">
          <xdr:nvSpPr>
            <xdr:cNvPr id="17695" name="Check Box 287" hidden="1">
              <a:extLst>
                <a:ext uri="{63B3BB69-23CF-44E3-9099-C40C66FF867C}">
                  <a14:compatExt spid="_x0000_s176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293</xdr:row>
          <xdr:rowOff>152400</xdr:rowOff>
        </xdr:from>
        <xdr:to>
          <xdr:col>12</xdr:col>
          <xdr:colOff>1304925</xdr:colOff>
          <xdr:row>295</xdr:row>
          <xdr:rowOff>38100</xdr:rowOff>
        </xdr:to>
        <xdr:sp macro="" textlink="">
          <xdr:nvSpPr>
            <xdr:cNvPr id="17696" name="Check Box 288" hidden="1">
              <a:extLst>
                <a:ext uri="{63B3BB69-23CF-44E3-9099-C40C66FF867C}">
                  <a14:compatExt spid="_x0000_s176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294</xdr:row>
          <xdr:rowOff>152400</xdr:rowOff>
        </xdr:from>
        <xdr:to>
          <xdr:col>12</xdr:col>
          <xdr:colOff>1304925</xdr:colOff>
          <xdr:row>296</xdr:row>
          <xdr:rowOff>38100</xdr:rowOff>
        </xdr:to>
        <xdr:sp macro="" textlink="">
          <xdr:nvSpPr>
            <xdr:cNvPr id="17697" name="Check Box 289" hidden="1">
              <a:extLst>
                <a:ext uri="{63B3BB69-23CF-44E3-9099-C40C66FF867C}">
                  <a14:compatExt spid="_x0000_s17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295</xdr:row>
          <xdr:rowOff>152400</xdr:rowOff>
        </xdr:from>
        <xdr:to>
          <xdr:col>12</xdr:col>
          <xdr:colOff>1304925</xdr:colOff>
          <xdr:row>297</xdr:row>
          <xdr:rowOff>38100</xdr:rowOff>
        </xdr:to>
        <xdr:sp macro="" textlink="">
          <xdr:nvSpPr>
            <xdr:cNvPr id="17698" name="Check Box 290" hidden="1">
              <a:extLst>
                <a:ext uri="{63B3BB69-23CF-44E3-9099-C40C66FF867C}">
                  <a14:compatExt spid="_x0000_s17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296</xdr:row>
          <xdr:rowOff>152400</xdr:rowOff>
        </xdr:from>
        <xdr:to>
          <xdr:col>12</xdr:col>
          <xdr:colOff>1304925</xdr:colOff>
          <xdr:row>298</xdr:row>
          <xdr:rowOff>38100</xdr:rowOff>
        </xdr:to>
        <xdr:sp macro="" textlink="">
          <xdr:nvSpPr>
            <xdr:cNvPr id="17699" name="Check Box 291" hidden="1">
              <a:extLst>
                <a:ext uri="{63B3BB69-23CF-44E3-9099-C40C66FF867C}">
                  <a14:compatExt spid="_x0000_s17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297</xdr:row>
          <xdr:rowOff>152400</xdr:rowOff>
        </xdr:from>
        <xdr:to>
          <xdr:col>12</xdr:col>
          <xdr:colOff>1304925</xdr:colOff>
          <xdr:row>299</xdr:row>
          <xdr:rowOff>38100</xdr:rowOff>
        </xdr:to>
        <xdr:sp macro="" textlink="">
          <xdr:nvSpPr>
            <xdr:cNvPr id="17700" name="Check Box 292" hidden="1">
              <a:extLst>
                <a:ext uri="{63B3BB69-23CF-44E3-9099-C40C66FF867C}">
                  <a14:compatExt spid="_x0000_s177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298</xdr:row>
          <xdr:rowOff>152400</xdr:rowOff>
        </xdr:from>
        <xdr:to>
          <xdr:col>12</xdr:col>
          <xdr:colOff>1304925</xdr:colOff>
          <xdr:row>300</xdr:row>
          <xdr:rowOff>38100</xdr:rowOff>
        </xdr:to>
        <xdr:sp macro="" textlink="">
          <xdr:nvSpPr>
            <xdr:cNvPr id="17701" name="Check Box 293" hidden="1">
              <a:extLst>
                <a:ext uri="{63B3BB69-23CF-44E3-9099-C40C66FF867C}">
                  <a14:compatExt spid="_x0000_s17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299</xdr:row>
          <xdr:rowOff>152400</xdr:rowOff>
        </xdr:from>
        <xdr:to>
          <xdr:col>12</xdr:col>
          <xdr:colOff>1304925</xdr:colOff>
          <xdr:row>301</xdr:row>
          <xdr:rowOff>38100</xdr:rowOff>
        </xdr:to>
        <xdr:sp macro="" textlink="">
          <xdr:nvSpPr>
            <xdr:cNvPr id="17702" name="Check Box 294" hidden="1">
              <a:extLst>
                <a:ext uri="{63B3BB69-23CF-44E3-9099-C40C66FF867C}">
                  <a14:compatExt spid="_x0000_s17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300</xdr:row>
          <xdr:rowOff>152400</xdr:rowOff>
        </xdr:from>
        <xdr:to>
          <xdr:col>12</xdr:col>
          <xdr:colOff>1304925</xdr:colOff>
          <xdr:row>302</xdr:row>
          <xdr:rowOff>38100</xdr:rowOff>
        </xdr:to>
        <xdr:sp macro="" textlink="">
          <xdr:nvSpPr>
            <xdr:cNvPr id="17703" name="Check Box 295" hidden="1">
              <a:extLst>
                <a:ext uri="{63B3BB69-23CF-44E3-9099-C40C66FF867C}">
                  <a14:compatExt spid="_x0000_s17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301</xdr:row>
          <xdr:rowOff>152400</xdr:rowOff>
        </xdr:from>
        <xdr:to>
          <xdr:col>12</xdr:col>
          <xdr:colOff>1304925</xdr:colOff>
          <xdr:row>303</xdr:row>
          <xdr:rowOff>38100</xdr:rowOff>
        </xdr:to>
        <xdr:sp macro="" textlink="">
          <xdr:nvSpPr>
            <xdr:cNvPr id="17704" name="Check Box 296" hidden="1">
              <a:extLst>
                <a:ext uri="{63B3BB69-23CF-44E3-9099-C40C66FF867C}">
                  <a14:compatExt spid="_x0000_s17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302</xdr:row>
          <xdr:rowOff>152400</xdr:rowOff>
        </xdr:from>
        <xdr:to>
          <xdr:col>12</xdr:col>
          <xdr:colOff>1304925</xdr:colOff>
          <xdr:row>304</xdr:row>
          <xdr:rowOff>38100</xdr:rowOff>
        </xdr:to>
        <xdr:sp macro="" textlink="">
          <xdr:nvSpPr>
            <xdr:cNvPr id="17705" name="Check Box 297" hidden="1">
              <a:extLst>
                <a:ext uri="{63B3BB69-23CF-44E3-9099-C40C66FF867C}">
                  <a14:compatExt spid="_x0000_s17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303</xdr:row>
          <xdr:rowOff>152400</xdr:rowOff>
        </xdr:from>
        <xdr:to>
          <xdr:col>12</xdr:col>
          <xdr:colOff>1304925</xdr:colOff>
          <xdr:row>305</xdr:row>
          <xdr:rowOff>38100</xdr:rowOff>
        </xdr:to>
        <xdr:sp macro="" textlink="">
          <xdr:nvSpPr>
            <xdr:cNvPr id="17706" name="Check Box 298" hidden="1">
              <a:extLst>
                <a:ext uri="{63B3BB69-23CF-44E3-9099-C40C66FF867C}">
                  <a14:compatExt spid="_x0000_s17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304</xdr:row>
          <xdr:rowOff>152400</xdr:rowOff>
        </xdr:from>
        <xdr:to>
          <xdr:col>12</xdr:col>
          <xdr:colOff>1304925</xdr:colOff>
          <xdr:row>306</xdr:row>
          <xdr:rowOff>38100</xdr:rowOff>
        </xdr:to>
        <xdr:sp macro="" textlink="">
          <xdr:nvSpPr>
            <xdr:cNvPr id="17707" name="Check Box 299" hidden="1">
              <a:extLst>
                <a:ext uri="{63B3BB69-23CF-44E3-9099-C40C66FF867C}">
                  <a14:compatExt spid="_x0000_s17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305</xdr:row>
          <xdr:rowOff>152400</xdr:rowOff>
        </xdr:from>
        <xdr:to>
          <xdr:col>12</xdr:col>
          <xdr:colOff>1304925</xdr:colOff>
          <xdr:row>307</xdr:row>
          <xdr:rowOff>38100</xdr:rowOff>
        </xdr:to>
        <xdr:sp macro="" textlink="">
          <xdr:nvSpPr>
            <xdr:cNvPr id="17708" name="Check Box 300" hidden="1">
              <a:extLst>
                <a:ext uri="{63B3BB69-23CF-44E3-9099-C40C66FF867C}">
                  <a14:compatExt spid="_x0000_s17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306</xdr:row>
          <xdr:rowOff>152400</xdr:rowOff>
        </xdr:from>
        <xdr:to>
          <xdr:col>12</xdr:col>
          <xdr:colOff>1304925</xdr:colOff>
          <xdr:row>308</xdr:row>
          <xdr:rowOff>38100</xdr:rowOff>
        </xdr:to>
        <xdr:sp macro="" textlink="">
          <xdr:nvSpPr>
            <xdr:cNvPr id="17709" name="Check Box 301" hidden="1">
              <a:extLst>
                <a:ext uri="{63B3BB69-23CF-44E3-9099-C40C66FF867C}">
                  <a14:compatExt spid="_x0000_s17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Preliminary (still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</xdr:row>
          <xdr:rowOff>0</xdr:rowOff>
        </xdr:from>
        <xdr:to>
          <xdr:col>12</xdr:col>
          <xdr:colOff>2828925</xdr:colOff>
          <xdr:row>9</xdr:row>
          <xdr:rowOff>76200</xdr:rowOff>
        </xdr:to>
        <xdr:sp macro="" textlink="">
          <xdr:nvSpPr>
            <xdr:cNvPr id="17710" name="Check Box 302" hidden="1">
              <a:extLst>
                <a:ext uri="{63B3BB69-23CF-44E3-9099-C40C66FF867C}">
                  <a14:compatExt spid="_x0000_s177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</xdr:row>
          <xdr:rowOff>152400</xdr:rowOff>
        </xdr:from>
        <xdr:to>
          <xdr:col>12</xdr:col>
          <xdr:colOff>2828925</xdr:colOff>
          <xdr:row>10</xdr:row>
          <xdr:rowOff>38100</xdr:rowOff>
        </xdr:to>
        <xdr:sp macro="" textlink="">
          <xdr:nvSpPr>
            <xdr:cNvPr id="17711" name="Check Box 303" hidden="1">
              <a:extLst>
                <a:ext uri="{63B3BB69-23CF-44E3-9099-C40C66FF867C}">
                  <a14:compatExt spid="_x0000_s17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9</xdr:row>
          <xdr:rowOff>152400</xdr:rowOff>
        </xdr:from>
        <xdr:to>
          <xdr:col>12</xdr:col>
          <xdr:colOff>2828925</xdr:colOff>
          <xdr:row>11</xdr:row>
          <xdr:rowOff>38100</xdr:rowOff>
        </xdr:to>
        <xdr:sp macro="" textlink="">
          <xdr:nvSpPr>
            <xdr:cNvPr id="17712" name="Check Box 304" hidden="1">
              <a:extLst>
                <a:ext uri="{63B3BB69-23CF-44E3-9099-C40C66FF867C}">
                  <a14:compatExt spid="_x0000_s17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10</xdr:row>
          <xdr:rowOff>152400</xdr:rowOff>
        </xdr:from>
        <xdr:to>
          <xdr:col>12</xdr:col>
          <xdr:colOff>2828925</xdr:colOff>
          <xdr:row>12</xdr:row>
          <xdr:rowOff>38100</xdr:rowOff>
        </xdr:to>
        <xdr:sp macro="" textlink="">
          <xdr:nvSpPr>
            <xdr:cNvPr id="17713" name="Check Box 305" hidden="1">
              <a:extLst>
                <a:ext uri="{63B3BB69-23CF-44E3-9099-C40C66FF867C}">
                  <a14:compatExt spid="_x0000_s17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11</xdr:row>
          <xdr:rowOff>152400</xdr:rowOff>
        </xdr:from>
        <xdr:to>
          <xdr:col>12</xdr:col>
          <xdr:colOff>2828925</xdr:colOff>
          <xdr:row>13</xdr:row>
          <xdr:rowOff>38100</xdr:rowOff>
        </xdr:to>
        <xdr:sp macro="" textlink="">
          <xdr:nvSpPr>
            <xdr:cNvPr id="17714" name="Check Box 306" hidden="1">
              <a:extLst>
                <a:ext uri="{63B3BB69-23CF-44E3-9099-C40C66FF867C}">
                  <a14:compatExt spid="_x0000_s177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12</xdr:row>
          <xdr:rowOff>152400</xdr:rowOff>
        </xdr:from>
        <xdr:to>
          <xdr:col>12</xdr:col>
          <xdr:colOff>2828925</xdr:colOff>
          <xdr:row>14</xdr:row>
          <xdr:rowOff>38100</xdr:rowOff>
        </xdr:to>
        <xdr:sp macro="" textlink="">
          <xdr:nvSpPr>
            <xdr:cNvPr id="17715" name="Check Box 307" hidden="1">
              <a:extLst>
                <a:ext uri="{63B3BB69-23CF-44E3-9099-C40C66FF867C}">
                  <a14:compatExt spid="_x0000_s177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13</xdr:row>
          <xdr:rowOff>152400</xdr:rowOff>
        </xdr:from>
        <xdr:to>
          <xdr:col>12</xdr:col>
          <xdr:colOff>2828925</xdr:colOff>
          <xdr:row>15</xdr:row>
          <xdr:rowOff>38100</xdr:rowOff>
        </xdr:to>
        <xdr:sp macro="" textlink="">
          <xdr:nvSpPr>
            <xdr:cNvPr id="17716" name="Check Box 308" hidden="1">
              <a:extLst>
                <a:ext uri="{63B3BB69-23CF-44E3-9099-C40C66FF867C}">
                  <a14:compatExt spid="_x0000_s177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14</xdr:row>
          <xdr:rowOff>152400</xdr:rowOff>
        </xdr:from>
        <xdr:to>
          <xdr:col>12</xdr:col>
          <xdr:colOff>2828925</xdr:colOff>
          <xdr:row>16</xdr:row>
          <xdr:rowOff>38100</xdr:rowOff>
        </xdr:to>
        <xdr:sp macro="" textlink="">
          <xdr:nvSpPr>
            <xdr:cNvPr id="17717" name="Check Box 309" hidden="1">
              <a:extLst>
                <a:ext uri="{63B3BB69-23CF-44E3-9099-C40C66FF867C}">
                  <a14:compatExt spid="_x0000_s17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15</xdr:row>
          <xdr:rowOff>152400</xdr:rowOff>
        </xdr:from>
        <xdr:to>
          <xdr:col>12</xdr:col>
          <xdr:colOff>2828925</xdr:colOff>
          <xdr:row>17</xdr:row>
          <xdr:rowOff>38100</xdr:rowOff>
        </xdr:to>
        <xdr:sp macro="" textlink="">
          <xdr:nvSpPr>
            <xdr:cNvPr id="17718" name="Check Box 310" hidden="1">
              <a:extLst>
                <a:ext uri="{63B3BB69-23CF-44E3-9099-C40C66FF867C}">
                  <a14:compatExt spid="_x0000_s177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16</xdr:row>
          <xdr:rowOff>152400</xdr:rowOff>
        </xdr:from>
        <xdr:to>
          <xdr:col>12</xdr:col>
          <xdr:colOff>2828925</xdr:colOff>
          <xdr:row>18</xdr:row>
          <xdr:rowOff>38100</xdr:rowOff>
        </xdr:to>
        <xdr:sp macro="" textlink="">
          <xdr:nvSpPr>
            <xdr:cNvPr id="17719" name="Check Box 311" hidden="1">
              <a:extLst>
                <a:ext uri="{63B3BB69-23CF-44E3-9099-C40C66FF867C}">
                  <a14:compatExt spid="_x0000_s177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17</xdr:row>
          <xdr:rowOff>152400</xdr:rowOff>
        </xdr:from>
        <xdr:to>
          <xdr:col>12</xdr:col>
          <xdr:colOff>2828925</xdr:colOff>
          <xdr:row>19</xdr:row>
          <xdr:rowOff>38100</xdr:rowOff>
        </xdr:to>
        <xdr:sp macro="" textlink="">
          <xdr:nvSpPr>
            <xdr:cNvPr id="17720" name="Check Box 312" hidden="1">
              <a:extLst>
                <a:ext uri="{63B3BB69-23CF-44E3-9099-C40C66FF867C}">
                  <a14:compatExt spid="_x0000_s177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18</xdr:row>
          <xdr:rowOff>152400</xdr:rowOff>
        </xdr:from>
        <xdr:to>
          <xdr:col>12</xdr:col>
          <xdr:colOff>2828925</xdr:colOff>
          <xdr:row>20</xdr:row>
          <xdr:rowOff>38100</xdr:rowOff>
        </xdr:to>
        <xdr:sp macro="" textlink="">
          <xdr:nvSpPr>
            <xdr:cNvPr id="17721" name="Check Box 313" hidden="1">
              <a:extLst>
                <a:ext uri="{63B3BB69-23CF-44E3-9099-C40C66FF867C}">
                  <a14:compatExt spid="_x0000_s17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19</xdr:row>
          <xdr:rowOff>152400</xdr:rowOff>
        </xdr:from>
        <xdr:to>
          <xdr:col>12</xdr:col>
          <xdr:colOff>2828925</xdr:colOff>
          <xdr:row>21</xdr:row>
          <xdr:rowOff>38100</xdr:rowOff>
        </xdr:to>
        <xdr:sp macro="" textlink="">
          <xdr:nvSpPr>
            <xdr:cNvPr id="17722" name="Check Box 314" hidden="1">
              <a:extLst>
                <a:ext uri="{63B3BB69-23CF-44E3-9099-C40C66FF867C}">
                  <a14:compatExt spid="_x0000_s17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20</xdr:row>
          <xdr:rowOff>152400</xdr:rowOff>
        </xdr:from>
        <xdr:to>
          <xdr:col>12</xdr:col>
          <xdr:colOff>2828925</xdr:colOff>
          <xdr:row>22</xdr:row>
          <xdr:rowOff>38100</xdr:rowOff>
        </xdr:to>
        <xdr:sp macro="" textlink="">
          <xdr:nvSpPr>
            <xdr:cNvPr id="17723" name="Check Box 315" hidden="1">
              <a:extLst>
                <a:ext uri="{63B3BB69-23CF-44E3-9099-C40C66FF867C}">
                  <a14:compatExt spid="_x0000_s17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21</xdr:row>
          <xdr:rowOff>152400</xdr:rowOff>
        </xdr:from>
        <xdr:to>
          <xdr:col>12</xdr:col>
          <xdr:colOff>2828925</xdr:colOff>
          <xdr:row>23</xdr:row>
          <xdr:rowOff>38100</xdr:rowOff>
        </xdr:to>
        <xdr:sp macro="" textlink="">
          <xdr:nvSpPr>
            <xdr:cNvPr id="17724" name="Check Box 316" hidden="1">
              <a:extLst>
                <a:ext uri="{63B3BB69-23CF-44E3-9099-C40C66FF867C}">
                  <a14:compatExt spid="_x0000_s17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22</xdr:row>
          <xdr:rowOff>152400</xdr:rowOff>
        </xdr:from>
        <xdr:to>
          <xdr:col>12</xdr:col>
          <xdr:colOff>2828925</xdr:colOff>
          <xdr:row>24</xdr:row>
          <xdr:rowOff>38100</xdr:rowOff>
        </xdr:to>
        <xdr:sp macro="" textlink="">
          <xdr:nvSpPr>
            <xdr:cNvPr id="17725" name="Check Box 317" hidden="1">
              <a:extLst>
                <a:ext uri="{63B3BB69-23CF-44E3-9099-C40C66FF867C}">
                  <a14:compatExt spid="_x0000_s17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23</xdr:row>
          <xdr:rowOff>152400</xdr:rowOff>
        </xdr:from>
        <xdr:to>
          <xdr:col>12</xdr:col>
          <xdr:colOff>2828925</xdr:colOff>
          <xdr:row>25</xdr:row>
          <xdr:rowOff>38100</xdr:rowOff>
        </xdr:to>
        <xdr:sp macro="" textlink="">
          <xdr:nvSpPr>
            <xdr:cNvPr id="17726" name="Check Box 318" hidden="1">
              <a:extLst>
                <a:ext uri="{63B3BB69-23CF-44E3-9099-C40C66FF867C}">
                  <a14:compatExt spid="_x0000_s17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24</xdr:row>
          <xdr:rowOff>152400</xdr:rowOff>
        </xdr:from>
        <xdr:to>
          <xdr:col>12</xdr:col>
          <xdr:colOff>2828925</xdr:colOff>
          <xdr:row>26</xdr:row>
          <xdr:rowOff>38100</xdr:rowOff>
        </xdr:to>
        <xdr:sp macro="" textlink="">
          <xdr:nvSpPr>
            <xdr:cNvPr id="17727" name="Check Box 319" hidden="1">
              <a:extLst>
                <a:ext uri="{63B3BB69-23CF-44E3-9099-C40C66FF867C}">
                  <a14:compatExt spid="_x0000_s17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25</xdr:row>
          <xdr:rowOff>152400</xdr:rowOff>
        </xdr:from>
        <xdr:to>
          <xdr:col>12</xdr:col>
          <xdr:colOff>2828925</xdr:colOff>
          <xdr:row>27</xdr:row>
          <xdr:rowOff>38100</xdr:rowOff>
        </xdr:to>
        <xdr:sp macro="" textlink="">
          <xdr:nvSpPr>
            <xdr:cNvPr id="17728" name="Check Box 320" hidden="1">
              <a:extLst>
                <a:ext uri="{63B3BB69-23CF-44E3-9099-C40C66FF867C}">
                  <a14:compatExt spid="_x0000_s17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26</xdr:row>
          <xdr:rowOff>152400</xdr:rowOff>
        </xdr:from>
        <xdr:to>
          <xdr:col>12</xdr:col>
          <xdr:colOff>2828925</xdr:colOff>
          <xdr:row>28</xdr:row>
          <xdr:rowOff>38100</xdr:rowOff>
        </xdr:to>
        <xdr:sp macro="" textlink="">
          <xdr:nvSpPr>
            <xdr:cNvPr id="17729" name="Check Box 321" hidden="1">
              <a:extLst>
                <a:ext uri="{63B3BB69-23CF-44E3-9099-C40C66FF867C}">
                  <a14:compatExt spid="_x0000_s17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27</xdr:row>
          <xdr:rowOff>152400</xdr:rowOff>
        </xdr:from>
        <xdr:to>
          <xdr:col>12</xdr:col>
          <xdr:colOff>2828925</xdr:colOff>
          <xdr:row>29</xdr:row>
          <xdr:rowOff>38100</xdr:rowOff>
        </xdr:to>
        <xdr:sp macro="" textlink="">
          <xdr:nvSpPr>
            <xdr:cNvPr id="17730" name="Check Box 322" hidden="1">
              <a:extLst>
                <a:ext uri="{63B3BB69-23CF-44E3-9099-C40C66FF867C}">
                  <a14:compatExt spid="_x0000_s17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28</xdr:row>
          <xdr:rowOff>152400</xdr:rowOff>
        </xdr:from>
        <xdr:to>
          <xdr:col>12</xdr:col>
          <xdr:colOff>2828925</xdr:colOff>
          <xdr:row>30</xdr:row>
          <xdr:rowOff>38100</xdr:rowOff>
        </xdr:to>
        <xdr:sp macro="" textlink="">
          <xdr:nvSpPr>
            <xdr:cNvPr id="17731" name="Check Box 323" hidden="1">
              <a:extLst>
                <a:ext uri="{63B3BB69-23CF-44E3-9099-C40C66FF867C}">
                  <a14:compatExt spid="_x0000_s17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29</xdr:row>
          <xdr:rowOff>152400</xdr:rowOff>
        </xdr:from>
        <xdr:to>
          <xdr:col>12</xdr:col>
          <xdr:colOff>2828925</xdr:colOff>
          <xdr:row>31</xdr:row>
          <xdr:rowOff>38100</xdr:rowOff>
        </xdr:to>
        <xdr:sp macro="" textlink="">
          <xdr:nvSpPr>
            <xdr:cNvPr id="17732" name="Check Box 324" hidden="1">
              <a:extLst>
                <a:ext uri="{63B3BB69-23CF-44E3-9099-C40C66FF867C}">
                  <a14:compatExt spid="_x0000_s17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30</xdr:row>
          <xdr:rowOff>152400</xdr:rowOff>
        </xdr:from>
        <xdr:to>
          <xdr:col>12</xdr:col>
          <xdr:colOff>2828925</xdr:colOff>
          <xdr:row>32</xdr:row>
          <xdr:rowOff>38100</xdr:rowOff>
        </xdr:to>
        <xdr:sp macro="" textlink="">
          <xdr:nvSpPr>
            <xdr:cNvPr id="17733" name="Check Box 325" hidden="1">
              <a:extLst>
                <a:ext uri="{63B3BB69-23CF-44E3-9099-C40C66FF867C}">
                  <a14:compatExt spid="_x0000_s17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31</xdr:row>
          <xdr:rowOff>152400</xdr:rowOff>
        </xdr:from>
        <xdr:to>
          <xdr:col>12</xdr:col>
          <xdr:colOff>2828925</xdr:colOff>
          <xdr:row>33</xdr:row>
          <xdr:rowOff>38100</xdr:rowOff>
        </xdr:to>
        <xdr:sp macro="" textlink="">
          <xdr:nvSpPr>
            <xdr:cNvPr id="17734" name="Check Box 326" hidden="1">
              <a:extLst>
                <a:ext uri="{63B3BB69-23CF-44E3-9099-C40C66FF867C}">
                  <a14:compatExt spid="_x0000_s17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32</xdr:row>
          <xdr:rowOff>152400</xdr:rowOff>
        </xdr:from>
        <xdr:to>
          <xdr:col>12</xdr:col>
          <xdr:colOff>2828925</xdr:colOff>
          <xdr:row>34</xdr:row>
          <xdr:rowOff>38100</xdr:rowOff>
        </xdr:to>
        <xdr:sp macro="" textlink="">
          <xdr:nvSpPr>
            <xdr:cNvPr id="17735" name="Check Box 327" hidden="1">
              <a:extLst>
                <a:ext uri="{63B3BB69-23CF-44E3-9099-C40C66FF867C}">
                  <a14:compatExt spid="_x0000_s177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33</xdr:row>
          <xdr:rowOff>152400</xdr:rowOff>
        </xdr:from>
        <xdr:to>
          <xdr:col>12</xdr:col>
          <xdr:colOff>2828925</xdr:colOff>
          <xdr:row>35</xdr:row>
          <xdr:rowOff>38100</xdr:rowOff>
        </xdr:to>
        <xdr:sp macro="" textlink="">
          <xdr:nvSpPr>
            <xdr:cNvPr id="17736" name="Check Box 328" hidden="1">
              <a:extLst>
                <a:ext uri="{63B3BB69-23CF-44E3-9099-C40C66FF867C}">
                  <a14:compatExt spid="_x0000_s177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34</xdr:row>
          <xdr:rowOff>152400</xdr:rowOff>
        </xdr:from>
        <xdr:to>
          <xdr:col>12</xdr:col>
          <xdr:colOff>2828925</xdr:colOff>
          <xdr:row>36</xdr:row>
          <xdr:rowOff>38100</xdr:rowOff>
        </xdr:to>
        <xdr:sp macro="" textlink="">
          <xdr:nvSpPr>
            <xdr:cNvPr id="17737" name="Check Box 329" hidden="1">
              <a:extLst>
                <a:ext uri="{63B3BB69-23CF-44E3-9099-C40C66FF867C}">
                  <a14:compatExt spid="_x0000_s17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35</xdr:row>
          <xdr:rowOff>152400</xdr:rowOff>
        </xdr:from>
        <xdr:to>
          <xdr:col>12</xdr:col>
          <xdr:colOff>2828925</xdr:colOff>
          <xdr:row>37</xdr:row>
          <xdr:rowOff>38100</xdr:rowOff>
        </xdr:to>
        <xdr:sp macro="" textlink="">
          <xdr:nvSpPr>
            <xdr:cNvPr id="17738" name="Check Box 330" hidden="1">
              <a:extLst>
                <a:ext uri="{63B3BB69-23CF-44E3-9099-C40C66FF867C}">
                  <a14:compatExt spid="_x0000_s177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36</xdr:row>
          <xdr:rowOff>152400</xdr:rowOff>
        </xdr:from>
        <xdr:to>
          <xdr:col>12</xdr:col>
          <xdr:colOff>2828925</xdr:colOff>
          <xdr:row>38</xdr:row>
          <xdr:rowOff>38100</xdr:rowOff>
        </xdr:to>
        <xdr:sp macro="" textlink="">
          <xdr:nvSpPr>
            <xdr:cNvPr id="17739" name="Check Box 331" hidden="1">
              <a:extLst>
                <a:ext uri="{63B3BB69-23CF-44E3-9099-C40C66FF867C}">
                  <a14:compatExt spid="_x0000_s177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37</xdr:row>
          <xdr:rowOff>152400</xdr:rowOff>
        </xdr:from>
        <xdr:to>
          <xdr:col>12</xdr:col>
          <xdr:colOff>2828925</xdr:colOff>
          <xdr:row>39</xdr:row>
          <xdr:rowOff>38100</xdr:rowOff>
        </xdr:to>
        <xdr:sp macro="" textlink="">
          <xdr:nvSpPr>
            <xdr:cNvPr id="17740" name="Check Box 332" hidden="1">
              <a:extLst>
                <a:ext uri="{63B3BB69-23CF-44E3-9099-C40C66FF867C}">
                  <a14:compatExt spid="_x0000_s177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38</xdr:row>
          <xdr:rowOff>152400</xdr:rowOff>
        </xdr:from>
        <xdr:to>
          <xdr:col>12</xdr:col>
          <xdr:colOff>2828925</xdr:colOff>
          <xdr:row>40</xdr:row>
          <xdr:rowOff>38100</xdr:rowOff>
        </xdr:to>
        <xdr:sp macro="" textlink="">
          <xdr:nvSpPr>
            <xdr:cNvPr id="17741" name="Check Box 333" hidden="1">
              <a:extLst>
                <a:ext uri="{63B3BB69-23CF-44E3-9099-C40C66FF867C}">
                  <a14:compatExt spid="_x0000_s17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39</xdr:row>
          <xdr:rowOff>152400</xdr:rowOff>
        </xdr:from>
        <xdr:to>
          <xdr:col>12</xdr:col>
          <xdr:colOff>2828925</xdr:colOff>
          <xdr:row>41</xdr:row>
          <xdr:rowOff>38100</xdr:rowOff>
        </xdr:to>
        <xdr:sp macro="" textlink="">
          <xdr:nvSpPr>
            <xdr:cNvPr id="17742" name="Check Box 334" hidden="1">
              <a:extLst>
                <a:ext uri="{63B3BB69-23CF-44E3-9099-C40C66FF867C}">
                  <a14:compatExt spid="_x0000_s17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40</xdr:row>
          <xdr:rowOff>152400</xdr:rowOff>
        </xdr:from>
        <xdr:to>
          <xdr:col>12</xdr:col>
          <xdr:colOff>2828925</xdr:colOff>
          <xdr:row>42</xdr:row>
          <xdr:rowOff>38100</xdr:rowOff>
        </xdr:to>
        <xdr:sp macro="" textlink="">
          <xdr:nvSpPr>
            <xdr:cNvPr id="17743" name="Check Box 335" hidden="1">
              <a:extLst>
                <a:ext uri="{63B3BB69-23CF-44E3-9099-C40C66FF867C}">
                  <a14:compatExt spid="_x0000_s17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41</xdr:row>
          <xdr:rowOff>152400</xdr:rowOff>
        </xdr:from>
        <xdr:to>
          <xdr:col>12</xdr:col>
          <xdr:colOff>2828925</xdr:colOff>
          <xdr:row>43</xdr:row>
          <xdr:rowOff>38100</xdr:rowOff>
        </xdr:to>
        <xdr:sp macro="" textlink="">
          <xdr:nvSpPr>
            <xdr:cNvPr id="17744" name="Check Box 336" hidden="1">
              <a:extLst>
                <a:ext uri="{63B3BB69-23CF-44E3-9099-C40C66FF867C}">
                  <a14:compatExt spid="_x0000_s17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42</xdr:row>
          <xdr:rowOff>152400</xdr:rowOff>
        </xdr:from>
        <xdr:to>
          <xdr:col>12</xdr:col>
          <xdr:colOff>2828925</xdr:colOff>
          <xdr:row>44</xdr:row>
          <xdr:rowOff>38100</xdr:rowOff>
        </xdr:to>
        <xdr:sp macro="" textlink="">
          <xdr:nvSpPr>
            <xdr:cNvPr id="17745" name="Check Box 337" hidden="1">
              <a:extLst>
                <a:ext uri="{63B3BB69-23CF-44E3-9099-C40C66FF867C}">
                  <a14:compatExt spid="_x0000_s17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43</xdr:row>
          <xdr:rowOff>152400</xdr:rowOff>
        </xdr:from>
        <xdr:to>
          <xdr:col>12</xdr:col>
          <xdr:colOff>2828925</xdr:colOff>
          <xdr:row>45</xdr:row>
          <xdr:rowOff>38100</xdr:rowOff>
        </xdr:to>
        <xdr:sp macro="" textlink="">
          <xdr:nvSpPr>
            <xdr:cNvPr id="17746" name="Check Box 338" hidden="1">
              <a:extLst>
                <a:ext uri="{63B3BB69-23CF-44E3-9099-C40C66FF867C}">
                  <a14:compatExt spid="_x0000_s17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44</xdr:row>
          <xdr:rowOff>152400</xdr:rowOff>
        </xdr:from>
        <xdr:to>
          <xdr:col>12</xdr:col>
          <xdr:colOff>2828925</xdr:colOff>
          <xdr:row>46</xdr:row>
          <xdr:rowOff>38100</xdr:rowOff>
        </xdr:to>
        <xdr:sp macro="" textlink="">
          <xdr:nvSpPr>
            <xdr:cNvPr id="17747" name="Check Box 339" hidden="1">
              <a:extLst>
                <a:ext uri="{63B3BB69-23CF-44E3-9099-C40C66FF867C}">
                  <a14:compatExt spid="_x0000_s17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45</xdr:row>
          <xdr:rowOff>152400</xdr:rowOff>
        </xdr:from>
        <xdr:to>
          <xdr:col>12</xdr:col>
          <xdr:colOff>2828925</xdr:colOff>
          <xdr:row>47</xdr:row>
          <xdr:rowOff>38100</xdr:rowOff>
        </xdr:to>
        <xdr:sp macro="" textlink="">
          <xdr:nvSpPr>
            <xdr:cNvPr id="17748" name="Check Box 340" hidden="1">
              <a:extLst>
                <a:ext uri="{63B3BB69-23CF-44E3-9099-C40C66FF867C}">
                  <a14:compatExt spid="_x0000_s17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46</xdr:row>
          <xdr:rowOff>152400</xdr:rowOff>
        </xdr:from>
        <xdr:to>
          <xdr:col>12</xdr:col>
          <xdr:colOff>2828925</xdr:colOff>
          <xdr:row>48</xdr:row>
          <xdr:rowOff>38100</xdr:rowOff>
        </xdr:to>
        <xdr:sp macro="" textlink="">
          <xdr:nvSpPr>
            <xdr:cNvPr id="17749" name="Check Box 341" hidden="1">
              <a:extLst>
                <a:ext uri="{63B3BB69-23CF-44E3-9099-C40C66FF867C}">
                  <a14:compatExt spid="_x0000_s17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47</xdr:row>
          <xdr:rowOff>152400</xdr:rowOff>
        </xdr:from>
        <xdr:to>
          <xdr:col>12</xdr:col>
          <xdr:colOff>2828925</xdr:colOff>
          <xdr:row>49</xdr:row>
          <xdr:rowOff>38100</xdr:rowOff>
        </xdr:to>
        <xdr:sp macro="" textlink="">
          <xdr:nvSpPr>
            <xdr:cNvPr id="17750" name="Check Box 342" hidden="1">
              <a:extLst>
                <a:ext uri="{63B3BB69-23CF-44E3-9099-C40C66FF867C}">
                  <a14:compatExt spid="_x0000_s17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48</xdr:row>
          <xdr:rowOff>152400</xdr:rowOff>
        </xdr:from>
        <xdr:to>
          <xdr:col>12</xdr:col>
          <xdr:colOff>2828925</xdr:colOff>
          <xdr:row>50</xdr:row>
          <xdr:rowOff>38100</xdr:rowOff>
        </xdr:to>
        <xdr:sp macro="" textlink="">
          <xdr:nvSpPr>
            <xdr:cNvPr id="17751" name="Check Box 343" hidden="1">
              <a:extLst>
                <a:ext uri="{63B3BB69-23CF-44E3-9099-C40C66FF867C}">
                  <a14:compatExt spid="_x0000_s177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49</xdr:row>
          <xdr:rowOff>152400</xdr:rowOff>
        </xdr:from>
        <xdr:to>
          <xdr:col>12</xdr:col>
          <xdr:colOff>2828925</xdr:colOff>
          <xdr:row>51</xdr:row>
          <xdr:rowOff>38100</xdr:rowOff>
        </xdr:to>
        <xdr:sp macro="" textlink="">
          <xdr:nvSpPr>
            <xdr:cNvPr id="17752" name="Check Box 344" hidden="1">
              <a:extLst>
                <a:ext uri="{63B3BB69-23CF-44E3-9099-C40C66FF867C}">
                  <a14:compatExt spid="_x0000_s177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50</xdr:row>
          <xdr:rowOff>152400</xdr:rowOff>
        </xdr:from>
        <xdr:to>
          <xdr:col>12</xdr:col>
          <xdr:colOff>2828925</xdr:colOff>
          <xdr:row>52</xdr:row>
          <xdr:rowOff>38100</xdr:rowOff>
        </xdr:to>
        <xdr:sp macro="" textlink="">
          <xdr:nvSpPr>
            <xdr:cNvPr id="17753" name="Check Box 345" hidden="1">
              <a:extLst>
                <a:ext uri="{63B3BB69-23CF-44E3-9099-C40C66FF867C}">
                  <a14:compatExt spid="_x0000_s17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51</xdr:row>
          <xdr:rowOff>152400</xdr:rowOff>
        </xdr:from>
        <xdr:to>
          <xdr:col>12</xdr:col>
          <xdr:colOff>2828925</xdr:colOff>
          <xdr:row>53</xdr:row>
          <xdr:rowOff>38100</xdr:rowOff>
        </xdr:to>
        <xdr:sp macro="" textlink="">
          <xdr:nvSpPr>
            <xdr:cNvPr id="17754" name="Check Box 346" hidden="1">
              <a:extLst>
                <a:ext uri="{63B3BB69-23CF-44E3-9099-C40C66FF867C}">
                  <a14:compatExt spid="_x0000_s17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52</xdr:row>
          <xdr:rowOff>152400</xdr:rowOff>
        </xdr:from>
        <xdr:to>
          <xdr:col>12</xdr:col>
          <xdr:colOff>2828925</xdr:colOff>
          <xdr:row>54</xdr:row>
          <xdr:rowOff>38100</xdr:rowOff>
        </xdr:to>
        <xdr:sp macro="" textlink="">
          <xdr:nvSpPr>
            <xdr:cNvPr id="17755" name="Check Box 347" hidden="1">
              <a:extLst>
                <a:ext uri="{63B3BB69-23CF-44E3-9099-C40C66FF867C}">
                  <a14:compatExt spid="_x0000_s17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53</xdr:row>
          <xdr:rowOff>152400</xdr:rowOff>
        </xdr:from>
        <xdr:to>
          <xdr:col>12</xdr:col>
          <xdr:colOff>2828925</xdr:colOff>
          <xdr:row>55</xdr:row>
          <xdr:rowOff>38100</xdr:rowOff>
        </xdr:to>
        <xdr:sp macro="" textlink="">
          <xdr:nvSpPr>
            <xdr:cNvPr id="17756" name="Check Box 348" hidden="1">
              <a:extLst>
                <a:ext uri="{63B3BB69-23CF-44E3-9099-C40C66FF867C}">
                  <a14:compatExt spid="_x0000_s17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54</xdr:row>
          <xdr:rowOff>152400</xdr:rowOff>
        </xdr:from>
        <xdr:to>
          <xdr:col>12</xdr:col>
          <xdr:colOff>2828925</xdr:colOff>
          <xdr:row>56</xdr:row>
          <xdr:rowOff>38100</xdr:rowOff>
        </xdr:to>
        <xdr:sp macro="" textlink="">
          <xdr:nvSpPr>
            <xdr:cNvPr id="17757" name="Check Box 349" hidden="1">
              <a:extLst>
                <a:ext uri="{63B3BB69-23CF-44E3-9099-C40C66FF867C}">
                  <a14:compatExt spid="_x0000_s17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55</xdr:row>
          <xdr:rowOff>152400</xdr:rowOff>
        </xdr:from>
        <xdr:to>
          <xdr:col>12</xdr:col>
          <xdr:colOff>2828925</xdr:colOff>
          <xdr:row>57</xdr:row>
          <xdr:rowOff>38100</xdr:rowOff>
        </xdr:to>
        <xdr:sp macro="" textlink="">
          <xdr:nvSpPr>
            <xdr:cNvPr id="17758" name="Check Box 350" hidden="1">
              <a:extLst>
                <a:ext uri="{63B3BB69-23CF-44E3-9099-C40C66FF867C}">
                  <a14:compatExt spid="_x0000_s17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56</xdr:row>
          <xdr:rowOff>152400</xdr:rowOff>
        </xdr:from>
        <xdr:to>
          <xdr:col>12</xdr:col>
          <xdr:colOff>2828925</xdr:colOff>
          <xdr:row>58</xdr:row>
          <xdr:rowOff>38100</xdr:rowOff>
        </xdr:to>
        <xdr:sp macro="" textlink="">
          <xdr:nvSpPr>
            <xdr:cNvPr id="17759" name="Check Box 351" hidden="1">
              <a:extLst>
                <a:ext uri="{63B3BB69-23CF-44E3-9099-C40C66FF867C}">
                  <a14:compatExt spid="_x0000_s17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57</xdr:row>
          <xdr:rowOff>152400</xdr:rowOff>
        </xdr:from>
        <xdr:to>
          <xdr:col>12</xdr:col>
          <xdr:colOff>2828925</xdr:colOff>
          <xdr:row>59</xdr:row>
          <xdr:rowOff>38100</xdr:rowOff>
        </xdr:to>
        <xdr:sp macro="" textlink="">
          <xdr:nvSpPr>
            <xdr:cNvPr id="17760" name="Check Box 352" hidden="1">
              <a:extLst>
                <a:ext uri="{63B3BB69-23CF-44E3-9099-C40C66FF867C}">
                  <a14:compatExt spid="_x0000_s17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58</xdr:row>
          <xdr:rowOff>152400</xdr:rowOff>
        </xdr:from>
        <xdr:to>
          <xdr:col>12</xdr:col>
          <xdr:colOff>2828925</xdr:colOff>
          <xdr:row>60</xdr:row>
          <xdr:rowOff>38100</xdr:rowOff>
        </xdr:to>
        <xdr:sp macro="" textlink="">
          <xdr:nvSpPr>
            <xdr:cNvPr id="17761" name="Check Box 353" hidden="1">
              <a:extLst>
                <a:ext uri="{63B3BB69-23CF-44E3-9099-C40C66FF867C}">
                  <a14:compatExt spid="_x0000_s17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59</xdr:row>
          <xdr:rowOff>152400</xdr:rowOff>
        </xdr:from>
        <xdr:to>
          <xdr:col>12</xdr:col>
          <xdr:colOff>2828925</xdr:colOff>
          <xdr:row>61</xdr:row>
          <xdr:rowOff>38100</xdr:rowOff>
        </xdr:to>
        <xdr:sp macro="" textlink="">
          <xdr:nvSpPr>
            <xdr:cNvPr id="17762" name="Check Box 354" hidden="1">
              <a:extLst>
                <a:ext uri="{63B3BB69-23CF-44E3-9099-C40C66FF867C}">
                  <a14:compatExt spid="_x0000_s17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60</xdr:row>
          <xdr:rowOff>152400</xdr:rowOff>
        </xdr:from>
        <xdr:to>
          <xdr:col>12</xdr:col>
          <xdr:colOff>2828925</xdr:colOff>
          <xdr:row>62</xdr:row>
          <xdr:rowOff>38100</xdr:rowOff>
        </xdr:to>
        <xdr:sp macro="" textlink="">
          <xdr:nvSpPr>
            <xdr:cNvPr id="17763" name="Check Box 355" hidden="1">
              <a:extLst>
                <a:ext uri="{63B3BB69-23CF-44E3-9099-C40C66FF867C}">
                  <a14:compatExt spid="_x0000_s17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61</xdr:row>
          <xdr:rowOff>152400</xdr:rowOff>
        </xdr:from>
        <xdr:to>
          <xdr:col>12</xdr:col>
          <xdr:colOff>2828925</xdr:colOff>
          <xdr:row>63</xdr:row>
          <xdr:rowOff>38100</xdr:rowOff>
        </xdr:to>
        <xdr:sp macro="" textlink="">
          <xdr:nvSpPr>
            <xdr:cNvPr id="17764" name="Check Box 356" hidden="1">
              <a:extLst>
                <a:ext uri="{63B3BB69-23CF-44E3-9099-C40C66FF867C}">
                  <a14:compatExt spid="_x0000_s177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62</xdr:row>
          <xdr:rowOff>152400</xdr:rowOff>
        </xdr:from>
        <xdr:to>
          <xdr:col>12</xdr:col>
          <xdr:colOff>2828925</xdr:colOff>
          <xdr:row>64</xdr:row>
          <xdr:rowOff>38100</xdr:rowOff>
        </xdr:to>
        <xdr:sp macro="" textlink="">
          <xdr:nvSpPr>
            <xdr:cNvPr id="17765" name="Check Box 357" hidden="1">
              <a:extLst>
                <a:ext uri="{63B3BB69-23CF-44E3-9099-C40C66FF867C}">
                  <a14:compatExt spid="_x0000_s177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63</xdr:row>
          <xdr:rowOff>152400</xdr:rowOff>
        </xdr:from>
        <xdr:to>
          <xdr:col>12</xdr:col>
          <xdr:colOff>2828925</xdr:colOff>
          <xdr:row>65</xdr:row>
          <xdr:rowOff>38100</xdr:rowOff>
        </xdr:to>
        <xdr:sp macro="" textlink="">
          <xdr:nvSpPr>
            <xdr:cNvPr id="17766" name="Check Box 358" hidden="1">
              <a:extLst>
                <a:ext uri="{63B3BB69-23CF-44E3-9099-C40C66FF867C}">
                  <a14:compatExt spid="_x0000_s177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64</xdr:row>
          <xdr:rowOff>152400</xdr:rowOff>
        </xdr:from>
        <xdr:to>
          <xdr:col>12</xdr:col>
          <xdr:colOff>2828925</xdr:colOff>
          <xdr:row>66</xdr:row>
          <xdr:rowOff>38100</xdr:rowOff>
        </xdr:to>
        <xdr:sp macro="" textlink="">
          <xdr:nvSpPr>
            <xdr:cNvPr id="17767" name="Check Box 359" hidden="1">
              <a:extLst>
                <a:ext uri="{63B3BB69-23CF-44E3-9099-C40C66FF867C}">
                  <a14:compatExt spid="_x0000_s177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65</xdr:row>
          <xdr:rowOff>152400</xdr:rowOff>
        </xdr:from>
        <xdr:to>
          <xdr:col>12</xdr:col>
          <xdr:colOff>2828925</xdr:colOff>
          <xdr:row>67</xdr:row>
          <xdr:rowOff>38100</xdr:rowOff>
        </xdr:to>
        <xdr:sp macro="" textlink="">
          <xdr:nvSpPr>
            <xdr:cNvPr id="17768" name="Check Box 360" hidden="1">
              <a:extLst>
                <a:ext uri="{63B3BB69-23CF-44E3-9099-C40C66FF867C}">
                  <a14:compatExt spid="_x0000_s177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66</xdr:row>
          <xdr:rowOff>152400</xdr:rowOff>
        </xdr:from>
        <xdr:to>
          <xdr:col>12</xdr:col>
          <xdr:colOff>2828925</xdr:colOff>
          <xdr:row>68</xdr:row>
          <xdr:rowOff>38100</xdr:rowOff>
        </xdr:to>
        <xdr:sp macro="" textlink="">
          <xdr:nvSpPr>
            <xdr:cNvPr id="17769" name="Check Box 361" hidden="1">
              <a:extLst>
                <a:ext uri="{63B3BB69-23CF-44E3-9099-C40C66FF867C}">
                  <a14:compatExt spid="_x0000_s17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67</xdr:row>
          <xdr:rowOff>152400</xdr:rowOff>
        </xdr:from>
        <xdr:to>
          <xdr:col>12</xdr:col>
          <xdr:colOff>2828925</xdr:colOff>
          <xdr:row>69</xdr:row>
          <xdr:rowOff>38100</xdr:rowOff>
        </xdr:to>
        <xdr:sp macro="" textlink="">
          <xdr:nvSpPr>
            <xdr:cNvPr id="17770" name="Check Box 362" hidden="1">
              <a:extLst>
                <a:ext uri="{63B3BB69-23CF-44E3-9099-C40C66FF867C}">
                  <a14:compatExt spid="_x0000_s17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68</xdr:row>
          <xdr:rowOff>152400</xdr:rowOff>
        </xdr:from>
        <xdr:to>
          <xdr:col>12</xdr:col>
          <xdr:colOff>2828925</xdr:colOff>
          <xdr:row>70</xdr:row>
          <xdr:rowOff>38100</xdr:rowOff>
        </xdr:to>
        <xdr:sp macro="" textlink="">
          <xdr:nvSpPr>
            <xdr:cNvPr id="17771" name="Check Box 363" hidden="1">
              <a:extLst>
                <a:ext uri="{63B3BB69-23CF-44E3-9099-C40C66FF867C}">
                  <a14:compatExt spid="_x0000_s17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69</xdr:row>
          <xdr:rowOff>152400</xdr:rowOff>
        </xdr:from>
        <xdr:to>
          <xdr:col>12</xdr:col>
          <xdr:colOff>2828925</xdr:colOff>
          <xdr:row>71</xdr:row>
          <xdr:rowOff>38100</xdr:rowOff>
        </xdr:to>
        <xdr:sp macro="" textlink="">
          <xdr:nvSpPr>
            <xdr:cNvPr id="17772" name="Check Box 364" hidden="1">
              <a:extLst>
                <a:ext uri="{63B3BB69-23CF-44E3-9099-C40C66FF867C}">
                  <a14:compatExt spid="_x0000_s17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70</xdr:row>
          <xdr:rowOff>152400</xdr:rowOff>
        </xdr:from>
        <xdr:to>
          <xdr:col>12</xdr:col>
          <xdr:colOff>2828925</xdr:colOff>
          <xdr:row>72</xdr:row>
          <xdr:rowOff>38100</xdr:rowOff>
        </xdr:to>
        <xdr:sp macro="" textlink="">
          <xdr:nvSpPr>
            <xdr:cNvPr id="17773" name="Check Box 365" hidden="1">
              <a:extLst>
                <a:ext uri="{63B3BB69-23CF-44E3-9099-C40C66FF867C}">
                  <a14:compatExt spid="_x0000_s17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71</xdr:row>
          <xdr:rowOff>152400</xdr:rowOff>
        </xdr:from>
        <xdr:to>
          <xdr:col>12</xdr:col>
          <xdr:colOff>2828925</xdr:colOff>
          <xdr:row>73</xdr:row>
          <xdr:rowOff>38100</xdr:rowOff>
        </xdr:to>
        <xdr:sp macro="" textlink="">
          <xdr:nvSpPr>
            <xdr:cNvPr id="17774" name="Check Box 366" hidden="1">
              <a:extLst>
                <a:ext uri="{63B3BB69-23CF-44E3-9099-C40C66FF867C}">
                  <a14:compatExt spid="_x0000_s17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72</xdr:row>
          <xdr:rowOff>152400</xdr:rowOff>
        </xdr:from>
        <xdr:to>
          <xdr:col>12</xdr:col>
          <xdr:colOff>2828925</xdr:colOff>
          <xdr:row>74</xdr:row>
          <xdr:rowOff>38100</xdr:rowOff>
        </xdr:to>
        <xdr:sp macro="" textlink="">
          <xdr:nvSpPr>
            <xdr:cNvPr id="17775" name="Check Box 367" hidden="1">
              <a:extLst>
                <a:ext uri="{63B3BB69-23CF-44E3-9099-C40C66FF867C}">
                  <a14:compatExt spid="_x0000_s17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73</xdr:row>
          <xdr:rowOff>152400</xdr:rowOff>
        </xdr:from>
        <xdr:to>
          <xdr:col>12</xdr:col>
          <xdr:colOff>2828925</xdr:colOff>
          <xdr:row>75</xdr:row>
          <xdr:rowOff>38100</xdr:rowOff>
        </xdr:to>
        <xdr:sp macro="" textlink="">
          <xdr:nvSpPr>
            <xdr:cNvPr id="17776" name="Check Box 368" hidden="1">
              <a:extLst>
                <a:ext uri="{63B3BB69-23CF-44E3-9099-C40C66FF867C}">
                  <a14:compatExt spid="_x0000_s17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74</xdr:row>
          <xdr:rowOff>152400</xdr:rowOff>
        </xdr:from>
        <xdr:to>
          <xdr:col>12</xdr:col>
          <xdr:colOff>2828925</xdr:colOff>
          <xdr:row>76</xdr:row>
          <xdr:rowOff>38100</xdr:rowOff>
        </xdr:to>
        <xdr:sp macro="" textlink="">
          <xdr:nvSpPr>
            <xdr:cNvPr id="17777" name="Check Box 369" hidden="1">
              <a:extLst>
                <a:ext uri="{63B3BB69-23CF-44E3-9099-C40C66FF867C}">
                  <a14:compatExt spid="_x0000_s17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75</xdr:row>
          <xdr:rowOff>152400</xdr:rowOff>
        </xdr:from>
        <xdr:to>
          <xdr:col>12</xdr:col>
          <xdr:colOff>2828925</xdr:colOff>
          <xdr:row>77</xdr:row>
          <xdr:rowOff>38100</xdr:rowOff>
        </xdr:to>
        <xdr:sp macro="" textlink="">
          <xdr:nvSpPr>
            <xdr:cNvPr id="17778" name="Check Box 370" hidden="1">
              <a:extLst>
                <a:ext uri="{63B3BB69-23CF-44E3-9099-C40C66FF867C}">
                  <a14:compatExt spid="_x0000_s17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76</xdr:row>
          <xdr:rowOff>152400</xdr:rowOff>
        </xdr:from>
        <xdr:to>
          <xdr:col>12</xdr:col>
          <xdr:colOff>2828925</xdr:colOff>
          <xdr:row>78</xdr:row>
          <xdr:rowOff>38100</xdr:rowOff>
        </xdr:to>
        <xdr:sp macro="" textlink="">
          <xdr:nvSpPr>
            <xdr:cNvPr id="17779" name="Check Box 371" hidden="1">
              <a:extLst>
                <a:ext uri="{63B3BB69-23CF-44E3-9099-C40C66FF867C}">
                  <a14:compatExt spid="_x0000_s17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77</xdr:row>
          <xdr:rowOff>152400</xdr:rowOff>
        </xdr:from>
        <xdr:to>
          <xdr:col>12</xdr:col>
          <xdr:colOff>2828925</xdr:colOff>
          <xdr:row>79</xdr:row>
          <xdr:rowOff>38100</xdr:rowOff>
        </xdr:to>
        <xdr:sp macro="" textlink="">
          <xdr:nvSpPr>
            <xdr:cNvPr id="17780" name="Check Box 372" hidden="1">
              <a:extLst>
                <a:ext uri="{63B3BB69-23CF-44E3-9099-C40C66FF867C}">
                  <a14:compatExt spid="_x0000_s17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78</xdr:row>
          <xdr:rowOff>152400</xdr:rowOff>
        </xdr:from>
        <xdr:to>
          <xdr:col>12</xdr:col>
          <xdr:colOff>2828925</xdr:colOff>
          <xdr:row>80</xdr:row>
          <xdr:rowOff>38100</xdr:rowOff>
        </xdr:to>
        <xdr:sp macro="" textlink="">
          <xdr:nvSpPr>
            <xdr:cNvPr id="17781" name="Check Box 373" hidden="1">
              <a:extLst>
                <a:ext uri="{63B3BB69-23CF-44E3-9099-C40C66FF867C}">
                  <a14:compatExt spid="_x0000_s177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79</xdr:row>
          <xdr:rowOff>152400</xdr:rowOff>
        </xdr:from>
        <xdr:to>
          <xdr:col>12</xdr:col>
          <xdr:colOff>2828925</xdr:colOff>
          <xdr:row>81</xdr:row>
          <xdr:rowOff>38100</xdr:rowOff>
        </xdr:to>
        <xdr:sp macro="" textlink="">
          <xdr:nvSpPr>
            <xdr:cNvPr id="17782" name="Check Box 374" hidden="1">
              <a:extLst>
                <a:ext uri="{63B3BB69-23CF-44E3-9099-C40C66FF867C}">
                  <a14:compatExt spid="_x0000_s177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80</xdr:row>
          <xdr:rowOff>152400</xdr:rowOff>
        </xdr:from>
        <xdr:to>
          <xdr:col>12</xdr:col>
          <xdr:colOff>2828925</xdr:colOff>
          <xdr:row>82</xdr:row>
          <xdr:rowOff>38100</xdr:rowOff>
        </xdr:to>
        <xdr:sp macro="" textlink="">
          <xdr:nvSpPr>
            <xdr:cNvPr id="17783" name="Check Box 375" hidden="1">
              <a:extLst>
                <a:ext uri="{63B3BB69-23CF-44E3-9099-C40C66FF867C}">
                  <a14:compatExt spid="_x0000_s17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81</xdr:row>
          <xdr:rowOff>152400</xdr:rowOff>
        </xdr:from>
        <xdr:to>
          <xdr:col>12</xdr:col>
          <xdr:colOff>2828925</xdr:colOff>
          <xdr:row>83</xdr:row>
          <xdr:rowOff>38100</xdr:rowOff>
        </xdr:to>
        <xdr:sp macro="" textlink="">
          <xdr:nvSpPr>
            <xdr:cNvPr id="17784" name="Check Box 376" hidden="1">
              <a:extLst>
                <a:ext uri="{63B3BB69-23CF-44E3-9099-C40C66FF867C}">
                  <a14:compatExt spid="_x0000_s17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82</xdr:row>
          <xdr:rowOff>152400</xdr:rowOff>
        </xdr:from>
        <xdr:to>
          <xdr:col>12</xdr:col>
          <xdr:colOff>2828925</xdr:colOff>
          <xdr:row>84</xdr:row>
          <xdr:rowOff>38100</xdr:rowOff>
        </xdr:to>
        <xdr:sp macro="" textlink="">
          <xdr:nvSpPr>
            <xdr:cNvPr id="17785" name="Check Box 377" hidden="1">
              <a:extLst>
                <a:ext uri="{63B3BB69-23CF-44E3-9099-C40C66FF867C}">
                  <a14:compatExt spid="_x0000_s177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83</xdr:row>
          <xdr:rowOff>152400</xdr:rowOff>
        </xdr:from>
        <xdr:to>
          <xdr:col>12</xdr:col>
          <xdr:colOff>2828925</xdr:colOff>
          <xdr:row>85</xdr:row>
          <xdr:rowOff>38100</xdr:rowOff>
        </xdr:to>
        <xdr:sp macro="" textlink="">
          <xdr:nvSpPr>
            <xdr:cNvPr id="17786" name="Check Box 378" hidden="1">
              <a:extLst>
                <a:ext uri="{63B3BB69-23CF-44E3-9099-C40C66FF867C}">
                  <a14:compatExt spid="_x0000_s177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84</xdr:row>
          <xdr:rowOff>152400</xdr:rowOff>
        </xdr:from>
        <xdr:to>
          <xdr:col>12</xdr:col>
          <xdr:colOff>2828925</xdr:colOff>
          <xdr:row>86</xdr:row>
          <xdr:rowOff>38100</xdr:rowOff>
        </xdr:to>
        <xdr:sp macro="" textlink="">
          <xdr:nvSpPr>
            <xdr:cNvPr id="17787" name="Check Box 379" hidden="1">
              <a:extLst>
                <a:ext uri="{63B3BB69-23CF-44E3-9099-C40C66FF867C}">
                  <a14:compatExt spid="_x0000_s17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85</xdr:row>
          <xdr:rowOff>152400</xdr:rowOff>
        </xdr:from>
        <xdr:to>
          <xdr:col>12</xdr:col>
          <xdr:colOff>2828925</xdr:colOff>
          <xdr:row>87</xdr:row>
          <xdr:rowOff>38100</xdr:rowOff>
        </xdr:to>
        <xdr:sp macro="" textlink="">
          <xdr:nvSpPr>
            <xdr:cNvPr id="17788" name="Check Box 380" hidden="1">
              <a:extLst>
                <a:ext uri="{63B3BB69-23CF-44E3-9099-C40C66FF867C}">
                  <a14:compatExt spid="_x0000_s17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86</xdr:row>
          <xdr:rowOff>152400</xdr:rowOff>
        </xdr:from>
        <xdr:to>
          <xdr:col>12</xdr:col>
          <xdr:colOff>2828925</xdr:colOff>
          <xdr:row>88</xdr:row>
          <xdr:rowOff>38100</xdr:rowOff>
        </xdr:to>
        <xdr:sp macro="" textlink="">
          <xdr:nvSpPr>
            <xdr:cNvPr id="17789" name="Check Box 381" hidden="1">
              <a:extLst>
                <a:ext uri="{63B3BB69-23CF-44E3-9099-C40C66FF867C}">
                  <a14:compatExt spid="_x0000_s17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87</xdr:row>
          <xdr:rowOff>152400</xdr:rowOff>
        </xdr:from>
        <xdr:to>
          <xdr:col>12</xdr:col>
          <xdr:colOff>2828925</xdr:colOff>
          <xdr:row>89</xdr:row>
          <xdr:rowOff>38100</xdr:rowOff>
        </xdr:to>
        <xdr:sp macro="" textlink="">
          <xdr:nvSpPr>
            <xdr:cNvPr id="17790" name="Check Box 382" hidden="1">
              <a:extLst>
                <a:ext uri="{63B3BB69-23CF-44E3-9099-C40C66FF867C}">
                  <a14:compatExt spid="_x0000_s17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88</xdr:row>
          <xdr:rowOff>152400</xdr:rowOff>
        </xdr:from>
        <xdr:to>
          <xdr:col>12</xdr:col>
          <xdr:colOff>2828925</xdr:colOff>
          <xdr:row>90</xdr:row>
          <xdr:rowOff>38100</xdr:rowOff>
        </xdr:to>
        <xdr:sp macro="" textlink="">
          <xdr:nvSpPr>
            <xdr:cNvPr id="17791" name="Check Box 383" hidden="1">
              <a:extLst>
                <a:ext uri="{63B3BB69-23CF-44E3-9099-C40C66FF867C}">
                  <a14:compatExt spid="_x0000_s17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89</xdr:row>
          <xdr:rowOff>152400</xdr:rowOff>
        </xdr:from>
        <xdr:to>
          <xdr:col>12</xdr:col>
          <xdr:colOff>2828925</xdr:colOff>
          <xdr:row>91</xdr:row>
          <xdr:rowOff>38100</xdr:rowOff>
        </xdr:to>
        <xdr:sp macro="" textlink="">
          <xdr:nvSpPr>
            <xdr:cNvPr id="17792" name="Check Box 384" hidden="1">
              <a:extLst>
                <a:ext uri="{63B3BB69-23CF-44E3-9099-C40C66FF867C}">
                  <a14:compatExt spid="_x0000_s17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90</xdr:row>
          <xdr:rowOff>152400</xdr:rowOff>
        </xdr:from>
        <xdr:to>
          <xdr:col>12</xdr:col>
          <xdr:colOff>2828925</xdr:colOff>
          <xdr:row>92</xdr:row>
          <xdr:rowOff>38100</xdr:rowOff>
        </xdr:to>
        <xdr:sp macro="" textlink="">
          <xdr:nvSpPr>
            <xdr:cNvPr id="17793" name="Check Box 385" hidden="1">
              <a:extLst>
                <a:ext uri="{63B3BB69-23CF-44E3-9099-C40C66FF867C}">
                  <a14:compatExt spid="_x0000_s17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91</xdr:row>
          <xdr:rowOff>152400</xdr:rowOff>
        </xdr:from>
        <xdr:to>
          <xdr:col>12</xdr:col>
          <xdr:colOff>2828925</xdr:colOff>
          <xdr:row>93</xdr:row>
          <xdr:rowOff>38100</xdr:rowOff>
        </xdr:to>
        <xdr:sp macro="" textlink="">
          <xdr:nvSpPr>
            <xdr:cNvPr id="17794" name="Check Box 386" hidden="1">
              <a:extLst>
                <a:ext uri="{63B3BB69-23CF-44E3-9099-C40C66FF867C}">
                  <a14:compatExt spid="_x0000_s17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92</xdr:row>
          <xdr:rowOff>152400</xdr:rowOff>
        </xdr:from>
        <xdr:to>
          <xdr:col>12</xdr:col>
          <xdr:colOff>2828925</xdr:colOff>
          <xdr:row>94</xdr:row>
          <xdr:rowOff>38100</xdr:rowOff>
        </xdr:to>
        <xdr:sp macro="" textlink="">
          <xdr:nvSpPr>
            <xdr:cNvPr id="17795" name="Check Box 387" hidden="1">
              <a:extLst>
                <a:ext uri="{63B3BB69-23CF-44E3-9099-C40C66FF867C}">
                  <a14:compatExt spid="_x0000_s177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93</xdr:row>
          <xdr:rowOff>152400</xdr:rowOff>
        </xdr:from>
        <xdr:to>
          <xdr:col>12</xdr:col>
          <xdr:colOff>2828925</xdr:colOff>
          <xdr:row>95</xdr:row>
          <xdr:rowOff>38100</xdr:rowOff>
        </xdr:to>
        <xdr:sp macro="" textlink="">
          <xdr:nvSpPr>
            <xdr:cNvPr id="17796" name="Check Box 388" hidden="1">
              <a:extLst>
                <a:ext uri="{63B3BB69-23CF-44E3-9099-C40C66FF867C}">
                  <a14:compatExt spid="_x0000_s177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94</xdr:row>
          <xdr:rowOff>152400</xdr:rowOff>
        </xdr:from>
        <xdr:to>
          <xdr:col>12</xdr:col>
          <xdr:colOff>2828925</xdr:colOff>
          <xdr:row>96</xdr:row>
          <xdr:rowOff>38100</xdr:rowOff>
        </xdr:to>
        <xdr:sp macro="" textlink="">
          <xdr:nvSpPr>
            <xdr:cNvPr id="17797" name="Check Box 389" hidden="1">
              <a:extLst>
                <a:ext uri="{63B3BB69-23CF-44E3-9099-C40C66FF867C}">
                  <a14:compatExt spid="_x0000_s17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95</xdr:row>
          <xdr:rowOff>152400</xdr:rowOff>
        </xdr:from>
        <xdr:to>
          <xdr:col>12</xdr:col>
          <xdr:colOff>2828925</xdr:colOff>
          <xdr:row>97</xdr:row>
          <xdr:rowOff>38100</xdr:rowOff>
        </xdr:to>
        <xdr:sp macro="" textlink="">
          <xdr:nvSpPr>
            <xdr:cNvPr id="17798" name="Check Box 390" hidden="1">
              <a:extLst>
                <a:ext uri="{63B3BB69-23CF-44E3-9099-C40C66FF867C}">
                  <a14:compatExt spid="_x0000_s177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96</xdr:row>
          <xdr:rowOff>152400</xdr:rowOff>
        </xdr:from>
        <xdr:to>
          <xdr:col>12</xdr:col>
          <xdr:colOff>2828925</xdr:colOff>
          <xdr:row>98</xdr:row>
          <xdr:rowOff>38100</xdr:rowOff>
        </xdr:to>
        <xdr:sp macro="" textlink="">
          <xdr:nvSpPr>
            <xdr:cNvPr id="17799" name="Check Box 391" hidden="1">
              <a:extLst>
                <a:ext uri="{63B3BB69-23CF-44E3-9099-C40C66FF867C}">
                  <a14:compatExt spid="_x0000_s177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97</xdr:row>
          <xdr:rowOff>152400</xdr:rowOff>
        </xdr:from>
        <xdr:to>
          <xdr:col>12</xdr:col>
          <xdr:colOff>2828925</xdr:colOff>
          <xdr:row>99</xdr:row>
          <xdr:rowOff>38100</xdr:rowOff>
        </xdr:to>
        <xdr:sp macro="" textlink="">
          <xdr:nvSpPr>
            <xdr:cNvPr id="17800" name="Check Box 392" hidden="1">
              <a:extLst>
                <a:ext uri="{63B3BB69-23CF-44E3-9099-C40C66FF867C}">
                  <a14:compatExt spid="_x0000_s178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98</xdr:row>
          <xdr:rowOff>152400</xdr:rowOff>
        </xdr:from>
        <xdr:to>
          <xdr:col>12</xdr:col>
          <xdr:colOff>2828925</xdr:colOff>
          <xdr:row>100</xdr:row>
          <xdr:rowOff>38100</xdr:rowOff>
        </xdr:to>
        <xdr:sp macro="" textlink="">
          <xdr:nvSpPr>
            <xdr:cNvPr id="17801" name="Check Box 393" hidden="1">
              <a:extLst>
                <a:ext uri="{63B3BB69-23CF-44E3-9099-C40C66FF867C}">
                  <a14:compatExt spid="_x0000_s17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99</xdr:row>
          <xdr:rowOff>152400</xdr:rowOff>
        </xdr:from>
        <xdr:to>
          <xdr:col>12</xdr:col>
          <xdr:colOff>2828925</xdr:colOff>
          <xdr:row>101</xdr:row>
          <xdr:rowOff>38100</xdr:rowOff>
        </xdr:to>
        <xdr:sp macro="" textlink="">
          <xdr:nvSpPr>
            <xdr:cNvPr id="17802" name="Check Box 394" hidden="1">
              <a:extLst>
                <a:ext uri="{63B3BB69-23CF-44E3-9099-C40C66FF867C}">
                  <a14:compatExt spid="_x0000_s17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100</xdr:row>
          <xdr:rowOff>152400</xdr:rowOff>
        </xdr:from>
        <xdr:to>
          <xdr:col>12</xdr:col>
          <xdr:colOff>2828925</xdr:colOff>
          <xdr:row>102</xdr:row>
          <xdr:rowOff>38100</xdr:rowOff>
        </xdr:to>
        <xdr:sp macro="" textlink="">
          <xdr:nvSpPr>
            <xdr:cNvPr id="17803" name="Check Box 395" hidden="1">
              <a:extLst>
                <a:ext uri="{63B3BB69-23CF-44E3-9099-C40C66FF867C}">
                  <a14:compatExt spid="_x0000_s1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101</xdr:row>
          <xdr:rowOff>152400</xdr:rowOff>
        </xdr:from>
        <xdr:to>
          <xdr:col>12</xdr:col>
          <xdr:colOff>2828925</xdr:colOff>
          <xdr:row>103</xdr:row>
          <xdr:rowOff>38100</xdr:rowOff>
        </xdr:to>
        <xdr:sp macro="" textlink="">
          <xdr:nvSpPr>
            <xdr:cNvPr id="17804" name="Check Box 396" hidden="1">
              <a:extLst>
                <a:ext uri="{63B3BB69-23CF-44E3-9099-C40C66FF867C}">
                  <a14:compatExt spid="_x0000_s1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102</xdr:row>
          <xdr:rowOff>152400</xdr:rowOff>
        </xdr:from>
        <xdr:to>
          <xdr:col>12</xdr:col>
          <xdr:colOff>2828925</xdr:colOff>
          <xdr:row>104</xdr:row>
          <xdr:rowOff>38100</xdr:rowOff>
        </xdr:to>
        <xdr:sp macro="" textlink="">
          <xdr:nvSpPr>
            <xdr:cNvPr id="17805" name="Check Box 397" hidden="1">
              <a:extLst>
                <a:ext uri="{63B3BB69-23CF-44E3-9099-C40C66FF867C}">
                  <a14:compatExt spid="_x0000_s17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103</xdr:row>
          <xdr:rowOff>152400</xdr:rowOff>
        </xdr:from>
        <xdr:to>
          <xdr:col>12</xdr:col>
          <xdr:colOff>2828925</xdr:colOff>
          <xdr:row>105</xdr:row>
          <xdr:rowOff>38100</xdr:rowOff>
        </xdr:to>
        <xdr:sp macro="" textlink="">
          <xdr:nvSpPr>
            <xdr:cNvPr id="17806" name="Check Box 398" hidden="1">
              <a:extLst>
                <a:ext uri="{63B3BB69-23CF-44E3-9099-C40C66FF867C}">
                  <a14:compatExt spid="_x0000_s178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104</xdr:row>
          <xdr:rowOff>152400</xdr:rowOff>
        </xdr:from>
        <xdr:to>
          <xdr:col>12</xdr:col>
          <xdr:colOff>2828925</xdr:colOff>
          <xdr:row>106</xdr:row>
          <xdr:rowOff>38100</xdr:rowOff>
        </xdr:to>
        <xdr:sp macro="" textlink="">
          <xdr:nvSpPr>
            <xdr:cNvPr id="17807" name="Check Box 399" hidden="1">
              <a:extLst>
                <a:ext uri="{63B3BB69-23CF-44E3-9099-C40C66FF867C}">
                  <a14:compatExt spid="_x0000_s178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105</xdr:row>
          <xdr:rowOff>152400</xdr:rowOff>
        </xdr:from>
        <xdr:to>
          <xdr:col>12</xdr:col>
          <xdr:colOff>2828925</xdr:colOff>
          <xdr:row>107</xdr:row>
          <xdr:rowOff>38100</xdr:rowOff>
        </xdr:to>
        <xdr:sp macro="" textlink="">
          <xdr:nvSpPr>
            <xdr:cNvPr id="17808" name="Check Box 400" hidden="1">
              <a:extLst>
                <a:ext uri="{63B3BB69-23CF-44E3-9099-C40C66FF867C}">
                  <a14:compatExt spid="_x0000_s178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106</xdr:row>
          <xdr:rowOff>152400</xdr:rowOff>
        </xdr:from>
        <xdr:to>
          <xdr:col>12</xdr:col>
          <xdr:colOff>2828925</xdr:colOff>
          <xdr:row>108</xdr:row>
          <xdr:rowOff>38100</xdr:rowOff>
        </xdr:to>
        <xdr:sp macro="" textlink="">
          <xdr:nvSpPr>
            <xdr:cNvPr id="17809" name="Check Box 401" hidden="1">
              <a:extLst>
                <a:ext uri="{63B3BB69-23CF-44E3-9099-C40C66FF867C}">
                  <a14:compatExt spid="_x0000_s1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107</xdr:row>
          <xdr:rowOff>152400</xdr:rowOff>
        </xdr:from>
        <xdr:to>
          <xdr:col>12</xdr:col>
          <xdr:colOff>2828925</xdr:colOff>
          <xdr:row>109</xdr:row>
          <xdr:rowOff>38100</xdr:rowOff>
        </xdr:to>
        <xdr:sp macro="" textlink="">
          <xdr:nvSpPr>
            <xdr:cNvPr id="17810" name="Check Box 402" hidden="1">
              <a:extLst>
                <a:ext uri="{63B3BB69-23CF-44E3-9099-C40C66FF867C}">
                  <a14:compatExt spid="_x0000_s178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108</xdr:row>
          <xdr:rowOff>152400</xdr:rowOff>
        </xdr:from>
        <xdr:to>
          <xdr:col>12</xdr:col>
          <xdr:colOff>2828925</xdr:colOff>
          <xdr:row>110</xdr:row>
          <xdr:rowOff>38100</xdr:rowOff>
        </xdr:to>
        <xdr:sp macro="" textlink="">
          <xdr:nvSpPr>
            <xdr:cNvPr id="17811" name="Check Box 403" hidden="1">
              <a:extLst>
                <a:ext uri="{63B3BB69-23CF-44E3-9099-C40C66FF867C}">
                  <a14:compatExt spid="_x0000_s17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109</xdr:row>
          <xdr:rowOff>152400</xdr:rowOff>
        </xdr:from>
        <xdr:to>
          <xdr:col>12</xdr:col>
          <xdr:colOff>2828925</xdr:colOff>
          <xdr:row>111</xdr:row>
          <xdr:rowOff>38100</xdr:rowOff>
        </xdr:to>
        <xdr:sp macro="" textlink="">
          <xdr:nvSpPr>
            <xdr:cNvPr id="17812" name="Check Box 404" hidden="1">
              <a:extLst>
                <a:ext uri="{63B3BB69-23CF-44E3-9099-C40C66FF867C}">
                  <a14:compatExt spid="_x0000_s17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110</xdr:row>
          <xdr:rowOff>152400</xdr:rowOff>
        </xdr:from>
        <xdr:to>
          <xdr:col>12</xdr:col>
          <xdr:colOff>2828925</xdr:colOff>
          <xdr:row>112</xdr:row>
          <xdr:rowOff>38100</xdr:rowOff>
        </xdr:to>
        <xdr:sp macro="" textlink="">
          <xdr:nvSpPr>
            <xdr:cNvPr id="17813" name="Check Box 405" hidden="1">
              <a:extLst>
                <a:ext uri="{63B3BB69-23CF-44E3-9099-C40C66FF867C}">
                  <a14:compatExt spid="_x0000_s178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111</xdr:row>
          <xdr:rowOff>152400</xdr:rowOff>
        </xdr:from>
        <xdr:to>
          <xdr:col>12</xdr:col>
          <xdr:colOff>2828925</xdr:colOff>
          <xdr:row>113</xdr:row>
          <xdr:rowOff>38100</xdr:rowOff>
        </xdr:to>
        <xdr:sp macro="" textlink="">
          <xdr:nvSpPr>
            <xdr:cNvPr id="17814" name="Check Box 406" hidden="1">
              <a:extLst>
                <a:ext uri="{63B3BB69-23CF-44E3-9099-C40C66FF867C}">
                  <a14:compatExt spid="_x0000_s178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112</xdr:row>
          <xdr:rowOff>152400</xdr:rowOff>
        </xdr:from>
        <xdr:to>
          <xdr:col>12</xdr:col>
          <xdr:colOff>2828925</xdr:colOff>
          <xdr:row>114</xdr:row>
          <xdr:rowOff>38100</xdr:rowOff>
        </xdr:to>
        <xdr:sp macro="" textlink="">
          <xdr:nvSpPr>
            <xdr:cNvPr id="17815" name="Check Box 407" hidden="1">
              <a:extLst>
                <a:ext uri="{63B3BB69-23CF-44E3-9099-C40C66FF867C}">
                  <a14:compatExt spid="_x0000_s178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113</xdr:row>
          <xdr:rowOff>152400</xdr:rowOff>
        </xdr:from>
        <xdr:to>
          <xdr:col>12</xdr:col>
          <xdr:colOff>2828925</xdr:colOff>
          <xdr:row>115</xdr:row>
          <xdr:rowOff>38100</xdr:rowOff>
        </xdr:to>
        <xdr:sp macro="" textlink="">
          <xdr:nvSpPr>
            <xdr:cNvPr id="17816" name="Check Box 408" hidden="1">
              <a:extLst>
                <a:ext uri="{63B3BB69-23CF-44E3-9099-C40C66FF867C}">
                  <a14:compatExt spid="_x0000_s178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114</xdr:row>
          <xdr:rowOff>152400</xdr:rowOff>
        </xdr:from>
        <xdr:to>
          <xdr:col>12</xdr:col>
          <xdr:colOff>2828925</xdr:colOff>
          <xdr:row>116</xdr:row>
          <xdr:rowOff>38100</xdr:rowOff>
        </xdr:to>
        <xdr:sp macro="" textlink="">
          <xdr:nvSpPr>
            <xdr:cNvPr id="17817" name="Check Box 409" hidden="1">
              <a:extLst>
                <a:ext uri="{63B3BB69-23CF-44E3-9099-C40C66FF867C}">
                  <a14:compatExt spid="_x0000_s17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115</xdr:row>
          <xdr:rowOff>152400</xdr:rowOff>
        </xdr:from>
        <xdr:to>
          <xdr:col>12</xdr:col>
          <xdr:colOff>2828925</xdr:colOff>
          <xdr:row>117</xdr:row>
          <xdr:rowOff>38100</xdr:rowOff>
        </xdr:to>
        <xdr:sp macro="" textlink="">
          <xdr:nvSpPr>
            <xdr:cNvPr id="17818" name="Check Box 410" hidden="1">
              <a:extLst>
                <a:ext uri="{63B3BB69-23CF-44E3-9099-C40C66FF867C}">
                  <a14:compatExt spid="_x0000_s178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116</xdr:row>
          <xdr:rowOff>152400</xdr:rowOff>
        </xdr:from>
        <xdr:to>
          <xdr:col>12</xdr:col>
          <xdr:colOff>2828925</xdr:colOff>
          <xdr:row>118</xdr:row>
          <xdr:rowOff>38100</xdr:rowOff>
        </xdr:to>
        <xdr:sp macro="" textlink="">
          <xdr:nvSpPr>
            <xdr:cNvPr id="17819" name="Check Box 411" hidden="1">
              <a:extLst>
                <a:ext uri="{63B3BB69-23CF-44E3-9099-C40C66FF867C}">
                  <a14:compatExt spid="_x0000_s17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117</xdr:row>
          <xdr:rowOff>152400</xdr:rowOff>
        </xdr:from>
        <xdr:to>
          <xdr:col>12</xdr:col>
          <xdr:colOff>2828925</xdr:colOff>
          <xdr:row>119</xdr:row>
          <xdr:rowOff>38100</xdr:rowOff>
        </xdr:to>
        <xdr:sp macro="" textlink="">
          <xdr:nvSpPr>
            <xdr:cNvPr id="17820" name="Check Box 412" hidden="1">
              <a:extLst>
                <a:ext uri="{63B3BB69-23CF-44E3-9099-C40C66FF867C}">
                  <a14:compatExt spid="_x0000_s178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118</xdr:row>
          <xdr:rowOff>152400</xdr:rowOff>
        </xdr:from>
        <xdr:to>
          <xdr:col>12</xdr:col>
          <xdr:colOff>2828925</xdr:colOff>
          <xdr:row>120</xdr:row>
          <xdr:rowOff>38100</xdr:rowOff>
        </xdr:to>
        <xdr:sp macro="" textlink="">
          <xdr:nvSpPr>
            <xdr:cNvPr id="17821" name="Check Box 413" hidden="1">
              <a:extLst>
                <a:ext uri="{63B3BB69-23CF-44E3-9099-C40C66FF867C}">
                  <a14:compatExt spid="_x0000_s178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119</xdr:row>
          <xdr:rowOff>152400</xdr:rowOff>
        </xdr:from>
        <xdr:to>
          <xdr:col>12</xdr:col>
          <xdr:colOff>2828925</xdr:colOff>
          <xdr:row>121</xdr:row>
          <xdr:rowOff>38100</xdr:rowOff>
        </xdr:to>
        <xdr:sp macro="" textlink="">
          <xdr:nvSpPr>
            <xdr:cNvPr id="17822" name="Check Box 414" hidden="1">
              <a:extLst>
                <a:ext uri="{63B3BB69-23CF-44E3-9099-C40C66FF867C}">
                  <a14:compatExt spid="_x0000_s178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120</xdr:row>
          <xdr:rowOff>152400</xdr:rowOff>
        </xdr:from>
        <xdr:to>
          <xdr:col>12</xdr:col>
          <xdr:colOff>2828925</xdr:colOff>
          <xdr:row>122</xdr:row>
          <xdr:rowOff>38100</xdr:rowOff>
        </xdr:to>
        <xdr:sp macro="" textlink="">
          <xdr:nvSpPr>
            <xdr:cNvPr id="17823" name="Check Box 415" hidden="1">
              <a:extLst>
                <a:ext uri="{63B3BB69-23CF-44E3-9099-C40C66FF867C}">
                  <a14:compatExt spid="_x0000_s178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121</xdr:row>
          <xdr:rowOff>152400</xdr:rowOff>
        </xdr:from>
        <xdr:to>
          <xdr:col>12</xdr:col>
          <xdr:colOff>2828925</xdr:colOff>
          <xdr:row>123</xdr:row>
          <xdr:rowOff>38100</xdr:rowOff>
        </xdr:to>
        <xdr:sp macro="" textlink="">
          <xdr:nvSpPr>
            <xdr:cNvPr id="17824" name="Check Box 416" hidden="1">
              <a:extLst>
                <a:ext uri="{63B3BB69-23CF-44E3-9099-C40C66FF867C}">
                  <a14:compatExt spid="_x0000_s178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122</xdr:row>
          <xdr:rowOff>152400</xdr:rowOff>
        </xdr:from>
        <xdr:to>
          <xdr:col>12</xdr:col>
          <xdr:colOff>2828925</xdr:colOff>
          <xdr:row>124</xdr:row>
          <xdr:rowOff>38100</xdr:rowOff>
        </xdr:to>
        <xdr:sp macro="" textlink="">
          <xdr:nvSpPr>
            <xdr:cNvPr id="17825" name="Check Box 417" hidden="1">
              <a:extLst>
                <a:ext uri="{63B3BB69-23CF-44E3-9099-C40C66FF867C}">
                  <a14:compatExt spid="_x0000_s17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123</xdr:row>
          <xdr:rowOff>152400</xdr:rowOff>
        </xdr:from>
        <xdr:to>
          <xdr:col>12</xdr:col>
          <xdr:colOff>2828925</xdr:colOff>
          <xdr:row>125</xdr:row>
          <xdr:rowOff>38100</xdr:rowOff>
        </xdr:to>
        <xdr:sp macro="" textlink="">
          <xdr:nvSpPr>
            <xdr:cNvPr id="17826" name="Check Box 418" hidden="1">
              <a:extLst>
                <a:ext uri="{63B3BB69-23CF-44E3-9099-C40C66FF867C}">
                  <a14:compatExt spid="_x0000_s1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124</xdr:row>
          <xdr:rowOff>152400</xdr:rowOff>
        </xdr:from>
        <xdr:to>
          <xdr:col>12</xdr:col>
          <xdr:colOff>2828925</xdr:colOff>
          <xdr:row>126</xdr:row>
          <xdr:rowOff>38100</xdr:rowOff>
        </xdr:to>
        <xdr:sp macro="" textlink="">
          <xdr:nvSpPr>
            <xdr:cNvPr id="17827" name="Check Box 419" hidden="1">
              <a:extLst>
                <a:ext uri="{63B3BB69-23CF-44E3-9099-C40C66FF867C}">
                  <a14:compatExt spid="_x0000_s178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125</xdr:row>
          <xdr:rowOff>152400</xdr:rowOff>
        </xdr:from>
        <xdr:to>
          <xdr:col>12</xdr:col>
          <xdr:colOff>2828925</xdr:colOff>
          <xdr:row>127</xdr:row>
          <xdr:rowOff>38100</xdr:rowOff>
        </xdr:to>
        <xdr:sp macro="" textlink="">
          <xdr:nvSpPr>
            <xdr:cNvPr id="17828" name="Check Box 420" hidden="1">
              <a:extLst>
                <a:ext uri="{63B3BB69-23CF-44E3-9099-C40C66FF867C}">
                  <a14:compatExt spid="_x0000_s178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126</xdr:row>
          <xdr:rowOff>152400</xdr:rowOff>
        </xdr:from>
        <xdr:to>
          <xdr:col>12</xdr:col>
          <xdr:colOff>2828925</xdr:colOff>
          <xdr:row>128</xdr:row>
          <xdr:rowOff>38100</xdr:rowOff>
        </xdr:to>
        <xdr:sp macro="" textlink="">
          <xdr:nvSpPr>
            <xdr:cNvPr id="17829" name="Check Box 421" hidden="1">
              <a:extLst>
                <a:ext uri="{63B3BB69-23CF-44E3-9099-C40C66FF867C}">
                  <a14:compatExt spid="_x0000_s178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127</xdr:row>
          <xdr:rowOff>152400</xdr:rowOff>
        </xdr:from>
        <xdr:to>
          <xdr:col>12</xdr:col>
          <xdr:colOff>2828925</xdr:colOff>
          <xdr:row>129</xdr:row>
          <xdr:rowOff>38100</xdr:rowOff>
        </xdr:to>
        <xdr:sp macro="" textlink="">
          <xdr:nvSpPr>
            <xdr:cNvPr id="17830" name="Check Box 422" hidden="1">
              <a:extLst>
                <a:ext uri="{63B3BB69-23CF-44E3-9099-C40C66FF867C}">
                  <a14:compatExt spid="_x0000_s178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128</xdr:row>
          <xdr:rowOff>152400</xdr:rowOff>
        </xdr:from>
        <xdr:to>
          <xdr:col>12</xdr:col>
          <xdr:colOff>2828925</xdr:colOff>
          <xdr:row>130</xdr:row>
          <xdr:rowOff>38100</xdr:rowOff>
        </xdr:to>
        <xdr:sp macro="" textlink="">
          <xdr:nvSpPr>
            <xdr:cNvPr id="17831" name="Check Box 423" hidden="1">
              <a:extLst>
                <a:ext uri="{63B3BB69-23CF-44E3-9099-C40C66FF867C}">
                  <a14:compatExt spid="_x0000_s178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129</xdr:row>
          <xdr:rowOff>152400</xdr:rowOff>
        </xdr:from>
        <xdr:to>
          <xdr:col>12</xdr:col>
          <xdr:colOff>2828925</xdr:colOff>
          <xdr:row>131</xdr:row>
          <xdr:rowOff>38100</xdr:rowOff>
        </xdr:to>
        <xdr:sp macro="" textlink="">
          <xdr:nvSpPr>
            <xdr:cNvPr id="17832" name="Check Box 424" hidden="1">
              <a:extLst>
                <a:ext uri="{63B3BB69-23CF-44E3-9099-C40C66FF867C}">
                  <a14:compatExt spid="_x0000_s178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130</xdr:row>
          <xdr:rowOff>152400</xdr:rowOff>
        </xdr:from>
        <xdr:to>
          <xdr:col>12</xdr:col>
          <xdr:colOff>2828925</xdr:colOff>
          <xdr:row>132</xdr:row>
          <xdr:rowOff>38100</xdr:rowOff>
        </xdr:to>
        <xdr:sp macro="" textlink="">
          <xdr:nvSpPr>
            <xdr:cNvPr id="17833" name="Check Box 425" hidden="1">
              <a:extLst>
                <a:ext uri="{63B3BB69-23CF-44E3-9099-C40C66FF867C}">
                  <a14:compatExt spid="_x0000_s17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131</xdr:row>
          <xdr:rowOff>152400</xdr:rowOff>
        </xdr:from>
        <xdr:to>
          <xdr:col>12</xdr:col>
          <xdr:colOff>2828925</xdr:colOff>
          <xdr:row>133</xdr:row>
          <xdr:rowOff>38100</xdr:rowOff>
        </xdr:to>
        <xdr:sp macro="" textlink="">
          <xdr:nvSpPr>
            <xdr:cNvPr id="17834" name="Check Box 426" hidden="1">
              <a:extLst>
                <a:ext uri="{63B3BB69-23CF-44E3-9099-C40C66FF867C}">
                  <a14:compatExt spid="_x0000_s178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132</xdr:row>
          <xdr:rowOff>152400</xdr:rowOff>
        </xdr:from>
        <xdr:to>
          <xdr:col>12</xdr:col>
          <xdr:colOff>2828925</xdr:colOff>
          <xdr:row>134</xdr:row>
          <xdr:rowOff>38100</xdr:rowOff>
        </xdr:to>
        <xdr:sp macro="" textlink="">
          <xdr:nvSpPr>
            <xdr:cNvPr id="17835" name="Check Box 427" hidden="1">
              <a:extLst>
                <a:ext uri="{63B3BB69-23CF-44E3-9099-C40C66FF867C}">
                  <a14:compatExt spid="_x0000_s178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133</xdr:row>
          <xdr:rowOff>152400</xdr:rowOff>
        </xdr:from>
        <xdr:to>
          <xdr:col>12</xdr:col>
          <xdr:colOff>2828925</xdr:colOff>
          <xdr:row>135</xdr:row>
          <xdr:rowOff>38100</xdr:rowOff>
        </xdr:to>
        <xdr:sp macro="" textlink="">
          <xdr:nvSpPr>
            <xdr:cNvPr id="17836" name="Check Box 428" hidden="1">
              <a:extLst>
                <a:ext uri="{63B3BB69-23CF-44E3-9099-C40C66FF867C}">
                  <a14:compatExt spid="_x0000_s178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134</xdr:row>
          <xdr:rowOff>152400</xdr:rowOff>
        </xdr:from>
        <xdr:to>
          <xdr:col>12</xdr:col>
          <xdr:colOff>2828925</xdr:colOff>
          <xdr:row>136</xdr:row>
          <xdr:rowOff>38100</xdr:rowOff>
        </xdr:to>
        <xdr:sp macro="" textlink="">
          <xdr:nvSpPr>
            <xdr:cNvPr id="17837" name="Check Box 429" hidden="1">
              <a:extLst>
                <a:ext uri="{63B3BB69-23CF-44E3-9099-C40C66FF867C}">
                  <a14:compatExt spid="_x0000_s178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135</xdr:row>
          <xdr:rowOff>152400</xdr:rowOff>
        </xdr:from>
        <xdr:to>
          <xdr:col>12</xdr:col>
          <xdr:colOff>2828925</xdr:colOff>
          <xdr:row>137</xdr:row>
          <xdr:rowOff>38100</xdr:rowOff>
        </xdr:to>
        <xdr:sp macro="" textlink="">
          <xdr:nvSpPr>
            <xdr:cNvPr id="17838" name="Check Box 430" hidden="1">
              <a:extLst>
                <a:ext uri="{63B3BB69-23CF-44E3-9099-C40C66FF867C}">
                  <a14:compatExt spid="_x0000_s178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136</xdr:row>
          <xdr:rowOff>152400</xdr:rowOff>
        </xdr:from>
        <xdr:to>
          <xdr:col>12</xdr:col>
          <xdr:colOff>2828925</xdr:colOff>
          <xdr:row>138</xdr:row>
          <xdr:rowOff>38100</xdr:rowOff>
        </xdr:to>
        <xdr:sp macro="" textlink="">
          <xdr:nvSpPr>
            <xdr:cNvPr id="17839" name="Check Box 431" hidden="1">
              <a:extLst>
                <a:ext uri="{63B3BB69-23CF-44E3-9099-C40C66FF867C}">
                  <a14:compatExt spid="_x0000_s178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137</xdr:row>
          <xdr:rowOff>152400</xdr:rowOff>
        </xdr:from>
        <xdr:to>
          <xdr:col>12</xdr:col>
          <xdr:colOff>2828925</xdr:colOff>
          <xdr:row>139</xdr:row>
          <xdr:rowOff>38100</xdr:rowOff>
        </xdr:to>
        <xdr:sp macro="" textlink="">
          <xdr:nvSpPr>
            <xdr:cNvPr id="17840" name="Check Box 432" hidden="1">
              <a:extLst>
                <a:ext uri="{63B3BB69-23CF-44E3-9099-C40C66FF867C}">
                  <a14:compatExt spid="_x0000_s178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138</xdr:row>
          <xdr:rowOff>152400</xdr:rowOff>
        </xdr:from>
        <xdr:to>
          <xdr:col>12</xdr:col>
          <xdr:colOff>2828925</xdr:colOff>
          <xdr:row>140</xdr:row>
          <xdr:rowOff>38100</xdr:rowOff>
        </xdr:to>
        <xdr:sp macro="" textlink="">
          <xdr:nvSpPr>
            <xdr:cNvPr id="17841" name="Check Box 433" hidden="1">
              <a:extLst>
                <a:ext uri="{63B3BB69-23CF-44E3-9099-C40C66FF867C}">
                  <a14:compatExt spid="_x0000_s17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139</xdr:row>
          <xdr:rowOff>152400</xdr:rowOff>
        </xdr:from>
        <xdr:to>
          <xdr:col>12</xdr:col>
          <xdr:colOff>2828925</xdr:colOff>
          <xdr:row>141</xdr:row>
          <xdr:rowOff>38100</xdr:rowOff>
        </xdr:to>
        <xdr:sp macro="" textlink="">
          <xdr:nvSpPr>
            <xdr:cNvPr id="17842" name="Check Box 434" hidden="1">
              <a:extLst>
                <a:ext uri="{63B3BB69-23CF-44E3-9099-C40C66FF867C}">
                  <a14:compatExt spid="_x0000_s178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140</xdr:row>
          <xdr:rowOff>152400</xdr:rowOff>
        </xdr:from>
        <xdr:to>
          <xdr:col>12</xdr:col>
          <xdr:colOff>2828925</xdr:colOff>
          <xdr:row>142</xdr:row>
          <xdr:rowOff>38100</xdr:rowOff>
        </xdr:to>
        <xdr:sp macro="" textlink="">
          <xdr:nvSpPr>
            <xdr:cNvPr id="17843" name="Check Box 435" hidden="1">
              <a:extLst>
                <a:ext uri="{63B3BB69-23CF-44E3-9099-C40C66FF867C}">
                  <a14:compatExt spid="_x0000_s178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141</xdr:row>
          <xdr:rowOff>152400</xdr:rowOff>
        </xdr:from>
        <xdr:to>
          <xdr:col>12</xdr:col>
          <xdr:colOff>2828925</xdr:colOff>
          <xdr:row>143</xdr:row>
          <xdr:rowOff>38100</xdr:rowOff>
        </xdr:to>
        <xdr:sp macro="" textlink="">
          <xdr:nvSpPr>
            <xdr:cNvPr id="17844" name="Check Box 436" hidden="1">
              <a:extLst>
                <a:ext uri="{63B3BB69-23CF-44E3-9099-C40C66FF867C}">
                  <a14:compatExt spid="_x0000_s178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142</xdr:row>
          <xdr:rowOff>152400</xdr:rowOff>
        </xdr:from>
        <xdr:to>
          <xdr:col>12</xdr:col>
          <xdr:colOff>2828925</xdr:colOff>
          <xdr:row>144</xdr:row>
          <xdr:rowOff>38100</xdr:rowOff>
        </xdr:to>
        <xdr:sp macro="" textlink="">
          <xdr:nvSpPr>
            <xdr:cNvPr id="17845" name="Check Box 437" hidden="1">
              <a:extLst>
                <a:ext uri="{63B3BB69-23CF-44E3-9099-C40C66FF867C}">
                  <a14:compatExt spid="_x0000_s178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143</xdr:row>
          <xdr:rowOff>152400</xdr:rowOff>
        </xdr:from>
        <xdr:to>
          <xdr:col>12</xdr:col>
          <xdr:colOff>2828925</xdr:colOff>
          <xdr:row>145</xdr:row>
          <xdr:rowOff>38100</xdr:rowOff>
        </xdr:to>
        <xdr:sp macro="" textlink="">
          <xdr:nvSpPr>
            <xdr:cNvPr id="17846" name="Check Box 438" hidden="1">
              <a:extLst>
                <a:ext uri="{63B3BB69-23CF-44E3-9099-C40C66FF867C}">
                  <a14:compatExt spid="_x0000_s178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144</xdr:row>
          <xdr:rowOff>152400</xdr:rowOff>
        </xdr:from>
        <xdr:to>
          <xdr:col>12</xdr:col>
          <xdr:colOff>2828925</xdr:colOff>
          <xdr:row>146</xdr:row>
          <xdr:rowOff>38100</xdr:rowOff>
        </xdr:to>
        <xdr:sp macro="" textlink="">
          <xdr:nvSpPr>
            <xdr:cNvPr id="17847" name="Check Box 439" hidden="1">
              <a:extLst>
                <a:ext uri="{63B3BB69-23CF-44E3-9099-C40C66FF867C}">
                  <a14:compatExt spid="_x0000_s178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145</xdr:row>
          <xdr:rowOff>152400</xdr:rowOff>
        </xdr:from>
        <xdr:to>
          <xdr:col>12</xdr:col>
          <xdr:colOff>2828925</xdr:colOff>
          <xdr:row>147</xdr:row>
          <xdr:rowOff>38100</xdr:rowOff>
        </xdr:to>
        <xdr:sp macro="" textlink="">
          <xdr:nvSpPr>
            <xdr:cNvPr id="17848" name="Check Box 440" hidden="1">
              <a:extLst>
                <a:ext uri="{63B3BB69-23CF-44E3-9099-C40C66FF867C}">
                  <a14:compatExt spid="_x0000_s178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146</xdr:row>
          <xdr:rowOff>152400</xdr:rowOff>
        </xdr:from>
        <xdr:to>
          <xdr:col>12</xdr:col>
          <xdr:colOff>2828925</xdr:colOff>
          <xdr:row>148</xdr:row>
          <xdr:rowOff>38100</xdr:rowOff>
        </xdr:to>
        <xdr:sp macro="" textlink="">
          <xdr:nvSpPr>
            <xdr:cNvPr id="17849" name="Check Box 441" hidden="1">
              <a:extLst>
                <a:ext uri="{63B3BB69-23CF-44E3-9099-C40C66FF867C}">
                  <a14:compatExt spid="_x0000_s1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147</xdr:row>
          <xdr:rowOff>152400</xdr:rowOff>
        </xdr:from>
        <xdr:to>
          <xdr:col>12</xdr:col>
          <xdr:colOff>2828925</xdr:colOff>
          <xdr:row>149</xdr:row>
          <xdr:rowOff>38100</xdr:rowOff>
        </xdr:to>
        <xdr:sp macro="" textlink="">
          <xdr:nvSpPr>
            <xdr:cNvPr id="17850" name="Check Box 442" hidden="1">
              <a:extLst>
                <a:ext uri="{63B3BB69-23CF-44E3-9099-C40C66FF867C}">
                  <a14:compatExt spid="_x0000_s17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148</xdr:row>
          <xdr:rowOff>152400</xdr:rowOff>
        </xdr:from>
        <xdr:to>
          <xdr:col>12</xdr:col>
          <xdr:colOff>2828925</xdr:colOff>
          <xdr:row>150</xdr:row>
          <xdr:rowOff>38100</xdr:rowOff>
        </xdr:to>
        <xdr:sp macro="" textlink="">
          <xdr:nvSpPr>
            <xdr:cNvPr id="17851" name="Check Box 443" hidden="1">
              <a:extLst>
                <a:ext uri="{63B3BB69-23CF-44E3-9099-C40C66FF867C}">
                  <a14:compatExt spid="_x0000_s178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149</xdr:row>
          <xdr:rowOff>152400</xdr:rowOff>
        </xdr:from>
        <xdr:to>
          <xdr:col>12</xdr:col>
          <xdr:colOff>2828925</xdr:colOff>
          <xdr:row>151</xdr:row>
          <xdr:rowOff>38100</xdr:rowOff>
        </xdr:to>
        <xdr:sp macro="" textlink="">
          <xdr:nvSpPr>
            <xdr:cNvPr id="17852" name="Check Box 444" hidden="1">
              <a:extLst>
                <a:ext uri="{63B3BB69-23CF-44E3-9099-C40C66FF867C}">
                  <a14:compatExt spid="_x0000_s178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150</xdr:row>
          <xdr:rowOff>152400</xdr:rowOff>
        </xdr:from>
        <xdr:to>
          <xdr:col>12</xdr:col>
          <xdr:colOff>2828925</xdr:colOff>
          <xdr:row>152</xdr:row>
          <xdr:rowOff>38100</xdr:rowOff>
        </xdr:to>
        <xdr:sp macro="" textlink="">
          <xdr:nvSpPr>
            <xdr:cNvPr id="17853" name="Check Box 445" hidden="1">
              <a:extLst>
                <a:ext uri="{63B3BB69-23CF-44E3-9099-C40C66FF867C}">
                  <a14:compatExt spid="_x0000_s178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151</xdr:row>
          <xdr:rowOff>152400</xdr:rowOff>
        </xdr:from>
        <xdr:to>
          <xdr:col>12</xdr:col>
          <xdr:colOff>2828925</xdr:colOff>
          <xdr:row>153</xdr:row>
          <xdr:rowOff>38100</xdr:rowOff>
        </xdr:to>
        <xdr:sp macro="" textlink="">
          <xdr:nvSpPr>
            <xdr:cNvPr id="17854" name="Check Box 446" hidden="1">
              <a:extLst>
                <a:ext uri="{63B3BB69-23CF-44E3-9099-C40C66FF867C}">
                  <a14:compatExt spid="_x0000_s178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152</xdr:row>
          <xdr:rowOff>152400</xdr:rowOff>
        </xdr:from>
        <xdr:to>
          <xdr:col>12</xdr:col>
          <xdr:colOff>2828925</xdr:colOff>
          <xdr:row>154</xdr:row>
          <xdr:rowOff>38100</xdr:rowOff>
        </xdr:to>
        <xdr:sp macro="" textlink="">
          <xdr:nvSpPr>
            <xdr:cNvPr id="17855" name="Check Box 447" hidden="1">
              <a:extLst>
                <a:ext uri="{63B3BB69-23CF-44E3-9099-C40C66FF867C}">
                  <a14:compatExt spid="_x0000_s178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153</xdr:row>
          <xdr:rowOff>152400</xdr:rowOff>
        </xdr:from>
        <xdr:to>
          <xdr:col>12</xdr:col>
          <xdr:colOff>2828925</xdr:colOff>
          <xdr:row>155</xdr:row>
          <xdr:rowOff>38100</xdr:rowOff>
        </xdr:to>
        <xdr:sp macro="" textlink="">
          <xdr:nvSpPr>
            <xdr:cNvPr id="17856" name="Check Box 448" hidden="1">
              <a:extLst>
                <a:ext uri="{63B3BB69-23CF-44E3-9099-C40C66FF867C}">
                  <a14:compatExt spid="_x0000_s178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154</xdr:row>
          <xdr:rowOff>152400</xdr:rowOff>
        </xdr:from>
        <xdr:to>
          <xdr:col>12</xdr:col>
          <xdr:colOff>2828925</xdr:colOff>
          <xdr:row>156</xdr:row>
          <xdr:rowOff>38100</xdr:rowOff>
        </xdr:to>
        <xdr:sp macro="" textlink="">
          <xdr:nvSpPr>
            <xdr:cNvPr id="17857" name="Check Box 449" hidden="1">
              <a:extLst>
                <a:ext uri="{63B3BB69-23CF-44E3-9099-C40C66FF867C}">
                  <a14:compatExt spid="_x0000_s17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155</xdr:row>
          <xdr:rowOff>152400</xdr:rowOff>
        </xdr:from>
        <xdr:to>
          <xdr:col>12</xdr:col>
          <xdr:colOff>2828925</xdr:colOff>
          <xdr:row>157</xdr:row>
          <xdr:rowOff>38100</xdr:rowOff>
        </xdr:to>
        <xdr:sp macro="" textlink="">
          <xdr:nvSpPr>
            <xdr:cNvPr id="17858" name="Check Box 450" hidden="1">
              <a:extLst>
                <a:ext uri="{63B3BB69-23CF-44E3-9099-C40C66FF867C}">
                  <a14:compatExt spid="_x0000_s17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156</xdr:row>
          <xdr:rowOff>152400</xdr:rowOff>
        </xdr:from>
        <xdr:to>
          <xdr:col>12</xdr:col>
          <xdr:colOff>2828925</xdr:colOff>
          <xdr:row>158</xdr:row>
          <xdr:rowOff>38100</xdr:rowOff>
        </xdr:to>
        <xdr:sp macro="" textlink="">
          <xdr:nvSpPr>
            <xdr:cNvPr id="17859" name="Check Box 451" hidden="1">
              <a:extLst>
                <a:ext uri="{63B3BB69-23CF-44E3-9099-C40C66FF867C}">
                  <a14:compatExt spid="_x0000_s178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157</xdr:row>
          <xdr:rowOff>152400</xdr:rowOff>
        </xdr:from>
        <xdr:to>
          <xdr:col>12</xdr:col>
          <xdr:colOff>2828925</xdr:colOff>
          <xdr:row>159</xdr:row>
          <xdr:rowOff>38100</xdr:rowOff>
        </xdr:to>
        <xdr:sp macro="" textlink="">
          <xdr:nvSpPr>
            <xdr:cNvPr id="17860" name="Check Box 452" hidden="1">
              <a:extLst>
                <a:ext uri="{63B3BB69-23CF-44E3-9099-C40C66FF867C}">
                  <a14:compatExt spid="_x0000_s178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158</xdr:row>
          <xdr:rowOff>152400</xdr:rowOff>
        </xdr:from>
        <xdr:to>
          <xdr:col>12</xdr:col>
          <xdr:colOff>2828925</xdr:colOff>
          <xdr:row>160</xdr:row>
          <xdr:rowOff>38100</xdr:rowOff>
        </xdr:to>
        <xdr:sp macro="" textlink="">
          <xdr:nvSpPr>
            <xdr:cNvPr id="17861" name="Check Box 453" hidden="1">
              <a:extLst>
                <a:ext uri="{63B3BB69-23CF-44E3-9099-C40C66FF867C}">
                  <a14:compatExt spid="_x0000_s178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159</xdr:row>
          <xdr:rowOff>152400</xdr:rowOff>
        </xdr:from>
        <xdr:to>
          <xdr:col>12</xdr:col>
          <xdr:colOff>2828925</xdr:colOff>
          <xdr:row>161</xdr:row>
          <xdr:rowOff>38100</xdr:rowOff>
        </xdr:to>
        <xdr:sp macro="" textlink="">
          <xdr:nvSpPr>
            <xdr:cNvPr id="17862" name="Check Box 454" hidden="1">
              <a:extLst>
                <a:ext uri="{63B3BB69-23CF-44E3-9099-C40C66FF867C}">
                  <a14:compatExt spid="_x0000_s178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160</xdr:row>
          <xdr:rowOff>152400</xdr:rowOff>
        </xdr:from>
        <xdr:to>
          <xdr:col>12</xdr:col>
          <xdr:colOff>2828925</xdr:colOff>
          <xdr:row>162</xdr:row>
          <xdr:rowOff>38100</xdr:rowOff>
        </xdr:to>
        <xdr:sp macro="" textlink="">
          <xdr:nvSpPr>
            <xdr:cNvPr id="17863" name="Check Box 455" hidden="1">
              <a:extLst>
                <a:ext uri="{63B3BB69-23CF-44E3-9099-C40C66FF867C}">
                  <a14:compatExt spid="_x0000_s178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161</xdr:row>
          <xdr:rowOff>152400</xdr:rowOff>
        </xdr:from>
        <xdr:to>
          <xdr:col>12</xdr:col>
          <xdr:colOff>2828925</xdr:colOff>
          <xdr:row>163</xdr:row>
          <xdr:rowOff>38100</xdr:rowOff>
        </xdr:to>
        <xdr:sp macro="" textlink="">
          <xdr:nvSpPr>
            <xdr:cNvPr id="17864" name="Check Box 456" hidden="1">
              <a:extLst>
                <a:ext uri="{63B3BB69-23CF-44E3-9099-C40C66FF867C}">
                  <a14:compatExt spid="_x0000_s178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162</xdr:row>
          <xdr:rowOff>152400</xdr:rowOff>
        </xdr:from>
        <xdr:to>
          <xdr:col>12</xdr:col>
          <xdr:colOff>2828925</xdr:colOff>
          <xdr:row>164</xdr:row>
          <xdr:rowOff>38100</xdr:rowOff>
        </xdr:to>
        <xdr:sp macro="" textlink="">
          <xdr:nvSpPr>
            <xdr:cNvPr id="17865" name="Check Box 457" hidden="1">
              <a:extLst>
                <a:ext uri="{63B3BB69-23CF-44E3-9099-C40C66FF867C}">
                  <a14:compatExt spid="_x0000_s17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163</xdr:row>
          <xdr:rowOff>152400</xdr:rowOff>
        </xdr:from>
        <xdr:to>
          <xdr:col>12</xdr:col>
          <xdr:colOff>2828925</xdr:colOff>
          <xdr:row>165</xdr:row>
          <xdr:rowOff>38100</xdr:rowOff>
        </xdr:to>
        <xdr:sp macro="" textlink="">
          <xdr:nvSpPr>
            <xdr:cNvPr id="17866" name="Check Box 458" hidden="1">
              <a:extLst>
                <a:ext uri="{63B3BB69-23CF-44E3-9099-C40C66FF867C}">
                  <a14:compatExt spid="_x0000_s17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164</xdr:row>
          <xdr:rowOff>152400</xdr:rowOff>
        </xdr:from>
        <xdr:to>
          <xdr:col>12</xdr:col>
          <xdr:colOff>2828925</xdr:colOff>
          <xdr:row>166</xdr:row>
          <xdr:rowOff>38100</xdr:rowOff>
        </xdr:to>
        <xdr:sp macro="" textlink="">
          <xdr:nvSpPr>
            <xdr:cNvPr id="17867" name="Check Box 459" hidden="1">
              <a:extLst>
                <a:ext uri="{63B3BB69-23CF-44E3-9099-C40C66FF867C}">
                  <a14:compatExt spid="_x0000_s17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165</xdr:row>
          <xdr:rowOff>152400</xdr:rowOff>
        </xdr:from>
        <xdr:to>
          <xdr:col>12</xdr:col>
          <xdr:colOff>2828925</xdr:colOff>
          <xdr:row>167</xdr:row>
          <xdr:rowOff>38100</xdr:rowOff>
        </xdr:to>
        <xdr:sp macro="" textlink="">
          <xdr:nvSpPr>
            <xdr:cNvPr id="17868" name="Check Box 460" hidden="1">
              <a:extLst>
                <a:ext uri="{63B3BB69-23CF-44E3-9099-C40C66FF867C}">
                  <a14:compatExt spid="_x0000_s17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166</xdr:row>
          <xdr:rowOff>152400</xdr:rowOff>
        </xdr:from>
        <xdr:to>
          <xdr:col>12</xdr:col>
          <xdr:colOff>2828925</xdr:colOff>
          <xdr:row>168</xdr:row>
          <xdr:rowOff>38100</xdr:rowOff>
        </xdr:to>
        <xdr:sp macro="" textlink="">
          <xdr:nvSpPr>
            <xdr:cNvPr id="17869" name="Check Box 461" hidden="1">
              <a:extLst>
                <a:ext uri="{63B3BB69-23CF-44E3-9099-C40C66FF867C}">
                  <a14:compatExt spid="_x0000_s17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167</xdr:row>
          <xdr:rowOff>152400</xdr:rowOff>
        </xdr:from>
        <xdr:to>
          <xdr:col>12</xdr:col>
          <xdr:colOff>2828925</xdr:colOff>
          <xdr:row>169</xdr:row>
          <xdr:rowOff>38100</xdr:rowOff>
        </xdr:to>
        <xdr:sp macro="" textlink="">
          <xdr:nvSpPr>
            <xdr:cNvPr id="17870" name="Check Box 462" hidden="1">
              <a:extLst>
                <a:ext uri="{63B3BB69-23CF-44E3-9099-C40C66FF867C}">
                  <a14:compatExt spid="_x0000_s17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168</xdr:row>
          <xdr:rowOff>152400</xdr:rowOff>
        </xdr:from>
        <xdr:to>
          <xdr:col>12</xdr:col>
          <xdr:colOff>2828925</xdr:colOff>
          <xdr:row>170</xdr:row>
          <xdr:rowOff>38100</xdr:rowOff>
        </xdr:to>
        <xdr:sp macro="" textlink="">
          <xdr:nvSpPr>
            <xdr:cNvPr id="17871" name="Check Box 463" hidden="1">
              <a:extLst>
                <a:ext uri="{63B3BB69-23CF-44E3-9099-C40C66FF867C}">
                  <a14:compatExt spid="_x0000_s17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169</xdr:row>
          <xdr:rowOff>152400</xdr:rowOff>
        </xdr:from>
        <xdr:to>
          <xdr:col>12</xdr:col>
          <xdr:colOff>2828925</xdr:colOff>
          <xdr:row>171</xdr:row>
          <xdr:rowOff>38100</xdr:rowOff>
        </xdr:to>
        <xdr:sp macro="" textlink="">
          <xdr:nvSpPr>
            <xdr:cNvPr id="17872" name="Check Box 464" hidden="1">
              <a:extLst>
                <a:ext uri="{63B3BB69-23CF-44E3-9099-C40C66FF867C}">
                  <a14:compatExt spid="_x0000_s17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170</xdr:row>
          <xdr:rowOff>152400</xdr:rowOff>
        </xdr:from>
        <xdr:to>
          <xdr:col>12</xdr:col>
          <xdr:colOff>2828925</xdr:colOff>
          <xdr:row>172</xdr:row>
          <xdr:rowOff>38100</xdr:rowOff>
        </xdr:to>
        <xdr:sp macro="" textlink="">
          <xdr:nvSpPr>
            <xdr:cNvPr id="17873" name="Check Box 465" hidden="1">
              <a:extLst>
                <a:ext uri="{63B3BB69-23CF-44E3-9099-C40C66FF867C}">
                  <a14:compatExt spid="_x0000_s17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171</xdr:row>
          <xdr:rowOff>152400</xdr:rowOff>
        </xdr:from>
        <xdr:to>
          <xdr:col>12</xdr:col>
          <xdr:colOff>2828925</xdr:colOff>
          <xdr:row>173</xdr:row>
          <xdr:rowOff>38100</xdr:rowOff>
        </xdr:to>
        <xdr:sp macro="" textlink="">
          <xdr:nvSpPr>
            <xdr:cNvPr id="17874" name="Check Box 466" hidden="1">
              <a:extLst>
                <a:ext uri="{63B3BB69-23CF-44E3-9099-C40C66FF867C}">
                  <a14:compatExt spid="_x0000_s178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172</xdr:row>
          <xdr:rowOff>152400</xdr:rowOff>
        </xdr:from>
        <xdr:to>
          <xdr:col>12</xdr:col>
          <xdr:colOff>2828925</xdr:colOff>
          <xdr:row>174</xdr:row>
          <xdr:rowOff>38100</xdr:rowOff>
        </xdr:to>
        <xdr:sp macro="" textlink="">
          <xdr:nvSpPr>
            <xdr:cNvPr id="17875" name="Check Box 467" hidden="1">
              <a:extLst>
                <a:ext uri="{63B3BB69-23CF-44E3-9099-C40C66FF867C}">
                  <a14:compatExt spid="_x0000_s178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173</xdr:row>
          <xdr:rowOff>152400</xdr:rowOff>
        </xdr:from>
        <xdr:to>
          <xdr:col>12</xdr:col>
          <xdr:colOff>2828925</xdr:colOff>
          <xdr:row>175</xdr:row>
          <xdr:rowOff>38100</xdr:rowOff>
        </xdr:to>
        <xdr:sp macro="" textlink="">
          <xdr:nvSpPr>
            <xdr:cNvPr id="17876" name="Check Box 468" hidden="1">
              <a:extLst>
                <a:ext uri="{63B3BB69-23CF-44E3-9099-C40C66FF867C}">
                  <a14:compatExt spid="_x0000_s178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174</xdr:row>
          <xdr:rowOff>152400</xdr:rowOff>
        </xdr:from>
        <xdr:to>
          <xdr:col>12</xdr:col>
          <xdr:colOff>2828925</xdr:colOff>
          <xdr:row>176</xdr:row>
          <xdr:rowOff>38100</xdr:rowOff>
        </xdr:to>
        <xdr:sp macro="" textlink="">
          <xdr:nvSpPr>
            <xdr:cNvPr id="17877" name="Check Box 469" hidden="1">
              <a:extLst>
                <a:ext uri="{63B3BB69-23CF-44E3-9099-C40C66FF867C}">
                  <a14:compatExt spid="_x0000_s178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175</xdr:row>
          <xdr:rowOff>152400</xdr:rowOff>
        </xdr:from>
        <xdr:to>
          <xdr:col>12</xdr:col>
          <xdr:colOff>2828925</xdr:colOff>
          <xdr:row>177</xdr:row>
          <xdr:rowOff>38100</xdr:rowOff>
        </xdr:to>
        <xdr:sp macro="" textlink="">
          <xdr:nvSpPr>
            <xdr:cNvPr id="17878" name="Check Box 470" hidden="1">
              <a:extLst>
                <a:ext uri="{63B3BB69-23CF-44E3-9099-C40C66FF867C}">
                  <a14:compatExt spid="_x0000_s178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176</xdr:row>
          <xdr:rowOff>152400</xdr:rowOff>
        </xdr:from>
        <xdr:to>
          <xdr:col>12</xdr:col>
          <xdr:colOff>2828925</xdr:colOff>
          <xdr:row>178</xdr:row>
          <xdr:rowOff>38100</xdr:rowOff>
        </xdr:to>
        <xdr:sp macro="" textlink="">
          <xdr:nvSpPr>
            <xdr:cNvPr id="17879" name="Check Box 471" hidden="1">
              <a:extLst>
                <a:ext uri="{63B3BB69-23CF-44E3-9099-C40C66FF867C}">
                  <a14:compatExt spid="_x0000_s178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177</xdr:row>
          <xdr:rowOff>152400</xdr:rowOff>
        </xdr:from>
        <xdr:to>
          <xdr:col>12</xdr:col>
          <xdr:colOff>2828925</xdr:colOff>
          <xdr:row>179</xdr:row>
          <xdr:rowOff>38100</xdr:rowOff>
        </xdr:to>
        <xdr:sp macro="" textlink="">
          <xdr:nvSpPr>
            <xdr:cNvPr id="17880" name="Check Box 472" hidden="1">
              <a:extLst>
                <a:ext uri="{63B3BB69-23CF-44E3-9099-C40C66FF867C}">
                  <a14:compatExt spid="_x0000_s178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178</xdr:row>
          <xdr:rowOff>152400</xdr:rowOff>
        </xdr:from>
        <xdr:to>
          <xdr:col>12</xdr:col>
          <xdr:colOff>2828925</xdr:colOff>
          <xdr:row>180</xdr:row>
          <xdr:rowOff>38100</xdr:rowOff>
        </xdr:to>
        <xdr:sp macro="" textlink="">
          <xdr:nvSpPr>
            <xdr:cNvPr id="17881" name="Check Box 473" hidden="1">
              <a:extLst>
                <a:ext uri="{63B3BB69-23CF-44E3-9099-C40C66FF867C}">
                  <a14:compatExt spid="_x0000_s17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179</xdr:row>
          <xdr:rowOff>152400</xdr:rowOff>
        </xdr:from>
        <xdr:to>
          <xdr:col>12</xdr:col>
          <xdr:colOff>2828925</xdr:colOff>
          <xdr:row>181</xdr:row>
          <xdr:rowOff>38100</xdr:rowOff>
        </xdr:to>
        <xdr:sp macro="" textlink="">
          <xdr:nvSpPr>
            <xdr:cNvPr id="17882" name="Check Box 474" hidden="1">
              <a:extLst>
                <a:ext uri="{63B3BB69-23CF-44E3-9099-C40C66FF867C}">
                  <a14:compatExt spid="_x0000_s178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180</xdr:row>
          <xdr:rowOff>152400</xdr:rowOff>
        </xdr:from>
        <xdr:to>
          <xdr:col>12</xdr:col>
          <xdr:colOff>2828925</xdr:colOff>
          <xdr:row>182</xdr:row>
          <xdr:rowOff>38100</xdr:rowOff>
        </xdr:to>
        <xdr:sp macro="" textlink="">
          <xdr:nvSpPr>
            <xdr:cNvPr id="17883" name="Check Box 475" hidden="1">
              <a:extLst>
                <a:ext uri="{63B3BB69-23CF-44E3-9099-C40C66FF867C}">
                  <a14:compatExt spid="_x0000_s178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181</xdr:row>
          <xdr:rowOff>152400</xdr:rowOff>
        </xdr:from>
        <xdr:to>
          <xdr:col>12</xdr:col>
          <xdr:colOff>2828925</xdr:colOff>
          <xdr:row>183</xdr:row>
          <xdr:rowOff>38100</xdr:rowOff>
        </xdr:to>
        <xdr:sp macro="" textlink="">
          <xdr:nvSpPr>
            <xdr:cNvPr id="17884" name="Check Box 476" hidden="1">
              <a:extLst>
                <a:ext uri="{63B3BB69-23CF-44E3-9099-C40C66FF867C}">
                  <a14:compatExt spid="_x0000_s178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182</xdr:row>
          <xdr:rowOff>152400</xdr:rowOff>
        </xdr:from>
        <xdr:to>
          <xdr:col>12</xdr:col>
          <xdr:colOff>2828925</xdr:colOff>
          <xdr:row>184</xdr:row>
          <xdr:rowOff>38100</xdr:rowOff>
        </xdr:to>
        <xdr:sp macro="" textlink="">
          <xdr:nvSpPr>
            <xdr:cNvPr id="17885" name="Check Box 477" hidden="1">
              <a:extLst>
                <a:ext uri="{63B3BB69-23CF-44E3-9099-C40C66FF867C}">
                  <a14:compatExt spid="_x0000_s178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183</xdr:row>
          <xdr:rowOff>152400</xdr:rowOff>
        </xdr:from>
        <xdr:to>
          <xdr:col>12</xdr:col>
          <xdr:colOff>2828925</xdr:colOff>
          <xdr:row>185</xdr:row>
          <xdr:rowOff>38100</xdr:rowOff>
        </xdr:to>
        <xdr:sp macro="" textlink="">
          <xdr:nvSpPr>
            <xdr:cNvPr id="17886" name="Check Box 478" hidden="1">
              <a:extLst>
                <a:ext uri="{63B3BB69-23CF-44E3-9099-C40C66FF867C}">
                  <a14:compatExt spid="_x0000_s178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184</xdr:row>
          <xdr:rowOff>152400</xdr:rowOff>
        </xdr:from>
        <xdr:to>
          <xdr:col>12</xdr:col>
          <xdr:colOff>2828925</xdr:colOff>
          <xdr:row>186</xdr:row>
          <xdr:rowOff>38100</xdr:rowOff>
        </xdr:to>
        <xdr:sp macro="" textlink="">
          <xdr:nvSpPr>
            <xdr:cNvPr id="17887" name="Check Box 479" hidden="1">
              <a:extLst>
                <a:ext uri="{63B3BB69-23CF-44E3-9099-C40C66FF867C}">
                  <a14:compatExt spid="_x0000_s178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185</xdr:row>
          <xdr:rowOff>152400</xdr:rowOff>
        </xdr:from>
        <xdr:to>
          <xdr:col>12</xdr:col>
          <xdr:colOff>2828925</xdr:colOff>
          <xdr:row>187</xdr:row>
          <xdr:rowOff>38100</xdr:rowOff>
        </xdr:to>
        <xdr:sp macro="" textlink="">
          <xdr:nvSpPr>
            <xdr:cNvPr id="17888" name="Check Box 480" hidden="1">
              <a:extLst>
                <a:ext uri="{63B3BB69-23CF-44E3-9099-C40C66FF867C}">
                  <a14:compatExt spid="_x0000_s178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186</xdr:row>
          <xdr:rowOff>152400</xdr:rowOff>
        </xdr:from>
        <xdr:to>
          <xdr:col>12</xdr:col>
          <xdr:colOff>2828925</xdr:colOff>
          <xdr:row>188</xdr:row>
          <xdr:rowOff>38100</xdr:rowOff>
        </xdr:to>
        <xdr:sp macro="" textlink="">
          <xdr:nvSpPr>
            <xdr:cNvPr id="17889" name="Check Box 481" hidden="1">
              <a:extLst>
                <a:ext uri="{63B3BB69-23CF-44E3-9099-C40C66FF867C}">
                  <a14:compatExt spid="_x0000_s1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187</xdr:row>
          <xdr:rowOff>152400</xdr:rowOff>
        </xdr:from>
        <xdr:to>
          <xdr:col>12</xdr:col>
          <xdr:colOff>2828925</xdr:colOff>
          <xdr:row>189</xdr:row>
          <xdr:rowOff>38100</xdr:rowOff>
        </xdr:to>
        <xdr:sp macro="" textlink="">
          <xdr:nvSpPr>
            <xdr:cNvPr id="17890" name="Check Box 482" hidden="1">
              <a:extLst>
                <a:ext uri="{63B3BB69-23CF-44E3-9099-C40C66FF867C}">
                  <a14:compatExt spid="_x0000_s1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188</xdr:row>
          <xdr:rowOff>152400</xdr:rowOff>
        </xdr:from>
        <xdr:to>
          <xdr:col>12</xdr:col>
          <xdr:colOff>2828925</xdr:colOff>
          <xdr:row>190</xdr:row>
          <xdr:rowOff>38100</xdr:rowOff>
        </xdr:to>
        <xdr:sp macro="" textlink="">
          <xdr:nvSpPr>
            <xdr:cNvPr id="17891" name="Check Box 483" hidden="1">
              <a:extLst>
                <a:ext uri="{63B3BB69-23CF-44E3-9099-C40C66FF867C}">
                  <a14:compatExt spid="_x0000_s178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189</xdr:row>
          <xdr:rowOff>152400</xdr:rowOff>
        </xdr:from>
        <xdr:to>
          <xdr:col>12</xdr:col>
          <xdr:colOff>2828925</xdr:colOff>
          <xdr:row>191</xdr:row>
          <xdr:rowOff>38100</xdr:rowOff>
        </xdr:to>
        <xdr:sp macro="" textlink="">
          <xdr:nvSpPr>
            <xdr:cNvPr id="17892" name="Check Box 484" hidden="1">
              <a:extLst>
                <a:ext uri="{63B3BB69-23CF-44E3-9099-C40C66FF867C}">
                  <a14:compatExt spid="_x0000_s178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190</xdr:row>
          <xdr:rowOff>152400</xdr:rowOff>
        </xdr:from>
        <xdr:to>
          <xdr:col>12</xdr:col>
          <xdr:colOff>2828925</xdr:colOff>
          <xdr:row>192</xdr:row>
          <xdr:rowOff>38100</xdr:rowOff>
        </xdr:to>
        <xdr:sp macro="" textlink="">
          <xdr:nvSpPr>
            <xdr:cNvPr id="17893" name="Check Box 485" hidden="1">
              <a:extLst>
                <a:ext uri="{63B3BB69-23CF-44E3-9099-C40C66FF867C}">
                  <a14:compatExt spid="_x0000_s178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191</xdr:row>
          <xdr:rowOff>152400</xdr:rowOff>
        </xdr:from>
        <xdr:to>
          <xdr:col>12</xdr:col>
          <xdr:colOff>2828925</xdr:colOff>
          <xdr:row>193</xdr:row>
          <xdr:rowOff>38100</xdr:rowOff>
        </xdr:to>
        <xdr:sp macro="" textlink="">
          <xdr:nvSpPr>
            <xdr:cNvPr id="17894" name="Check Box 486" hidden="1">
              <a:extLst>
                <a:ext uri="{63B3BB69-23CF-44E3-9099-C40C66FF867C}">
                  <a14:compatExt spid="_x0000_s178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192</xdr:row>
          <xdr:rowOff>152400</xdr:rowOff>
        </xdr:from>
        <xdr:to>
          <xdr:col>12</xdr:col>
          <xdr:colOff>2828925</xdr:colOff>
          <xdr:row>194</xdr:row>
          <xdr:rowOff>38100</xdr:rowOff>
        </xdr:to>
        <xdr:sp macro="" textlink="">
          <xdr:nvSpPr>
            <xdr:cNvPr id="17895" name="Check Box 487" hidden="1">
              <a:extLst>
                <a:ext uri="{63B3BB69-23CF-44E3-9099-C40C66FF867C}">
                  <a14:compatExt spid="_x0000_s178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193</xdr:row>
          <xdr:rowOff>152400</xdr:rowOff>
        </xdr:from>
        <xdr:to>
          <xdr:col>12</xdr:col>
          <xdr:colOff>2828925</xdr:colOff>
          <xdr:row>195</xdr:row>
          <xdr:rowOff>38100</xdr:rowOff>
        </xdr:to>
        <xdr:sp macro="" textlink="">
          <xdr:nvSpPr>
            <xdr:cNvPr id="17896" name="Check Box 488" hidden="1">
              <a:extLst>
                <a:ext uri="{63B3BB69-23CF-44E3-9099-C40C66FF867C}">
                  <a14:compatExt spid="_x0000_s178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194</xdr:row>
          <xdr:rowOff>152400</xdr:rowOff>
        </xdr:from>
        <xdr:to>
          <xdr:col>12</xdr:col>
          <xdr:colOff>2828925</xdr:colOff>
          <xdr:row>196</xdr:row>
          <xdr:rowOff>38100</xdr:rowOff>
        </xdr:to>
        <xdr:sp macro="" textlink="">
          <xdr:nvSpPr>
            <xdr:cNvPr id="17897" name="Check Box 489" hidden="1">
              <a:extLst>
                <a:ext uri="{63B3BB69-23CF-44E3-9099-C40C66FF867C}">
                  <a14:compatExt spid="_x0000_s17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195</xdr:row>
          <xdr:rowOff>152400</xdr:rowOff>
        </xdr:from>
        <xdr:to>
          <xdr:col>12</xdr:col>
          <xdr:colOff>2828925</xdr:colOff>
          <xdr:row>197</xdr:row>
          <xdr:rowOff>38100</xdr:rowOff>
        </xdr:to>
        <xdr:sp macro="" textlink="">
          <xdr:nvSpPr>
            <xdr:cNvPr id="17898" name="Check Box 490" hidden="1">
              <a:extLst>
                <a:ext uri="{63B3BB69-23CF-44E3-9099-C40C66FF867C}">
                  <a14:compatExt spid="_x0000_s17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196</xdr:row>
          <xdr:rowOff>152400</xdr:rowOff>
        </xdr:from>
        <xdr:to>
          <xdr:col>12</xdr:col>
          <xdr:colOff>2828925</xdr:colOff>
          <xdr:row>198</xdr:row>
          <xdr:rowOff>38100</xdr:rowOff>
        </xdr:to>
        <xdr:sp macro="" textlink="">
          <xdr:nvSpPr>
            <xdr:cNvPr id="17899" name="Check Box 491" hidden="1">
              <a:extLst>
                <a:ext uri="{63B3BB69-23CF-44E3-9099-C40C66FF867C}">
                  <a14:compatExt spid="_x0000_s178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197</xdr:row>
          <xdr:rowOff>152400</xdr:rowOff>
        </xdr:from>
        <xdr:to>
          <xdr:col>12</xdr:col>
          <xdr:colOff>2828925</xdr:colOff>
          <xdr:row>199</xdr:row>
          <xdr:rowOff>38100</xdr:rowOff>
        </xdr:to>
        <xdr:sp macro="" textlink="">
          <xdr:nvSpPr>
            <xdr:cNvPr id="17900" name="Check Box 492" hidden="1">
              <a:extLst>
                <a:ext uri="{63B3BB69-23CF-44E3-9099-C40C66FF867C}">
                  <a14:compatExt spid="_x0000_s179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198</xdr:row>
          <xdr:rowOff>152400</xdr:rowOff>
        </xdr:from>
        <xdr:to>
          <xdr:col>12</xdr:col>
          <xdr:colOff>2828925</xdr:colOff>
          <xdr:row>200</xdr:row>
          <xdr:rowOff>38100</xdr:rowOff>
        </xdr:to>
        <xdr:sp macro="" textlink="">
          <xdr:nvSpPr>
            <xdr:cNvPr id="17901" name="Check Box 493" hidden="1">
              <a:extLst>
                <a:ext uri="{63B3BB69-23CF-44E3-9099-C40C66FF867C}">
                  <a14:compatExt spid="_x0000_s179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199</xdr:row>
          <xdr:rowOff>152400</xdr:rowOff>
        </xdr:from>
        <xdr:to>
          <xdr:col>12</xdr:col>
          <xdr:colOff>2828925</xdr:colOff>
          <xdr:row>201</xdr:row>
          <xdr:rowOff>38100</xdr:rowOff>
        </xdr:to>
        <xdr:sp macro="" textlink="">
          <xdr:nvSpPr>
            <xdr:cNvPr id="17902" name="Check Box 494" hidden="1">
              <a:extLst>
                <a:ext uri="{63B3BB69-23CF-44E3-9099-C40C66FF867C}">
                  <a14:compatExt spid="_x0000_s179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200</xdr:row>
          <xdr:rowOff>152400</xdr:rowOff>
        </xdr:from>
        <xdr:to>
          <xdr:col>12</xdr:col>
          <xdr:colOff>2828925</xdr:colOff>
          <xdr:row>202</xdr:row>
          <xdr:rowOff>38100</xdr:rowOff>
        </xdr:to>
        <xdr:sp macro="" textlink="">
          <xdr:nvSpPr>
            <xdr:cNvPr id="17903" name="Check Box 495" hidden="1">
              <a:extLst>
                <a:ext uri="{63B3BB69-23CF-44E3-9099-C40C66FF867C}">
                  <a14:compatExt spid="_x0000_s179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201</xdr:row>
          <xdr:rowOff>152400</xdr:rowOff>
        </xdr:from>
        <xdr:to>
          <xdr:col>12</xdr:col>
          <xdr:colOff>2828925</xdr:colOff>
          <xdr:row>203</xdr:row>
          <xdr:rowOff>38100</xdr:rowOff>
        </xdr:to>
        <xdr:sp macro="" textlink="">
          <xdr:nvSpPr>
            <xdr:cNvPr id="17904" name="Check Box 496" hidden="1">
              <a:extLst>
                <a:ext uri="{63B3BB69-23CF-44E3-9099-C40C66FF867C}">
                  <a14:compatExt spid="_x0000_s179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202</xdr:row>
          <xdr:rowOff>152400</xdr:rowOff>
        </xdr:from>
        <xdr:to>
          <xdr:col>12</xdr:col>
          <xdr:colOff>2828925</xdr:colOff>
          <xdr:row>204</xdr:row>
          <xdr:rowOff>38100</xdr:rowOff>
        </xdr:to>
        <xdr:sp macro="" textlink="">
          <xdr:nvSpPr>
            <xdr:cNvPr id="17905" name="Check Box 497" hidden="1">
              <a:extLst>
                <a:ext uri="{63B3BB69-23CF-44E3-9099-C40C66FF867C}">
                  <a14:compatExt spid="_x0000_s17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203</xdr:row>
          <xdr:rowOff>152400</xdr:rowOff>
        </xdr:from>
        <xdr:to>
          <xdr:col>12</xdr:col>
          <xdr:colOff>2828925</xdr:colOff>
          <xdr:row>205</xdr:row>
          <xdr:rowOff>38100</xdr:rowOff>
        </xdr:to>
        <xdr:sp macro="" textlink="">
          <xdr:nvSpPr>
            <xdr:cNvPr id="17906" name="Check Box 498" hidden="1">
              <a:extLst>
                <a:ext uri="{63B3BB69-23CF-44E3-9099-C40C66FF867C}">
                  <a14:compatExt spid="_x0000_s179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204</xdr:row>
          <xdr:rowOff>152400</xdr:rowOff>
        </xdr:from>
        <xdr:to>
          <xdr:col>12</xdr:col>
          <xdr:colOff>2828925</xdr:colOff>
          <xdr:row>206</xdr:row>
          <xdr:rowOff>38100</xdr:rowOff>
        </xdr:to>
        <xdr:sp macro="" textlink="">
          <xdr:nvSpPr>
            <xdr:cNvPr id="17907" name="Check Box 499" hidden="1">
              <a:extLst>
                <a:ext uri="{63B3BB69-23CF-44E3-9099-C40C66FF867C}">
                  <a14:compatExt spid="_x0000_s179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205</xdr:row>
          <xdr:rowOff>152400</xdr:rowOff>
        </xdr:from>
        <xdr:to>
          <xdr:col>12</xdr:col>
          <xdr:colOff>2828925</xdr:colOff>
          <xdr:row>207</xdr:row>
          <xdr:rowOff>38100</xdr:rowOff>
        </xdr:to>
        <xdr:sp macro="" textlink="">
          <xdr:nvSpPr>
            <xdr:cNvPr id="17908" name="Check Box 500" hidden="1">
              <a:extLst>
                <a:ext uri="{63B3BB69-23CF-44E3-9099-C40C66FF867C}">
                  <a14:compatExt spid="_x0000_s179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206</xdr:row>
          <xdr:rowOff>152400</xdr:rowOff>
        </xdr:from>
        <xdr:to>
          <xdr:col>12</xdr:col>
          <xdr:colOff>2828925</xdr:colOff>
          <xdr:row>208</xdr:row>
          <xdr:rowOff>38100</xdr:rowOff>
        </xdr:to>
        <xdr:sp macro="" textlink="">
          <xdr:nvSpPr>
            <xdr:cNvPr id="17909" name="Check Box 501" hidden="1">
              <a:extLst>
                <a:ext uri="{63B3BB69-23CF-44E3-9099-C40C66FF867C}">
                  <a14:compatExt spid="_x0000_s179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207</xdr:row>
          <xdr:rowOff>152400</xdr:rowOff>
        </xdr:from>
        <xdr:to>
          <xdr:col>12</xdr:col>
          <xdr:colOff>2828925</xdr:colOff>
          <xdr:row>209</xdr:row>
          <xdr:rowOff>38100</xdr:rowOff>
        </xdr:to>
        <xdr:sp macro="" textlink="">
          <xdr:nvSpPr>
            <xdr:cNvPr id="17910" name="Check Box 502" hidden="1">
              <a:extLst>
                <a:ext uri="{63B3BB69-23CF-44E3-9099-C40C66FF867C}">
                  <a14:compatExt spid="_x0000_s179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208</xdr:row>
          <xdr:rowOff>152400</xdr:rowOff>
        </xdr:from>
        <xdr:to>
          <xdr:col>12</xdr:col>
          <xdr:colOff>2828925</xdr:colOff>
          <xdr:row>210</xdr:row>
          <xdr:rowOff>38100</xdr:rowOff>
        </xdr:to>
        <xdr:sp macro="" textlink="">
          <xdr:nvSpPr>
            <xdr:cNvPr id="17911" name="Check Box 503" hidden="1">
              <a:extLst>
                <a:ext uri="{63B3BB69-23CF-44E3-9099-C40C66FF867C}">
                  <a14:compatExt spid="_x0000_s179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209</xdr:row>
          <xdr:rowOff>152400</xdr:rowOff>
        </xdr:from>
        <xdr:to>
          <xdr:col>12</xdr:col>
          <xdr:colOff>2828925</xdr:colOff>
          <xdr:row>211</xdr:row>
          <xdr:rowOff>38100</xdr:rowOff>
        </xdr:to>
        <xdr:sp macro="" textlink="">
          <xdr:nvSpPr>
            <xdr:cNvPr id="17912" name="Check Box 504" hidden="1">
              <a:extLst>
                <a:ext uri="{63B3BB69-23CF-44E3-9099-C40C66FF867C}">
                  <a14:compatExt spid="_x0000_s179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210</xdr:row>
          <xdr:rowOff>152400</xdr:rowOff>
        </xdr:from>
        <xdr:to>
          <xdr:col>12</xdr:col>
          <xdr:colOff>2828925</xdr:colOff>
          <xdr:row>212</xdr:row>
          <xdr:rowOff>38100</xdr:rowOff>
        </xdr:to>
        <xdr:sp macro="" textlink="">
          <xdr:nvSpPr>
            <xdr:cNvPr id="17913" name="Check Box 505" hidden="1">
              <a:extLst>
                <a:ext uri="{63B3BB69-23CF-44E3-9099-C40C66FF867C}">
                  <a14:compatExt spid="_x0000_s17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211</xdr:row>
          <xdr:rowOff>152400</xdr:rowOff>
        </xdr:from>
        <xdr:to>
          <xdr:col>12</xdr:col>
          <xdr:colOff>2828925</xdr:colOff>
          <xdr:row>213</xdr:row>
          <xdr:rowOff>38100</xdr:rowOff>
        </xdr:to>
        <xdr:sp macro="" textlink="">
          <xdr:nvSpPr>
            <xdr:cNvPr id="17914" name="Check Box 506" hidden="1">
              <a:extLst>
                <a:ext uri="{63B3BB69-23CF-44E3-9099-C40C66FF867C}">
                  <a14:compatExt spid="_x0000_s179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212</xdr:row>
          <xdr:rowOff>152400</xdr:rowOff>
        </xdr:from>
        <xdr:to>
          <xdr:col>12</xdr:col>
          <xdr:colOff>2828925</xdr:colOff>
          <xdr:row>214</xdr:row>
          <xdr:rowOff>38100</xdr:rowOff>
        </xdr:to>
        <xdr:sp macro="" textlink="">
          <xdr:nvSpPr>
            <xdr:cNvPr id="17915" name="Check Box 507" hidden="1">
              <a:extLst>
                <a:ext uri="{63B3BB69-23CF-44E3-9099-C40C66FF867C}">
                  <a14:compatExt spid="_x0000_s179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213</xdr:row>
          <xdr:rowOff>152400</xdr:rowOff>
        </xdr:from>
        <xdr:to>
          <xdr:col>12</xdr:col>
          <xdr:colOff>2828925</xdr:colOff>
          <xdr:row>215</xdr:row>
          <xdr:rowOff>38100</xdr:rowOff>
        </xdr:to>
        <xdr:sp macro="" textlink="">
          <xdr:nvSpPr>
            <xdr:cNvPr id="17916" name="Check Box 508" hidden="1">
              <a:extLst>
                <a:ext uri="{63B3BB69-23CF-44E3-9099-C40C66FF867C}">
                  <a14:compatExt spid="_x0000_s179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214</xdr:row>
          <xdr:rowOff>152400</xdr:rowOff>
        </xdr:from>
        <xdr:to>
          <xdr:col>12</xdr:col>
          <xdr:colOff>2828925</xdr:colOff>
          <xdr:row>216</xdr:row>
          <xdr:rowOff>38100</xdr:rowOff>
        </xdr:to>
        <xdr:sp macro="" textlink="">
          <xdr:nvSpPr>
            <xdr:cNvPr id="17917" name="Check Box 509" hidden="1">
              <a:extLst>
                <a:ext uri="{63B3BB69-23CF-44E3-9099-C40C66FF867C}">
                  <a14:compatExt spid="_x0000_s179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215</xdr:row>
          <xdr:rowOff>152400</xdr:rowOff>
        </xdr:from>
        <xdr:to>
          <xdr:col>12</xdr:col>
          <xdr:colOff>2828925</xdr:colOff>
          <xdr:row>217</xdr:row>
          <xdr:rowOff>38100</xdr:rowOff>
        </xdr:to>
        <xdr:sp macro="" textlink="">
          <xdr:nvSpPr>
            <xdr:cNvPr id="17918" name="Check Box 510" hidden="1">
              <a:extLst>
                <a:ext uri="{63B3BB69-23CF-44E3-9099-C40C66FF867C}">
                  <a14:compatExt spid="_x0000_s179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216</xdr:row>
          <xdr:rowOff>152400</xdr:rowOff>
        </xdr:from>
        <xdr:to>
          <xdr:col>12</xdr:col>
          <xdr:colOff>2828925</xdr:colOff>
          <xdr:row>218</xdr:row>
          <xdr:rowOff>38100</xdr:rowOff>
        </xdr:to>
        <xdr:sp macro="" textlink="">
          <xdr:nvSpPr>
            <xdr:cNvPr id="17919" name="Check Box 511" hidden="1">
              <a:extLst>
                <a:ext uri="{63B3BB69-23CF-44E3-9099-C40C66FF867C}">
                  <a14:compatExt spid="_x0000_s179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217</xdr:row>
          <xdr:rowOff>152400</xdr:rowOff>
        </xdr:from>
        <xdr:to>
          <xdr:col>12</xdr:col>
          <xdr:colOff>2828925</xdr:colOff>
          <xdr:row>219</xdr:row>
          <xdr:rowOff>38100</xdr:rowOff>
        </xdr:to>
        <xdr:sp macro="" textlink="">
          <xdr:nvSpPr>
            <xdr:cNvPr id="17920" name="Check Box 512" hidden="1">
              <a:extLst>
                <a:ext uri="{63B3BB69-23CF-44E3-9099-C40C66FF867C}">
                  <a14:compatExt spid="_x0000_s179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218</xdr:row>
          <xdr:rowOff>152400</xdr:rowOff>
        </xdr:from>
        <xdr:to>
          <xdr:col>12</xdr:col>
          <xdr:colOff>2828925</xdr:colOff>
          <xdr:row>220</xdr:row>
          <xdr:rowOff>38100</xdr:rowOff>
        </xdr:to>
        <xdr:sp macro="" textlink="">
          <xdr:nvSpPr>
            <xdr:cNvPr id="17921" name="Check Box 513" hidden="1">
              <a:extLst>
                <a:ext uri="{63B3BB69-23CF-44E3-9099-C40C66FF867C}">
                  <a14:compatExt spid="_x0000_s1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219</xdr:row>
          <xdr:rowOff>152400</xdr:rowOff>
        </xdr:from>
        <xdr:to>
          <xdr:col>12</xdr:col>
          <xdr:colOff>2828925</xdr:colOff>
          <xdr:row>221</xdr:row>
          <xdr:rowOff>38100</xdr:rowOff>
        </xdr:to>
        <xdr:sp macro="" textlink="">
          <xdr:nvSpPr>
            <xdr:cNvPr id="17922" name="Check Box 514" hidden="1">
              <a:extLst>
                <a:ext uri="{63B3BB69-23CF-44E3-9099-C40C66FF867C}">
                  <a14:compatExt spid="_x0000_s179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220</xdr:row>
          <xdr:rowOff>152400</xdr:rowOff>
        </xdr:from>
        <xdr:to>
          <xdr:col>12</xdr:col>
          <xdr:colOff>2828925</xdr:colOff>
          <xdr:row>222</xdr:row>
          <xdr:rowOff>38100</xdr:rowOff>
        </xdr:to>
        <xdr:sp macro="" textlink="">
          <xdr:nvSpPr>
            <xdr:cNvPr id="17923" name="Check Box 515" hidden="1">
              <a:extLst>
                <a:ext uri="{63B3BB69-23CF-44E3-9099-C40C66FF867C}">
                  <a14:compatExt spid="_x0000_s179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221</xdr:row>
          <xdr:rowOff>152400</xdr:rowOff>
        </xdr:from>
        <xdr:to>
          <xdr:col>12</xdr:col>
          <xdr:colOff>2828925</xdr:colOff>
          <xdr:row>223</xdr:row>
          <xdr:rowOff>38100</xdr:rowOff>
        </xdr:to>
        <xdr:sp macro="" textlink="">
          <xdr:nvSpPr>
            <xdr:cNvPr id="17924" name="Check Box 516" hidden="1">
              <a:extLst>
                <a:ext uri="{63B3BB69-23CF-44E3-9099-C40C66FF867C}">
                  <a14:compatExt spid="_x0000_s179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222</xdr:row>
          <xdr:rowOff>152400</xdr:rowOff>
        </xdr:from>
        <xdr:to>
          <xdr:col>12</xdr:col>
          <xdr:colOff>2828925</xdr:colOff>
          <xdr:row>224</xdr:row>
          <xdr:rowOff>38100</xdr:rowOff>
        </xdr:to>
        <xdr:sp macro="" textlink="">
          <xdr:nvSpPr>
            <xdr:cNvPr id="17925" name="Check Box 517" hidden="1">
              <a:extLst>
                <a:ext uri="{63B3BB69-23CF-44E3-9099-C40C66FF867C}">
                  <a14:compatExt spid="_x0000_s179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223</xdr:row>
          <xdr:rowOff>152400</xdr:rowOff>
        </xdr:from>
        <xdr:to>
          <xdr:col>12</xdr:col>
          <xdr:colOff>2828925</xdr:colOff>
          <xdr:row>225</xdr:row>
          <xdr:rowOff>38100</xdr:rowOff>
        </xdr:to>
        <xdr:sp macro="" textlink="">
          <xdr:nvSpPr>
            <xdr:cNvPr id="17926" name="Check Box 518" hidden="1">
              <a:extLst>
                <a:ext uri="{63B3BB69-23CF-44E3-9099-C40C66FF867C}">
                  <a14:compatExt spid="_x0000_s179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224</xdr:row>
          <xdr:rowOff>152400</xdr:rowOff>
        </xdr:from>
        <xdr:to>
          <xdr:col>12</xdr:col>
          <xdr:colOff>2828925</xdr:colOff>
          <xdr:row>226</xdr:row>
          <xdr:rowOff>38100</xdr:rowOff>
        </xdr:to>
        <xdr:sp macro="" textlink="">
          <xdr:nvSpPr>
            <xdr:cNvPr id="17927" name="Check Box 519" hidden="1">
              <a:extLst>
                <a:ext uri="{63B3BB69-23CF-44E3-9099-C40C66FF867C}">
                  <a14:compatExt spid="_x0000_s179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225</xdr:row>
          <xdr:rowOff>152400</xdr:rowOff>
        </xdr:from>
        <xdr:to>
          <xdr:col>12</xdr:col>
          <xdr:colOff>2828925</xdr:colOff>
          <xdr:row>227</xdr:row>
          <xdr:rowOff>38100</xdr:rowOff>
        </xdr:to>
        <xdr:sp macro="" textlink="">
          <xdr:nvSpPr>
            <xdr:cNvPr id="17928" name="Check Box 520" hidden="1">
              <a:extLst>
                <a:ext uri="{63B3BB69-23CF-44E3-9099-C40C66FF867C}">
                  <a14:compatExt spid="_x0000_s179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226</xdr:row>
          <xdr:rowOff>152400</xdr:rowOff>
        </xdr:from>
        <xdr:to>
          <xdr:col>12</xdr:col>
          <xdr:colOff>2828925</xdr:colOff>
          <xdr:row>228</xdr:row>
          <xdr:rowOff>38100</xdr:rowOff>
        </xdr:to>
        <xdr:sp macro="" textlink="">
          <xdr:nvSpPr>
            <xdr:cNvPr id="17929" name="Check Box 521" hidden="1">
              <a:extLst>
                <a:ext uri="{63B3BB69-23CF-44E3-9099-C40C66FF867C}">
                  <a14:compatExt spid="_x0000_s17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227</xdr:row>
          <xdr:rowOff>152400</xdr:rowOff>
        </xdr:from>
        <xdr:to>
          <xdr:col>12</xdr:col>
          <xdr:colOff>2828925</xdr:colOff>
          <xdr:row>229</xdr:row>
          <xdr:rowOff>38100</xdr:rowOff>
        </xdr:to>
        <xdr:sp macro="" textlink="">
          <xdr:nvSpPr>
            <xdr:cNvPr id="17930" name="Check Box 522" hidden="1">
              <a:extLst>
                <a:ext uri="{63B3BB69-23CF-44E3-9099-C40C66FF867C}">
                  <a14:compatExt spid="_x0000_s179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228</xdr:row>
          <xdr:rowOff>152400</xdr:rowOff>
        </xdr:from>
        <xdr:to>
          <xdr:col>12</xdr:col>
          <xdr:colOff>2828925</xdr:colOff>
          <xdr:row>230</xdr:row>
          <xdr:rowOff>38100</xdr:rowOff>
        </xdr:to>
        <xdr:sp macro="" textlink="">
          <xdr:nvSpPr>
            <xdr:cNvPr id="17931" name="Check Box 523" hidden="1">
              <a:extLst>
                <a:ext uri="{63B3BB69-23CF-44E3-9099-C40C66FF867C}">
                  <a14:compatExt spid="_x0000_s179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229</xdr:row>
          <xdr:rowOff>152400</xdr:rowOff>
        </xdr:from>
        <xdr:to>
          <xdr:col>12</xdr:col>
          <xdr:colOff>2828925</xdr:colOff>
          <xdr:row>231</xdr:row>
          <xdr:rowOff>38100</xdr:rowOff>
        </xdr:to>
        <xdr:sp macro="" textlink="">
          <xdr:nvSpPr>
            <xdr:cNvPr id="17932" name="Check Box 524" hidden="1">
              <a:extLst>
                <a:ext uri="{63B3BB69-23CF-44E3-9099-C40C66FF867C}">
                  <a14:compatExt spid="_x0000_s179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230</xdr:row>
          <xdr:rowOff>152400</xdr:rowOff>
        </xdr:from>
        <xdr:to>
          <xdr:col>12</xdr:col>
          <xdr:colOff>2828925</xdr:colOff>
          <xdr:row>232</xdr:row>
          <xdr:rowOff>38100</xdr:rowOff>
        </xdr:to>
        <xdr:sp macro="" textlink="">
          <xdr:nvSpPr>
            <xdr:cNvPr id="17933" name="Check Box 525" hidden="1">
              <a:extLst>
                <a:ext uri="{63B3BB69-23CF-44E3-9099-C40C66FF867C}">
                  <a14:compatExt spid="_x0000_s17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231</xdr:row>
          <xdr:rowOff>152400</xdr:rowOff>
        </xdr:from>
        <xdr:to>
          <xdr:col>12</xdr:col>
          <xdr:colOff>2828925</xdr:colOff>
          <xdr:row>233</xdr:row>
          <xdr:rowOff>38100</xdr:rowOff>
        </xdr:to>
        <xdr:sp macro="" textlink="">
          <xdr:nvSpPr>
            <xdr:cNvPr id="17934" name="Check Box 526" hidden="1">
              <a:extLst>
                <a:ext uri="{63B3BB69-23CF-44E3-9099-C40C66FF867C}">
                  <a14:compatExt spid="_x0000_s179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232</xdr:row>
          <xdr:rowOff>152400</xdr:rowOff>
        </xdr:from>
        <xdr:to>
          <xdr:col>12</xdr:col>
          <xdr:colOff>2828925</xdr:colOff>
          <xdr:row>234</xdr:row>
          <xdr:rowOff>38100</xdr:rowOff>
        </xdr:to>
        <xdr:sp macro="" textlink="">
          <xdr:nvSpPr>
            <xdr:cNvPr id="17935" name="Check Box 527" hidden="1">
              <a:extLst>
                <a:ext uri="{63B3BB69-23CF-44E3-9099-C40C66FF867C}">
                  <a14:compatExt spid="_x0000_s17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233</xdr:row>
          <xdr:rowOff>152400</xdr:rowOff>
        </xdr:from>
        <xdr:to>
          <xdr:col>12</xdr:col>
          <xdr:colOff>2828925</xdr:colOff>
          <xdr:row>235</xdr:row>
          <xdr:rowOff>38100</xdr:rowOff>
        </xdr:to>
        <xdr:sp macro="" textlink="">
          <xdr:nvSpPr>
            <xdr:cNvPr id="17936" name="Check Box 528" hidden="1">
              <a:extLst>
                <a:ext uri="{63B3BB69-23CF-44E3-9099-C40C66FF867C}">
                  <a14:compatExt spid="_x0000_s179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234</xdr:row>
          <xdr:rowOff>152400</xdr:rowOff>
        </xdr:from>
        <xdr:to>
          <xdr:col>12</xdr:col>
          <xdr:colOff>2828925</xdr:colOff>
          <xdr:row>236</xdr:row>
          <xdr:rowOff>38100</xdr:rowOff>
        </xdr:to>
        <xdr:sp macro="" textlink="">
          <xdr:nvSpPr>
            <xdr:cNvPr id="17937" name="Check Box 529" hidden="1">
              <a:extLst>
                <a:ext uri="{63B3BB69-23CF-44E3-9099-C40C66FF867C}">
                  <a14:compatExt spid="_x0000_s17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235</xdr:row>
          <xdr:rowOff>152400</xdr:rowOff>
        </xdr:from>
        <xdr:to>
          <xdr:col>12</xdr:col>
          <xdr:colOff>2828925</xdr:colOff>
          <xdr:row>237</xdr:row>
          <xdr:rowOff>38100</xdr:rowOff>
        </xdr:to>
        <xdr:sp macro="" textlink="">
          <xdr:nvSpPr>
            <xdr:cNvPr id="17938" name="Check Box 530" hidden="1">
              <a:extLst>
                <a:ext uri="{63B3BB69-23CF-44E3-9099-C40C66FF867C}">
                  <a14:compatExt spid="_x0000_s17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236</xdr:row>
          <xdr:rowOff>152400</xdr:rowOff>
        </xdr:from>
        <xdr:to>
          <xdr:col>12</xdr:col>
          <xdr:colOff>2828925</xdr:colOff>
          <xdr:row>238</xdr:row>
          <xdr:rowOff>38100</xdr:rowOff>
        </xdr:to>
        <xdr:sp macro="" textlink="">
          <xdr:nvSpPr>
            <xdr:cNvPr id="17939" name="Check Box 531" hidden="1">
              <a:extLst>
                <a:ext uri="{63B3BB69-23CF-44E3-9099-C40C66FF867C}">
                  <a14:compatExt spid="_x0000_s179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237</xdr:row>
          <xdr:rowOff>152400</xdr:rowOff>
        </xdr:from>
        <xdr:to>
          <xdr:col>12</xdr:col>
          <xdr:colOff>2828925</xdr:colOff>
          <xdr:row>239</xdr:row>
          <xdr:rowOff>38100</xdr:rowOff>
        </xdr:to>
        <xdr:sp macro="" textlink="">
          <xdr:nvSpPr>
            <xdr:cNvPr id="17940" name="Check Box 532" hidden="1">
              <a:extLst>
                <a:ext uri="{63B3BB69-23CF-44E3-9099-C40C66FF867C}">
                  <a14:compatExt spid="_x0000_s17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238</xdr:row>
          <xdr:rowOff>152400</xdr:rowOff>
        </xdr:from>
        <xdr:to>
          <xdr:col>12</xdr:col>
          <xdr:colOff>2828925</xdr:colOff>
          <xdr:row>240</xdr:row>
          <xdr:rowOff>38100</xdr:rowOff>
        </xdr:to>
        <xdr:sp macro="" textlink="">
          <xdr:nvSpPr>
            <xdr:cNvPr id="17941" name="Check Box 533" hidden="1">
              <a:extLst>
                <a:ext uri="{63B3BB69-23CF-44E3-9099-C40C66FF867C}">
                  <a14:compatExt spid="_x0000_s179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239</xdr:row>
          <xdr:rowOff>152400</xdr:rowOff>
        </xdr:from>
        <xdr:to>
          <xdr:col>12</xdr:col>
          <xdr:colOff>2828925</xdr:colOff>
          <xdr:row>241</xdr:row>
          <xdr:rowOff>38100</xdr:rowOff>
        </xdr:to>
        <xdr:sp macro="" textlink="">
          <xdr:nvSpPr>
            <xdr:cNvPr id="17942" name="Check Box 534" hidden="1">
              <a:extLst>
                <a:ext uri="{63B3BB69-23CF-44E3-9099-C40C66FF867C}">
                  <a14:compatExt spid="_x0000_s17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240</xdr:row>
          <xdr:rowOff>152400</xdr:rowOff>
        </xdr:from>
        <xdr:to>
          <xdr:col>12</xdr:col>
          <xdr:colOff>2828925</xdr:colOff>
          <xdr:row>242</xdr:row>
          <xdr:rowOff>38100</xdr:rowOff>
        </xdr:to>
        <xdr:sp macro="" textlink="">
          <xdr:nvSpPr>
            <xdr:cNvPr id="17943" name="Check Box 535" hidden="1">
              <a:extLst>
                <a:ext uri="{63B3BB69-23CF-44E3-9099-C40C66FF867C}">
                  <a14:compatExt spid="_x0000_s17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241</xdr:row>
          <xdr:rowOff>152400</xdr:rowOff>
        </xdr:from>
        <xdr:to>
          <xdr:col>12</xdr:col>
          <xdr:colOff>2828925</xdr:colOff>
          <xdr:row>243</xdr:row>
          <xdr:rowOff>38100</xdr:rowOff>
        </xdr:to>
        <xdr:sp macro="" textlink="">
          <xdr:nvSpPr>
            <xdr:cNvPr id="17944" name="Check Box 536" hidden="1">
              <a:extLst>
                <a:ext uri="{63B3BB69-23CF-44E3-9099-C40C66FF867C}">
                  <a14:compatExt spid="_x0000_s17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242</xdr:row>
          <xdr:rowOff>152400</xdr:rowOff>
        </xdr:from>
        <xdr:to>
          <xdr:col>12</xdr:col>
          <xdr:colOff>2828925</xdr:colOff>
          <xdr:row>244</xdr:row>
          <xdr:rowOff>38100</xdr:rowOff>
        </xdr:to>
        <xdr:sp macro="" textlink="">
          <xdr:nvSpPr>
            <xdr:cNvPr id="17945" name="Check Box 537" hidden="1">
              <a:extLst>
                <a:ext uri="{63B3BB69-23CF-44E3-9099-C40C66FF867C}">
                  <a14:compatExt spid="_x0000_s17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243</xdr:row>
          <xdr:rowOff>152400</xdr:rowOff>
        </xdr:from>
        <xdr:to>
          <xdr:col>12</xdr:col>
          <xdr:colOff>2828925</xdr:colOff>
          <xdr:row>245</xdr:row>
          <xdr:rowOff>38100</xdr:rowOff>
        </xdr:to>
        <xdr:sp macro="" textlink="">
          <xdr:nvSpPr>
            <xdr:cNvPr id="17946" name="Check Box 538" hidden="1">
              <a:extLst>
                <a:ext uri="{63B3BB69-23CF-44E3-9099-C40C66FF867C}">
                  <a14:compatExt spid="_x0000_s17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244</xdr:row>
          <xdr:rowOff>152400</xdr:rowOff>
        </xdr:from>
        <xdr:to>
          <xdr:col>12</xdr:col>
          <xdr:colOff>2828925</xdr:colOff>
          <xdr:row>246</xdr:row>
          <xdr:rowOff>38100</xdr:rowOff>
        </xdr:to>
        <xdr:sp macro="" textlink="">
          <xdr:nvSpPr>
            <xdr:cNvPr id="17947" name="Check Box 539" hidden="1">
              <a:extLst>
                <a:ext uri="{63B3BB69-23CF-44E3-9099-C40C66FF867C}">
                  <a14:compatExt spid="_x0000_s179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245</xdr:row>
          <xdr:rowOff>152400</xdr:rowOff>
        </xdr:from>
        <xdr:to>
          <xdr:col>12</xdr:col>
          <xdr:colOff>2828925</xdr:colOff>
          <xdr:row>247</xdr:row>
          <xdr:rowOff>38100</xdr:rowOff>
        </xdr:to>
        <xdr:sp macro="" textlink="">
          <xdr:nvSpPr>
            <xdr:cNvPr id="17948" name="Check Box 540" hidden="1">
              <a:extLst>
                <a:ext uri="{63B3BB69-23CF-44E3-9099-C40C66FF867C}">
                  <a14:compatExt spid="_x0000_s17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246</xdr:row>
          <xdr:rowOff>152400</xdr:rowOff>
        </xdr:from>
        <xdr:to>
          <xdr:col>12</xdr:col>
          <xdr:colOff>2828925</xdr:colOff>
          <xdr:row>248</xdr:row>
          <xdr:rowOff>38100</xdr:rowOff>
        </xdr:to>
        <xdr:sp macro="" textlink="">
          <xdr:nvSpPr>
            <xdr:cNvPr id="17949" name="Check Box 541" hidden="1">
              <a:extLst>
                <a:ext uri="{63B3BB69-23CF-44E3-9099-C40C66FF867C}">
                  <a14:compatExt spid="_x0000_s17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247</xdr:row>
          <xdr:rowOff>152400</xdr:rowOff>
        </xdr:from>
        <xdr:to>
          <xdr:col>12</xdr:col>
          <xdr:colOff>2828925</xdr:colOff>
          <xdr:row>249</xdr:row>
          <xdr:rowOff>38100</xdr:rowOff>
        </xdr:to>
        <xdr:sp macro="" textlink="">
          <xdr:nvSpPr>
            <xdr:cNvPr id="17950" name="Check Box 542" hidden="1">
              <a:extLst>
                <a:ext uri="{63B3BB69-23CF-44E3-9099-C40C66FF867C}">
                  <a14:compatExt spid="_x0000_s179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248</xdr:row>
          <xdr:rowOff>152400</xdr:rowOff>
        </xdr:from>
        <xdr:to>
          <xdr:col>12</xdr:col>
          <xdr:colOff>2828925</xdr:colOff>
          <xdr:row>250</xdr:row>
          <xdr:rowOff>38100</xdr:rowOff>
        </xdr:to>
        <xdr:sp macro="" textlink="">
          <xdr:nvSpPr>
            <xdr:cNvPr id="17951" name="Check Box 543" hidden="1">
              <a:extLst>
                <a:ext uri="{63B3BB69-23CF-44E3-9099-C40C66FF867C}">
                  <a14:compatExt spid="_x0000_s179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249</xdr:row>
          <xdr:rowOff>152400</xdr:rowOff>
        </xdr:from>
        <xdr:to>
          <xdr:col>12</xdr:col>
          <xdr:colOff>2828925</xdr:colOff>
          <xdr:row>251</xdr:row>
          <xdr:rowOff>38100</xdr:rowOff>
        </xdr:to>
        <xdr:sp macro="" textlink="">
          <xdr:nvSpPr>
            <xdr:cNvPr id="17952" name="Check Box 544" hidden="1">
              <a:extLst>
                <a:ext uri="{63B3BB69-23CF-44E3-9099-C40C66FF867C}">
                  <a14:compatExt spid="_x0000_s179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250</xdr:row>
          <xdr:rowOff>152400</xdr:rowOff>
        </xdr:from>
        <xdr:to>
          <xdr:col>12</xdr:col>
          <xdr:colOff>2828925</xdr:colOff>
          <xdr:row>252</xdr:row>
          <xdr:rowOff>38100</xdr:rowOff>
        </xdr:to>
        <xdr:sp macro="" textlink="">
          <xdr:nvSpPr>
            <xdr:cNvPr id="17953" name="Check Box 545" hidden="1">
              <a:extLst>
                <a:ext uri="{63B3BB69-23CF-44E3-9099-C40C66FF867C}">
                  <a14:compatExt spid="_x0000_s17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251</xdr:row>
          <xdr:rowOff>152400</xdr:rowOff>
        </xdr:from>
        <xdr:to>
          <xdr:col>12</xdr:col>
          <xdr:colOff>2828925</xdr:colOff>
          <xdr:row>253</xdr:row>
          <xdr:rowOff>38100</xdr:rowOff>
        </xdr:to>
        <xdr:sp macro="" textlink="">
          <xdr:nvSpPr>
            <xdr:cNvPr id="17954" name="Check Box 546" hidden="1">
              <a:extLst>
                <a:ext uri="{63B3BB69-23CF-44E3-9099-C40C66FF867C}">
                  <a14:compatExt spid="_x0000_s17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252</xdr:row>
          <xdr:rowOff>152400</xdr:rowOff>
        </xdr:from>
        <xdr:to>
          <xdr:col>12</xdr:col>
          <xdr:colOff>2828925</xdr:colOff>
          <xdr:row>254</xdr:row>
          <xdr:rowOff>38100</xdr:rowOff>
        </xdr:to>
        <xdr:sp macro="" textlink="">
          <xdr:nvSpPr>
            <xdr:cNvPr id="17955" name="Check Box 547" hidden="1">
              <a:extLst>
                <a:ext uri="{63B3BB69-23CF-44E3-9099-C40C66FF867C}">
                  <a14:compatExt spid="_x0000_s17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253</xdr:row>
          <xdr:rowOff>152400</xdr:rowOff>
        </xdr:from>
        <xdr:to>
          <xdr:col>12</xdr:col>
          <xdr:colOff>2828925</xdr:colOff>
          <xdr:row>255</xdr:row>
          <xdr:rowOff>38100</xdr:rowOff>
        </xdr:to>
        <xdr:sp macro="" textlink="">
          <xdr:nvSpPr>
            <xdr:cNvPr id="17956" name="Check Box 548" hidden="1">
              <a:extLst>
                <a:ext uri="{63B3BB69-23CF-44E3-9099-C40C66FF867C}">
                  <a14:compatExt spid="_x0000_s179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254</xdr:row>
          <xdr:rowOff>152400</xdr:rowOff>
        </xdr:from>
        <xdr:to>
          <xdr:col>12</xdr:col>
          <xdr:colOff>2828925</xdr:colOff>
          <xdr:row>256</xdr:row>
          <xdr:rowOff>38100</xdr:rowOff>
        </xdr:to>
        <xdr:sp macro="" textlink="">
          <xdr:nvSpPr>
            <xdr:cNvPr id="17957" name="Check Box 549" hidden="1">
              <a:extLst>
                <a:ext uri="{63B3BB69-23CF-44E3-9099-C40C66FF867C}">
                  <a14:compatExt spid="_x0000_s179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255</xdr:row>
          <xdr:rowOff>152400</xdr:rowOff>
        </xdr:from>
        <xdr:to>
          <xdr:col>12</xdr:col>
          <xdr:colOff>2828925</xdr:colOff>
          <xdr:row>257</xdr:row>
          <xdr:rowOff>38100</xdr:rowOff>
        </xdr:to>
        <xdr:sp macro="" textlink="">
          <xdr:nvSpPr>
            <xdr:cNvPr id="17958" name="Check Box 550" hidden="1">
              <a:extLst>
                <a:ext uri="{63B3BB69-23CF-44E3-9099-C40C66FF867C}">
                  <a14:compatExt spid="_x0000_s179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256</xdr:row>
          <xdr:rowOff>152400</xdr:rowOff>
        </xdr:from>
        <xdr:to>
          <xdr:col>12</xdr:col>
          <xdr:colOff>2828925</xdr:colOff>
          <xdr:row>258</xdr:row>
          <xdr:rowOff>38100</xdr:rowOff>
        </xdr:to>
        <xdr:sp macro="" textlink="">
          <xdr:nvSpPr>
            <xdr:cNvPr id="17959" name="Check Box 551" hidden="1">
              <a:extLst>
                <a:ext uri="{63B3BB69-23CF-44E3-9099-C40C66FF867C}">
                  <a14:compatExt spid="_x0000_s17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257</xdr:row>
          <xdr:rowOff>152400</xdr:rowOff>
        </xdr:from>
        <xdr:to>
          <xdr:col>12</xdr:col>
          <xdr:colOff>2828925</xdr:colOff>
          <xdr:row>259</xdr:row>
          <xdr:rowOff>38100</xdr:rowOff>
        </xdr:to>
        <xdr:sp macro="" textlink="">
          <xdr:nvSpPr>
            <xdr:cNvPr id="17960" name="Check Box 552" hidden="1">
              <a:extLst>
                <a:ext uri="{63B3BB69-23CF-44E3-9099-C40C66FF867C}">
                  <a14:compatExt spid="_x0000_s179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258</xdr:row>
          <xdr:rowOff>152400</xdr:rowOff>
        </xdr:from>
        <xdr:to>
          <xdr:col>12</xdr:col>
          <xdr:colOff>2828925</xdr:colOff>
          <xdr:row>260</xdr:row>
          <xdr:rowOff>38100</xdr:rowOff>
        </xdr:to>
        <xdr:sp macro="" textlink="">
          <xdr:nvSpPr>
            <xdr:cNvPr id="17961" name="Check Box 553" hidden="1">
              <a:extLst>
                <a:ext uri="{63B3BB69-23CF-44E3-9099-C40C66FF867C}">
                  <a14:compatExt spid="_x0000_s17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259</xdr:row>
          <xdr:rowOff>152400</xdr:rowOff>
        </xdr:from>
        <xdr:to>
          <xdr:col>12</xdr:col>
          <xdr:colOff>2828925</xdr:colOff>
          <xdr:row>261</xdr:row>
          <xdr:rowOff>38100</xdr:rowOff>
        </xdr:to>
        <xdr:sp macro="" textlink="">
          <xdr:nvSpPr>
            <xdr:cNvPr id="17962" name="Check Box 554" hidden="1">
              <a:extLst>
                <a:ext uri="{63B3BB69-23CF-44E3-9099-C40C66FF867C}">
                  <a14:compatExt spid="_x0000_s179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260</xdr:row>
          <xdr:rowOff>152400</xdr:rowOff>
        </xdr:from>
        <xdr:to>
          <xdr:col>12</xdr:col>
          <xdr:colOff>2828925</xdr:colOff>
          <xdr:row>262</xdr:row>
          <xdr:rowOff>38100</xdr:rowOff>
        </xdr:to>
        <xdr:sp macro="" textlink="">
          <xdr:nvSpPr>
            <xdr:cNvPr id="17963" name="Check Box 555" hidden="1">
              <a:extLst>
                <a:ext uri="{63B3BB69-23CF-44E3-9099-C40C66FF867C}">
                  <a14:compatExt spid="_x0000_s179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261</xdr:row>
          <xdr:rowOff>152400</xdr:rowOff>
        </xdr:from>
        <xdr:to>
          <xdr:col>12</xdr:col>
          <xdr:colOff>2828925</xdr:colOff>
          <xdr:row>263</xdr:row>
          <xdr:rowOff>38100</xdr:rowOff>
        </xdr:to>
        <xdr:sp macro="" textlink="">
          <xdr:nvSpPr>
            <xdr:cNvPr id="17964" name="Check Box 556" hidden="1">
              <a:extLst>
                <a:ext uri="{63B3BB69-23CF-44E3-9099-C40C66FF867C}">
                  <a14:compatExt spid="_x0000_s17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262</xdr:row>
          <xdr:rowOff>152400</xdr:rowOff>
        </xdr:from>
        <xdr:to>
          <xdr:col>12</xdr:col>
          <xdr:colOff>2828925</xdr:colOff>
          <xdr:row>264</xdr:row>
          <xdr:rowOff>38100</xdr:rowOff>
        </xdr:to>
        <xdr:sp macro="" textlink="">
          <xdr:nvSpPr>
            <xdr:cNvPr id="17965" name="Check Box 557" hidden="1">
              <a:extLst>
                <a:ext uri="{63B3BB69-23CF-44E3-9099-C40C66FF867C}">
                  <a14:compatExt spid="_x0000_s179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263</xdr:row>
          <xdr:rowOff>152400</xdr:rowOff>
        </xdr:from>
        <xdr:to>
          <xdr:col>12</xdr:col>
          <xdr:colOff>2828925</xdr:colOff>
          <xdr:row>265</xdr:row>
          <xdr:rowOff>38100</xdr:rowOff>
        </xdr:to>
        <xdr:sp macro="" textlink="">
          <xdr:nvSpPr>
            <xdr:cNvPr id="17966" name="Check Box 558" hidden="1">
              <a:extLst>
                <a:ext uri="{63B3BB69-23CF-44E3-9099-C40C66FF867C}">
                  <a14:compatExt spid="_x0000_s17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264</xdr:row>
          <xdr:rowOff>152400</xdr:rowOff>
        </xdr:from>
        <xdr:to>
          <xdr:col>12</xdr:col>
          <xdr:colOff>2828925</xdr:colOff>
          <xdr:row>266</xdr:row>
          <xdr:rowOff>38100</xdr:rowOff>
        </xdr:to>
        <xdr:sp macro="" textlink="">
          <xdr:nvSpPr>
            <xdr:cNvPr id="17967" name="Check Box 559" hidden="1">
              <a:extLst>
                <a:ext uri="{63B3BB69-23CF-44E3-9099-C40C66FF867C}">
                  <a14:compatExt spid="_x0000_s17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265</xdr:row>
          <xdr:rowOff>152400</xdr:rowOff>
        </xdr:from>
        <xdr:to>
          <xdr:col>12</xdr:col>
          <xdr:colOff>2828925</xdr:colOff>
          <xdr:row>267</xdr:row>
          <xdr:rowOff>38100</xdr:rowOff>
        </xdr:to>
        <xdr:sp macro="" textlink="">
          <xdr:nvSpPr>
            <xdr:cNvPr id="17968" name="Check Box 560" hidden="1">
              <a:extLst>
                <a:ext uri="{63B3BB69-23CF-44E3-9099-C40C66FF867C}">
                  <a14:compatExt spid="_x0000_s17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266</xdr:row>
          <xdr:rowOff>152400</xdr:rowOff>
        </xdr:from>
        <xdr:to>
          <xdr:col>12</xdr:col>
          <xdr:colOff>2828925</xdr:colOff>
          <xdr:row>268</xdr:row>
          <xdr:rowOff>38100</xdr:rowOff>
        </xdr:to>
        <xdr:sp macro="" textlink="">
          <xdr:nvSpPr>
            <xdr:cNvPr id="17969" name="Check Box 561" hidden="1">
              <a:extLst>
                <a:ext uri="{63B3BB69-23CF-44E3-9099-C40C66FF867C}">
                  <a14:compatExt spid="_x0000_s17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267</xdr:row>
          <xdr:rowOff>152400</xdr:rowOff>
        </xdr:from>
        <xdr:to>
          <xdr:col>12</xdr:col>
          <xdr:colOff>2828925</xdr:colOff>
          <xdr:row>269</xdr:row>
          <xdr:rowOff>38100</xdr:rowOff>
        </xdr:to>
        <xdr:sp macro="" textlink="">
          <xdr:nvSpPr>
            <xdr:cNvPr id="17970" name="Check Box 562" hidden="1">
              <a:extLst>
                <a:ext uri="{63B3BB69-23CF-44E3-9099-C40C66FF867C}">
                  <a14:compatExt spid="_x0000_s17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268</xdr:row>
          <xdr:rowOff>152400</xdr:rowOff>
        </xdr:from>
        <xdr:to>
          <xdr:col>12</xdr:col>
          <xdr:colOff>2828925</xdr:colOff>
          <xdr:row>270</xdr:row>
          <xdr:rowOff>38100</xdr:rowOff>
        </xdr:to>
        <xdr:sp macro="" textlink="">
          <xdr:nvSpPr>
            <xdr:cNvPr id="17971" name="Check Box 563" hidden="1">
              <a:extLst>
                <a:ext uri="{63B3BB69-23CF-44E3-9099-C40C66FF867C}">
                  <a14:compatExt spid="_x0000_s17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269</xdr:row>
          <xdr:rowOff>152400</xdr:rowOff>
        </xdr:from>
        <xdr:to>
          <xdr:col>12</xdr:col>
          <xdr:colOff>2828925</xdr:colOff>
          <xdr:row>271</xdr:row>
          <xdr:rowOff>38100</xdr:rowOff>
        </xdr:to>
        <xdr:sp macro="" textlink="">
          <xdr:nvSpPr>
            <xdr:cNvPr id="17972" name="Check Box 564" hidden="1">
              <a:extLst>
                <a:ext uri="{63B3BB69-23CF-44E3-9099-C40C66FF867C}">
                  <a14:compatExt spid="_x0000_s17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270</xdr:row>
          <xdr:rowOff>152400</xdr:rowOff>
        </xdr:from>
        <xdr:to>
          <xdr:col>12</xdr:col>
          <xdr:colOff>2828925</xdr:colOff>
          <xdr:row>272</xdr:row>
          <xdr:rowOff>38100</xdr:rowOff>
        </xdr:to>
        <xdr:sp macro="" textlink="">
          <xdr:nvSpPr>
            <xdr:cNvPr id="17973" name="Check Box 565" hidden="1">
              <a:extLst>
                <a:ext uri="{63B3BB69-23CF-44E3-9099-C40C66FF867C}">
                  <a14:compatExt spid="_x0000_s17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271</xdr:row>
          <xdr:rowOff>152400</xdr:rowOff>
        </xdr:from>
        <xdr:to>
          <xdr:col>12</xdr:col>
          <xdr:colOff>2828925</xdr:colOff>
          <xdr:row>273</xdr:row>
          <xdr:rowOff>38100</xdr:rowOff>
        </xdr:to>
        <xdr:sp macro="" textlink="">
          <xdr:nvSpPr>
            <xdr:cNvPr id="17974" name="Check Box 566" hidden="1">
              <a:extLst>
                <a:ext uri="{63B3BB69-23CF-44E3-9099-C40C66FF867C}">
                  <a14:compatExt spid="_x0000_s17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272</xdr:row>
          <xdr:rowOff>152400</xdr:rowOff>
        </xdr:from>
        <xdr:to>
          <xdr:col>12</xdr:col>
          <xdr:colOff>2828925</xdr:colOff>
          <xdr:row>274</xdr:row>
          <xdr:rowOff>38100</xdr:rowOff>
        </xdr:to>
        <xdr:sp macro="" textlink="">
          <xdr:nvSpPr>
            <xdr:cNvPr id="17975" name="Check Box 567" hidden="1">
              <a:extLst>
                <a:ext uri="{63B3BB69-23CF-44E3-9099-C40C66FF867C}">
                  <a14:compatExt spid="_x0000_s179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273</xdr:row>
          <xdr:rowOff>152400</xdr:rowOff>
        </xdr:from>
        <xdr:to>
          <xdr:col>12</xdr:col>
          <xdr:colOff>2828925</xdr:colOff>
          <xdr:row>275</xdr:row>
          <xdr:rowOff>38100</xdr:rowOff>
        </xdr:to>
        <xdr:sp macro="" textlink="">
          <xdr:nvSpPr>
            <xdr:cNvPr id="17976" name="Check Box 568" hidden="1">
              <a:extLst>
                <a:ext uri="{63B3BB69-23CF-44E3-9099-C40C66FF867C}">
                  <a14:compatExt spid="_x0000_s179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274</xdr:row>
          <xdr:rowOff>152400</xdr:rowOff>
        </xdr:from>
        <xdr:to>
          <xdr:col>12</xdr:col>
          <xdr:colOff>2828925</xdr:colOff>
          <xdr:row>276</xdr:row>
          <xdr:rowOff>38100</xdr:rowOff>
        </xdr:to>
        <xdr:sp macro="" textlink="">
          <xdr:nvSpPr>
            <xdr:cNvPr id="17977" name="Check Box 569" hidden="1">
              <a:extLst>
                <a:ext uri="{63B3BB69-23CF-44E3-9099-C40C66FF867C}">
                  <a14:compatExt spid="_x0000_s17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275</xdr:row>
          <xdr:rowOff>152400</xdr:rowOff>
        </xdr:from>
        <xdr:to>
          <xdr:col>12</xdr:col>
          <xdr:colOff>2828925</xdr:colOff>
          <xdr:row>277</xdr:row>
          <xdr:rowOff>38100</xdr:rowOff>
        </xdr:to>
        <xdr:sp macro="" textlink="">
          <xdr:nvSpPr>
            <xdr:cNvPr id="17978" name="Check Box 570" hidden="1">
              <a:extLst>
                <a:ext uri="{63B3BB69-23CF-44E3-9099-C40C66FF867C}">
                  <a14:compatExt spid="_x0000_s179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276</xdr:row>
          <xdr:rowOff>152400</xdr:rowOff>
        </xdr:from>
        <xdr:to>
          <xdr:col>12</xdr:col>
          <xdr:colOff>2828925</xdr:colOff>
          <xdr:row>278</xdr:row>
          <xdr:rowOff>38100</xdr:rowOff>
        </xdr:to>
        <xdr:sp macro="" textlink="">
          <xdr:nvSpPr>
            <xdr:cNvPr id="17979" name="Check Box 571" hidden="1">
              <a:extLst>
                <a:ext uri="{63B3BB69-23CF-44E3-9099-C40C66FF867C}">
                  <a14:compatExt spid="_x0000_s179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277</xdr:row>
          <xdr:rowOff>152400</xdr:rowOff>
        </xdr:from>
        <xdr:to>
          <xdr:col>12</xdr:col>
          <xdr:colOff>2828925</xdr:colOff>
          <xdr:row>279</xdr:row>
          <xdr:rowOff>38100</xdr:rowOff>
        </xdr:to>
        <xdr:sp macro="" textlink="">
          <xdr:nvSpPr>
            <xdr:cNvPr id="17980" name="Check Box 572" hidden="1">
              <a:extLst>
                <a:ext uri="{63B3BB69-23CF-44E3-9099-C40C66FF867C}">
                  <a14:compatExt spid="_x0000_s179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278</xdr:row>
          <xdr:rowOff>152400</xdr:rowOff>
        </xdr:from>
        <xdr:to>
          <xdr:col>12</xdr:col>
          <xdr:colOff>2828925</xdr:colOff>
          <xdr:row>280</xdr:row>
          <xdr:rowOff>38100</xdr:rowOff>
        </xdr:to>
        <xdr:sp macro="" textlink="">
          <xdr:nvSpPr>
            <xdr:cNvPr id="17981" name="Check Box 573" hidden="1">
              <a:extLst>
                <a:ext uri="{63B3BB69-23CF-44E3-9099-C40C66FF867C}">
                  <a14:compatExt spid="_x0000_s179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279</xdr:row>
          <xdr:rowOff>152400</xdr:rowOff>
        </xdr:from>
        <xdr:to>
          <xdr:col>12</xdr:col>
          <xdr:colOff>2828925</xdr:colOff>
          <xdr:row>281</xdr:row>
          <xdr:rowOff>38100</xdr:rowOff>
        </xdr:to>
        <xdr:sp macro="" textlink="">
          <xdr:nvSpPr>
            <xdr:cNvPr id="17982" name="Check Box 574" hidden="1">
              <a:extLst>
                <a:ext uri="{63B3BB69-23CF-44E3-9099-C40C66FF867C}">
                  <a14:compatExt spid="_x0000_s179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280</xdr:row>
          <xdr:rowOff>152400</xdr:rowOff>
        </xdr:from>
        <xdr:to>
          <xdr:col>12</xdr:col>
          <xdr:colOff>2828925</xdr:colOff>
          <xdr:row>282</xdr:row>
          <xdr:rowOff>38100</xdr:rowOff>
        </xdr:to>
        <xdr:sp macro="" textlink="">
          <xdr:nvSpPr>
            <xdr:cNvPr id="17983" name="Check Box 575" hidden="1">
              <a:extLst>
                <a:ext uri="{63B3BB69-23CF-44E3-9099-C40C66FF867C}">
                  <a14:compatExt spid="_x0000_s179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281</xdr:row>
          <xdr:rowOff>152400</xdr:rowOff>
        </xdr:from>
        <xdr:to>
          <xdr:col>12</xdr:col>
          <xdr:colOff>2828925</xdr:colOff>
          <xdr:row>283</xdr:row>
          <xdr:rowOff>38100</xdr:rowOff>
        </xdr:to>
        <xdr:sp macro="" textlink="">
          <xdr:nvSpPr>
            <xdr:cNvPr id="17984" name="Check Box 576" hidden="1">
              <a:extLst>
                <a:ext uri="{63B3BB69-23CF-44E3-9099-C40C66FF867C}">
                  <a14:compatExt spid="_x0000_s179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282</xdr:row>
          <xdr:rowOff>152400</xdr:rowOff>
        </xdr:from>
        <xdr:to>
          <xdr:col>12</xdr:col>
          <xdr:colOff>2828925</xdr:colOff>
          <xdr:row>284</xdr:row>
          <xdr:rowOff>38100</xdr:rowOff>
        </xdr:to>
        <xdr:sp macro="" textlink="">
          <xdr:nvSpPr>
            <xdr:cNvPr id="17985" name="Check Box 577" hidden="1">
              <a:extLst>
                <a:ext uri="{63B3BB69-23CF-44E3-9099-C40C66FF867C}">
                  <a14:compatExt spid="_x0000_s17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283</xdr:row>
          <xdr:rowOff>152400</xdr:rowOff>
        </xdr:from>
        <xdr:to>
          <xdr:col>12</xdr:col>
          <xdr:colOff>2828925</xdr:colOff>
          <xdr:row>285</xdr:row>
          <xdr:rowOff>38100</xdr:rowOff>
        </xdr:to>
        <xdr:sp macro="" textlink="">
          <xdr:nvSpPr>
            <xdr:cNvPr id="17986" name="Check Box 578" hidden="1">
              <a:extLst>
                <a:ext uri="{63B3BB69-23CF-44E3-9099-C40C66FF867C}">
                  <a14:compatExt spid="_x0000_s17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284</xdr:row>
          <xdr:rowOff>152400</xdr:rowOff>
        </xdr:from>
        <xdr:to>
          <xdr:col>12</xdr:col>
          <xdr:colOff>2828925</xdr:colOff>
          <xdr:row>286</xdr:row>
          <xdr:rowOff>38100</xdr:rowOff>
        </xdr:to>
        <xdr:sp macro="" textlink="">
          <xdr:nvSpPr>
            <xdr:cNvPr id="17987" name="Check Box 579" hidden="1">
              <a:extLst>
                <a:ext uri="{63B3BB69-23CF-44E3-9099-C40C66FF867C}">
                  <a14:compatExt spid="_x0000_s17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285</xdr:row>
          <xdr:rowOff>152400</xdr:rowOff>
        </xdr:from>
        <xdr:to>
          <xdr:col>12</xdr:col>
          <xdr:colOff>2828925</xdr:colOff>
          <xdr:row>287</xdr:row>
          <xdr:rowOff>38100</xdr:rowOff>
        </xdr:to>
        <xdr:sp macro="" textlink="">
          <xdr:nvSpPr>
            <xdr:cNvPr id="17988" name="Check Box 580" hidden="1">
              <a:extLst>
                <a:ext uri="{63B3BB69-23CF-44E3-9099-C40C66FF867C}">
                  <a14:compatExt spid="_x0000_s17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286</xdr:row>
          <xdr:rowOff>152400</xdr:rowOff>
        </xdr:from>
        <xdr:to>
          <xdr:col>12</xdr:col>
          <xdr:colOff>2828925</xdr:colOff>
          <xdr:row>288</xdr:row>
          <xdr:rowOff>38100</xdr:rowOff>
        </xdr:to>
        <xdr:sp macro="" textlink="">
          <xdr:nvSpPr>
            <xdr:cNvPr id="17989" name="Check Box 581" hidden="1">
              <a:extLst>
                <a:ext uri="{63B3BB69-23CF-44E3-9099-C40C66FF867C}">
                  <a14:compatExt spid="_x0000_s179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287</xdr:row>
          <xdr:rowOff>152400</xdr:rowOff>
        </xdr:from>
        <xdr:to>
          <xdr:col>12</xdr:col>
          <xdr:colOff>2828925</xdr:colOff>
          <xdr:row>289</xdr:row>
          <xdr:rowOff>38100</xdr:rowOff>
        </xdr:to>
        <xdr:sp macro="" textlink="">
          <xdr:nvSpPr>
            <xdr:cNvPr id="17990" name="Check Box 582" hidden="1">
              <a:extLst>
                <a:ext uri="{63B3BB69-23CF-44E3-9099-C40C66FF867C}">
                  <a14:compatExt spid="_x0000_s179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288</xdr:row>
          <xdr:rowOff>152400</xdr:rowOff>
        </xdr:from>
        <xdr:to>
          <xdr:col>12</xdr:col>
          <xdr:colOff>2828925</xdr:colOff>
          <xdr:row>290</xdr:row>
          <xdr:rowOff>38100</xdr:rowOff>
        </xdr:to>
        <xdr:sp macro="" textlink="">
          <xdr:nvSpPr>
            <xdr:cNvPr id="17991" name="Check Box 583" hidden="1">
              <a:extLst>
                <a:ext uri="{63B3BB69-23CF-44E3-9099-C40C66FF867C}">
                  <a14:compatExt spid="_x0000_s179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289</xdr:row>
          <xdr:rowOff>152400</xdr:rowOff>
        </xdr:from>
        <xdr:to>
          <xdr:col>12</xdr:col>
          <xdr:colOff>2828925</xdr:colOff>
          <xdr:row>291</xdr:row>
          <xdr:rowOff>38100</xdr:rowOff>
        </xdr:to>
        <xdr:sp macro="" textlink="">
          <xdr:nvSpPr>
            <xdr:cNvPr id="17992" name="Check Box 584" hidden="1">
              <a:extLst>
                <a:ext uri="{63B3BB69-23CF-44E3-9099-C40C66FF867C}">
                  <a14:compatExt spid="_x0000_s179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290</xdr:row>
          <xdr:rowOff>152400</xdr:rowOff>
        </xdr:from>
        <xdr:to>
          <xdr:col>12</xdr:col>
          <xdr:colOff>2828925</xdr:colOff>
          <xdr:row>292</xdr:row>
          <xdr:rowOff>38100</xdr:rowOff>
        </xdr:to>
        <xdr:sp macro="" textlink="">
          <xdr:nvSpPr>
            <xdr:cNvPr id="17993" name="Check Box 585" hidden="1">
              <a:extLst>
                <a:ext uri="{63B3BB69-23CF-44E3-9099-C40C66FF867C}">
                  <a14:compatExt spid="_x0000_s17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291</xdr:row>
          <xdr:rowOff>152400</xdr:rowOff>
        </xdr:from>
        <xdr:to>
          <xdr:col>12</xdr:col>
          <xdr:colOff>2828925</xdr:colOff>
          <xdr:row>293</xdr:row>
          <xdr:rowOff>38100</xdr:rowOff>
        </xdr:to>
        <xdr:sp macro="" textlink="">
          <xdr:nvSpPr>
            <xdr:cNvPr id="17994" name="Check Box 586" hidden="1">
              <a:extLst>
                <a:ext uri="{63B3BB69-23CF-44E3-9099-C40C66FF867C}">
                  <a14:compatExt spid="_x0000_s17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292</xdr:row>
          <xdr:rowOff>152400</xdr:rowOff>
        </xdr:from>
        <xdr:to>
          <xdr:col>12</xdr:col>
          <xdr:colOff>2828925</xdr:colOff>
          <xdr:row>294</xdr:row>
          <xdr:rowOff>38100</xdr:rowOff>
        </xdr:to>
        <xdr:sp macro="" textlink="">
          <xdr:nvSpPr>
            <xdr:cNvPr id="17995" name="Check Box 587" hidden="1">
              <a:extLst>
                <a:ext uri="{63B3BB69-23CF-44E3-9099-C40C66FF867C}">
                  <a14:compatExt spid="_x0000_s17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293</xdr:row>
          <xdr:rowOff>152400</xdr:rowOff>
        </xdr:from>
        <xdr:to>
          <xdr:col>12</xdr:col>
          <xdr:colOff>2828925</xdr:colOff>
          <xdr:row>295</xdr:row>
          <xdr:rowOff>38100</xdr:rowOff>
        </xdr:to>
        <xdr:sp macro="" textlink="">
          <xdr:nvSpPr>
            <xdr:cNvPr id="17996" name="Check Box 588" hidden="1">
              <a:extLst>
                <a:ext uri="{63B3BB69-23CF-44E3-9099-C40C66FF867C}">
                  <a14:compatExt spid="_x0000_s17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294</xdr:row>
          <xdr:rowOff>152400</xdr:rowOff>
        </xdr:from>
        <xdr:to>
          <xdr:col>12</xdr:col>
          <xdr:colOff>2828925</xdr:colOff>
          <xdr:row>296</xdr:row>
          <xdr:rowOff>38100</xdr:rowOff>
        </xdr:to>
        <xdr:sp macro="" textlink="">
          <xdr:nvSpPr>
            <xdr:cNvPr id="17997" name="Check Box 589" hidden="1">
              <a:extLst>
                <a:ext uri="{63B3BB69-23CF-44E3-9099-C40C66FF867C}">
                  <a14:compatExt spid="_x0000_s179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295</xdr:row>
          <xdr:rowOff>152400</xdr:rowOff>
        </xdr:from>
        <xdr:to>
          <xdr:col>12</xdr:col>
          <xdr:colOff>2828925</xdr:colOff>
          <xdr:row>297</xdr:row>
          <xdr:rowOff>38100</xdr:rowOff>
        </xdr:to>
        <xdr:sp macro="" textlink="">
          <xdr:nvSpPr>
            <xdr:cNvPr id="17998" name="Check Box 590" hidden="1">
              <a:extLst>
                <a:ext uri="{63B3BB69-23CF-44E3-9099-C40C66FF867C}">
                  <a14:compatExt spid="_x0000_s179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296</xdr:row>
          <xdr:rowOff>152400</xdr:rowOff>
        </xdr:from>
        <xdr:to>
          <xdr:col>12</xdr:col>
          <xdr:colOff>2828925</xdr:colOff>
          <xdr:row>298</xdr:row>
          <xdr:rowOff>38100</xdr:rowOff>
        </xdr:to>
        <xdr:sp macro="" textlink="">
          <xdr:nvSpPr>
            <xdr:cNvPr id="17999" name="Check Box 591" hidden="1">
              <a:extLst>
                <a:ext uri="{63B3BB69-23CF-44E3-9099-C40C66FF867C}">
                  <a14:compatExt spid="_x0000_s179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297</xdr:row>
          <xdr:rowOff>152400</xdr:rowOff>
        </xdr:from>
        <xdr:to>
          <xdr:col>12</xdr:col>
          <xdr:colOff>2828925</xdr:colOff>
          <xdr:row>299</xdr:row>
          <xdr:rowOff>38100</xdr:rowOff>
        </xdr:to>
        <xdr:sp macro="" textlink="">
          <xdr:nvSpPr>
            <xdr:cNvPr id="18000" name="Check Box 592" hidden="1">
              <a:extLst>
                <a:ext uri="{63B3BB69-23CF-44E3-9099-C40C66FF867C}">
                  <a14:compatExt spid="_x0000_s180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298</xdr:row>
          <xdr:rowOff>152400</xdr:rowOff>
        </xdr:from>
        <xdr:to>
          <xdr:col>12</xdr:col>
          <xdr:colOff>2828925</xdr:colOff>
          <xdr:row>300</xdr:row>
          <xdr:rowOff>38100</xdr:rowOff>
        </xdr:to>
        <xdr:sp macro="" textlink="">
          <xdr:nvSpPr>
            <xdr:cNvPr id="18001" name="Check Box 593" hidden="1">
              <a:extLst>
                <a:ext uri="{63B3BB69-23CF-44E3-9099-C40C66FF867C}">
                  <a14:compatExt spid="_x0000_s18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299</xdr:row>
          <xdr:rowOff>152400</xdr:rowOff>
        </xdr:from>
        <xdr:to>
          <xdr:col>12</xdr:col>
          <xdr:colOff>2828925</xdr:colOff>
          <xdr:row>301</xdr:row>
          <xdr:rowOff>38100</xdr:rowOff>
        </xdr:to>
        <xdr:sp macro="" textlink="">
          <xdr:nvSpPr>
            <xdr:cNvPr id="18002" name="Check Box 594" hidden="1">
              <a:extLst>
                <a:ext uri="{63B3BB69-23CF-44E3-9099-C40C66FF867C}">
                  <a14:compatExt spid="_x0000_s18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300</xdr:row>
          <xdr:rowOff>152400</xdr:rowOff>
        </xdr:from>
        <xdr:to>
          <xdr:col>12</xdr:col>
          <xdr:colOff>2828925</xdr:colOff>
          <xdr:row>302</xdr:row>
          <xdr:rowOff>38100</xdr:rowOff>
        </xdr:to>
        <xdr:sp macro="" textlink="">
          <xdr:nvSpPr>
            <xdr:cNvPr id="18003" name="Check Box 595" hidden="1">
              <a:extLst>
                <a:ext uri="{63B3BB69-23CF-44E3-9099-C40C66FF867C}">
                  <a14:compatExt spid="_x0000_s18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301</xdr:row>
          <xdr:rowOff>152400</xdr:rowOff>
        </xdr:from>
        <xdr:to>
          <xdr:col>12</xdr:col>
          <xdr:colOff>2828925</xdr:colOff>
          <xdr:row>303</xdr:row>
          <xdr:rowOff>38100</xdr:rowOff>
        </xdr:to>
        <xdr:sp macro="" textlink="">
          <xdr:nvSpPr>
            <xdr:cNvPr id="18004" name="Check Box 596" hidden="1">
              <a:extLst>
                <a:ext uri="{63B3BB69-23CF-44E3-9099-C40C66FF867C}">
                  <a14:compatExt spid="_x0000_s180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302</xdr:row>
          <xdr:rowOff>152400</xdr:rowOff>
        </xdr:from>
        <xdr:to>
          <xdr:col>12</xdr:col>
          <xdr:colOff>2828925</xdr:colOff>
          <xdr:row>304</xdr:row>
          <xdr:rowOff>38100</xdr:rowOff>
        </xdr:to>
        <xdr:sp macro="" textlink="">
          <xdr:nvSpPr>
            <xdr:cNvPr id="18005" name="Check Box 597" hidden="1">
              <a:extLst>
                <a:ext uri="{63B3BB69-23CF-44E3-9099-C40C66FF867C}">
                  <a14:compatExt spid="_x0000_s180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303</xdr:row>
          <xdr:rowOff>152400</xdr:rowOff>
        </xdr:from>
        <xdr:to>
          <xdr:col>12</xdr:col>
          <xdr:colOff>2828925</xdr:colOff>
          <xdr:row>305</xdr:row>
          <xdr:rowOff>38100</xdr:rowOff>
        </xdr:to>
        <xdr:sp macro="" textlink="">
          <xdr:nvSpPr>
            <xdr:cNvPr id="18006" name="Check Box 598" hidden="1">
              <a:extLst>
                <a:ext uri="{63B3BB69-23CF-44E3-9099-C40C66FF867C}">
                  <a14:compatExt spid="_x0000_s180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304</xdr:row>
          <xdr:rowOff>152400</xdr:rowOff>
        </xdr:from>
        <xdr:to>
          <xdr:col>12</xdr:col>
          <xdr:colOff>2828925</xdr:colOff>
          <xdr:row>306</xdr:row>
          <xdr:rowOff>38100</xdr:rowOff>
        </xdr:to>
        <xdr:sp macro="" textlink="">
          <xdr:nvSpPr>
            <xdr:cNvPr id="18007" name="Check Box 599" hidden="1">
              <a:extLst>
                <a:ext uri="{63B3BB69-23CF-44E3-9099-C40C66FF867C}">
                  <a14:compatExt spid="_x0000_s18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305</xdr:row>
          <xdr:rowOff>152400</xdr:rowOff>
        </xdr:from>
        <xdr:to>
          <xdr:col>12</xdr:col>
          <xdr:colOff>2828925</xdr:colOff>
          <xdr:row>307</xdr:row>
          <xdr:rowOff>38100</xdr:rowOff>
        </xdr:to>
        <xdr:sp macro="" textlink="">
          <xdr:nvSpPr>
            <xdr:cNvPr id="18008" name="Check Box 600" hidden="1">
              <a:extLst>
                <a:ext uri="{63B3BB69-23CF-44E3-9099-C40C66FF867C}">
                  <a14:compatExt spid="_x0000_s180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1562100</xdr:colOff>
          <xdr:row>306</xdr:row>
          <xdr:rowOff>152400</xdr:rowOff>
        </xdr:from>
        <xdr:to>
          <xdr:col>12</xdr:col>
          <xdr:colOff>2828925</xdr:colOff>
          <xdr:row>308</xdr:row>
          <xdr:rowOff>38100</xdr:rowOff>
        </xdr:to>
        <xdr:sp macro="" textlink="">
          <xdr:nvSpPr>
            <xdr:cNvPr id="18009" name="Check Box 601" hidden="1">
              <a:extLst>
                <a:ext uri="{63B3BB69-23CF-44E3-9099-C40C66FF867C}">
                  <a14:compatExt spid="_x0000_s18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Final (no longer a waste)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</xdr:row>
          <xdr:rowOff>0</xdr:rowOff>
        </xdr:from>
        <xdr:to>
          <xdr:col>12</xdr:col>
          <xdr:colOff>3590925</xdr:colOff>
          <xdr:row>9</xdr:row>
          <xdr:rowOff>76200</xdr:rowOff>
        </xdr:to>
        <xdr:sp macro="" textlink="">
          <xdr:nvSpPr>
            <xdr:cNvPr id="18010" name="Check Box 602" hidden="1">
              <a:extLst>
                <a:ext uri="{63B3BB69-23CF-44E3-9099-C40C66FF867C}">
                  <a14:compatExt spid="_x0000_s18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</xdr:row>
          <xdr:rowOff>152400</xdr:rowOff>
        </xdr:from>
        <xdr:to>
          <xdr:col>12</xdr:col>
          <xdr:colOff>3590925</xdr:colOff>
          <xdr:row>10</xdr:row>
          <xdr:rowOff>38100</xdr:rowOff>
        </xdr:to>
        <xdr:sp macro="" textlink="">
          <xdr:nvSpPr>
            <xdr:cNvPr id="18011" name="Check Box 603" hidden="1">
              <a:extLst>
                <a:ext uri="{63B3BB69-23CF-44E3-9099-C40C66FF867C}">
                  <a14:compatExt spid="_x0000_s180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9</xdr:row>
          <xdr:rowOff>152400</xdr:rowOff>
        </xdr:from>
        <xdr:to>
          <xdr:col>12</xdr:col>
          <xdr:colOff>3590925</xdr:colOff>
          <xdr:row>11</xdr:row>
          <xdr:rowOff>38100</xdr:rowOff>
        </xdr:to>
        <xdr:sp macro="" textlink="">
          <xdr:nvSpPr>
            <xdr:cNvPr id="18012" name="Check Box 604" hidden="1">
              <a:extLst>
                <a:ext uri="{63B3BB69-23CF-44E3-9099-C40C66FF867C}">
                  <a14:compatExt spid="_x0000_s180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10</xdr:row>
          <xdr:rowOff>152400</xdr:rowOff>
        </xdr:from>
        <xdr:to>
          <xdr:col>12</xdr:col>
          <xdr:colOff>3590925</xdr:colOff>
          <xdr:row>12</xdr:row>
          <xdr:rowOff>38100</xdr:rowOff>
        </xdr:to>
        <xdr:sp macro="" textlink="">
          <xdr:nvSpPr>
            <xdr:cNvPr id="18013" name="Check Box 605" hidden="1">
              <a:extLst>
                <a:ext uri="{63B3BB69-23CF-44E3-9099-C40C66FF867C}">
                  <a14:compatExt spid="_x0000_s180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11</xdr:row>
          <xdr:rowOff>152400</xdr:rowOff>
        </xdr:from>
        <xdr:to>
          <xdr:col>12</xdr:col>
          <xdr:colOff>3590925</xdr:colOff>
          <xdr:row>13</xdr:row>
          <xdr:rowOff>38100</xdr:rowOff>
        </xdr:to>
        <xdr:sp macro="" textlink="">
          <xdr:nvSpPr>
            <xdr:cNvPr id="18014" name="Check Box 606" hidden="1">
              <a:extLst>
                <a:ext uri="{63B3BB69-23CF-44E3-9099-C40C66FF867C}">
                  <a14:compatExt spid="_x0000_s180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12</xdr:row>
          <xdr:rowOff>152400</xdr:rowOff>
        </xdr:from>
        <xdr:to>
          <xdr:col>12</xdr:col>
          <xdr:colOff>3590925</xdr:colOff>
          <xdr:row>14</xdr:row>
          <xdr:rowOff>38100</xdr:rowOff>
        </xdr:to>
        <xdr:sp macro="" textlink="">
          <xdr:nvSpPr>
            <xdr:cNvPr id="18015" name="Check Box 607" hidden="1">
              <a:extLst>
                <a:ext uri="{63B3BB69-23CF-44E3-9099-C40C66FF867C}">
                  <a14:compatExt spid="_x0000_s180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13</xdr:row>
          <xdr:rowOff>152400</xdr:rowOff>
        </xdr:from>
        <xdr:to>
          <xdr:col>12</xdr:col>
          <xdr:colOff>3590925</xdr:colOff>
          <xdr:row>15</xdr:row>
          <xdr:rowOff>38100</xdr:rowOff>
        </xdr:to>
        <xdr:sp macro="" textlink="">
          <xdr:nvSpPr>
            <xdr:cNvPr id="18016" name="Check Box 608" hidden="1">
              <a:extLst>
                <a:ext uri="{63B3BB69-23CF-44E3-9099-C40C66FF867C}">
                  <a14:compatExt spid="_x0000_s180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14</xdr:row>
          <xdr:rowOff>152400</xdr:rowOff>
        </xdr:from>
        <xdr:to>
          <xdr:col>12</xdr:col>
          <xdr:colOff>3590925</xdr:colOff>
          <xdr:row>16</xdr:row>
          <xdr:rowOff>38100</xdr:rowOff>
        </xdr:to>
        <xdr:sp macro="" textlink="">
          <xdr:nvSpPr>
            <xdr:cNvPr id="18017" name="Check Box 609" hidden="1">
              <a:extLst>
                <a:ext uri="{63B3BB69-23CF-44E3-9099-C40C66FF867C}">
                  <a14:compatExt spid="_x0000_s18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15</xdr:row>
          <xdr:rowOff>152400</xdr:rowOff>
        </xdr:from>
        <xdr:to>
          <xdr:col>12</xdr:col>
          <xdr:colOff>3590925</xdr:colOff>
          <xdr:row>17</xdr:row>
          <xdr:rowOff>38100</xdr:rowOff>
        </xdr:to>
        <xdr:sp macro="" textlink="">
          <xdr:nvSpPr>
            <xdr:cNvPr id="18018" name="Check Box 610" hidden="1">
              <a:extLst>
                <a:ext uri="{63B3BB69-23CF-44E3-9099-C40C66FF867C}">
                  <a14:compatExt spid="_x0000_s180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16</xdr:row>
          <xdr:rowOff>152400</xdr:rowOff>
        </xdr:from>
        <xdr:to>
          <xdr:col>12</xdr:col>
          <xdr:colOff>3590925</xdr:colOff>
          <xdr:row>18</xdr:row>
          <xdr:rowOff>38100</xdr:rowOff>
        </xdr:to>
        <xdr:sp macro="" textlink="">
          <xdr:nvSpPr>
            <xdr:cNvPr id="18019" name="Check Box 611" hidden="1">
              <a:extLst>
                <a:ext uri="{63B3BB69-23CF-44E3-9099-C40C66FF867C}">
                  <a14:compatExt spid="_x0000_s180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17</xdr:row>
          <xdr:rowOff>152400</xdr:rowOff>
        </xdr:from>
        <xdr:to>
          <xdr:col>12</xdr:col>
          <xdr:colOff>3590925</xdr:colOff>
          <xdr:row>19</xdr:row>
          <xdr:rowOff>38100</xdr:rowOff>
        </xdr:to>
        <xdr:sp macro="" textlink="">
          <xdr:nvSpPr>
            <xdr:cNvPr id="18020" name="Check Box 612" hidden="1">
              <a:extLst>
                <a:ext uri="{63B3BB69-23CF-44E3-9099-C40C66FF867C}">
                  <a14:compatExt spid="_x0000_s180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18</xdr:row>
          <xdr:rowOff>152400</xdr:rowOff>
        </xdr:from>
        <xdr:to>
          <xdr:col>12</xdr:col>
          <xdr:colOff>3590925</xdr:colOff>
          <xdr:row>20</xdr:row>
          <xdr:rowOff>38100</xdr:rowOff>
        </xdr:to>
        <xdr:sp macro="" textlink="">
          <xdr:nvSpPr>
            <xdr:cNvPr id="18021" name="Check Box 613" hidden="1">
              <a:extLst>
                <a:ext uri="{63B3BB69-23CF-44E3-9099-C40C66FF867C}">
                  <a14:compatExt spid="_x0000_s180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19</xdr:row>
          <xdr:rowOff>152400</xdr:rowOff>
        </xdr:from>
        <xdr:to>
          <xdr:col>12</xdr:col>
          <xdr:colOff>3590925</xdr:colOff>
          <xdr:row>21</xdr:row>
          <xdr:rowOff>38100</xdr:rowOff>
        </xdr:to>
        <xdr:sp macro="" textlink="">
          <xdr:nvSpPr>
            <xdr:cNvPr id="18022" name="Check Box 614" hidden="1">
              <a:extLst>
                <a:ext uri="{63B3BB69-23CF-44E3-9099-C40C66FF867C}">
                  <a14:compatExt spid="_x0000_s180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20</xdr:row>
          <xdr:rowOff>152400</xdr:rowOff>
        </xdr:from>
        <xdr:to>
          <xdr:col>12</xdr:col>
          <xdr:colOff>3590925</xdr:colOff>
          <xdr:row>22</xdr:row>
          <xdr:rowOff>38100</xdr:rowOff>
        </xdr:to>
        <xdr:sp macro="" textlink="">
          <xdr:nvSpPr>
            <xdr:cNvPr id="18023" name="Check Box 615" hidden="1">
              <a:extLst>
                <a:ext uri="{63B3BB69-23CF-44E3-9099-C40C66FF867C}">
                  <a14:compatExt spid="_x0000_s180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21</xdr:row>
          <xdr:rowOff>152400</xdr:rowOff>
        </xdr:from>
        <xdr:to>
          <xdr:col>12</xdr:col>
          <xdr:colOff>3590925</xdr:colOff>
          <xdr:row>23</xdr:row>
          <xdr:rowOff>38100</xdr:rowOff>
        </xdr:to>
        <xdr:sp macro="" textlink="">
          <xdr:nvSpPr>
            <xdr:cNvPr id="18024" name="Check Box 616" hidden="1">
              <a:extLst>
                <a:ext uri="{63B3BB69-23CF-44E3-9099-C40C66FF867C}">
                  <a14:compatExt spid="_x0000_s180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22</xdr:row>
          <xdr:rowOff>152400</xdr:rowOff>
        </xdr:from>
        <xdr:to>
          <xdr:col>12</xdr:col>
          <xdr:colOff>3590925</xdr:colOff>
          <xdr:row>24</xdr:row>
          <xdr:rowOff>38100</xdr:rowOff>
        </xdr:to>
        <xdr:sp macro="" textlink="">
          <xdr:nvSpPr>
            <xdr:cNvPr id="18025" name="Check Box 617" hidden="1">
              <a:extLst>
                <a:ext uri="{63B3BB69-23CF-44E3-9099-C40C66FF867C}">
                  <a14:compatExt spid="_x0000_s18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23</xdr:row>
          <xdr:rowOff>152400</xdr:rowOff>
        </xdr:from>
        <xdr:to>
          <xdr:col>12</xdr:col>
          <xdr:colOff>3590925</xdr:colOff>
          <xdr:row>25</xdr:row>
          <xdr:rowOff>38100</xdr:rowOff>
        </xdr:to>
        <xdr:sp macro="" textlink="">
          <xdr:nvSpPr>
            <xdr:cNvPr id="18026" name="Check Box 618" hidden="1">
              <a:extLst>
                <a:ext uri="{63B3BB69-23CF-44E3-9099-C40C66FF867C}">
                  <a14:compatExt spid="_x0000_s18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24</xdr:row>
          <xdr:rowOff>152400</xdr:rowOff>
        </xdr:from>
        <xdr:to>
          <xdr:col>12</xdr:col>
          <xdr:colOff>3590925</xdr:colOff>
          <xdr:row>26</xdr:row>
          <xdr:rowOff>38100</xdr:rowOff>
        </xdr:to>
        <xdr:sp macro="" textlink="">
          <xdr:nvSpPr>
            <xdr:cNvPr id="18027" name="Check Box 619" hidden="1">
              <a:extLst>
                <a:ext uri="{63B3BB69-23CF-44E3-9099-C40C66FF867C}">
                  <a14:compatExt spid="_x0000_s18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25</xdr:row>
          <xdr:rowOff>152400</xdr:rowOff>
        </xdr:from>
        <xdr:to>
          <xdr:col>12</xdr:col>
          <xdr:colOff>3590925</xdr:colOff>
          <xdr:row>27</xdr:row>
          <xdr:rowOff>38100</xdr:rowOff>
        </xdr:to>
        <xdr:sp macro="" textlink="">
          <xdr:nvSpPr>
            <xdr:cNvPr id="18028" name="Check Box 620" hidden="1">
              <a:extLst>
                <a:ext uri="{63B3BB69-23CF-44E3-9099-C40C66FF867C}">
                  <a14:compatExt spid="_x0000_s18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26</xdr:row>
          <xdr:rowOff>152400</xdr:rowOff>
        </xdr:from>
        <xdr:to>
          <xdr:col>12</xdr:col>
          <xdr:colOff>3590925</xdr:colOff>
          <xdr:row>28</xdr:row>
          <xdr:rowOff>38100</xdr:rowOff>
        </xdr:to>
        <xdr:sp macro="" textlink="">
          <xdr:nvSpPr>
            <xdr:cNvPr id="18029" name="Check Box 621" hidden="1">
              <a:extLst>
                <a:ext uri="{63B3BB69-23CF-44E3-9099-C40C66FF867C}">
                  <a14:compatExt spid="_x0000_s18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27</xdr:row>
          <xdr:rowOff>152400</xdr:rowOff>
        </xdr:from>
        <xdr:to>
          <xdr:col>12</xdr:col>
          <xdr:colOff>3590925</xdr:colOff>
          <xdr:row>29</xdr:row>
          <xdr:rowOff>38100</xdr:rowOff>
        </xdr:to>
        <xdr:sp macro="" textlink="">
          <xdr:nvSpPr>
            <xdr:cNvPr id="18030" name="Check Box 622" hidden="1">
              <a:extLst>
                <a:ext uri="{63B3BB69-23CF-44E3-9099-C40C66FF867C}">
                  <a14:compatExt spid="_x0000_s18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28</xdr:row>
          <xdr:rowOff>152400</xdr:rowOff>
        </xdr:from>
        <xdr:to>
          <xdr:col>12</xdr:col>
          <xdr:colOff>3590925</xdr:colOff>
          <xdr:row>30</xdr:row>
          <xdr:rowOff>38100</xdr:rowOff>
        </xdr:to>
        <xdr:sp macro="" textlink="">
          <xdr:nvSpPr>
            <xdr:cNvPr id="18031" name="Check Box 623" hidden="1">
              <a:extLst>
                <a:ext uri="{63B3BB69-23CF-44E3-9099-C40C66FF867C}">
                  <a14:compatExt spid="_x0000_s18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29</xdr:row>
          <xdr:rowOff>152400</xdr:rowOff>
        </xdr:from>
        <xdr:to>
          <xdr:col>12</xdr:col>
          <xdr:colOff>3590925</xdr:colOff>
          <xdr:row>31</xdr:row>
          <xdr:rowOff>38100</xdr:rowOff>
        </xdr:to>
        <xdr:sp macro="" textlink="">
          <xdr:nvSpPr>
            <xdr:cNvPr id="18032" name="Check Box 624" hidden="1">
              <a:extLst>
                <a:ext uri="{63B3BB69-23CF-44E3-9099-C40C66FF867C}">
                  <a14:compatExt spid="_x0000_s18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30</xdr:row>
          <xdr:rowOff>152400</xdr:rowOff>
        </xdr:from>
        <xdr:to>
          <xdr:col>12</xdr:col>
          <xdr:colOff>3590925</xdr:colOff>
          <xdr:row>32</xdr:row>
          <xdr:rowOff>38100</xdr:rowOff>
        </xdr:to>
        <xdr:sp macro="" textlink="">
          <xdr:nvSpPr>
            <xdr:cNvPr id="18033" name="Check Box 625" hidden="1">
              <a:extLst>
                <a:ext uri="{63B3BB69-23CF-44E3-9099-C40C66FF867C}">
                  <a14:compatExt spid="_x0000_s18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31</xdr:row>
          <xdr:rowOff>152400</xdr:rowOff>
        </xdr:from>
        <xdr:to>
          <xdr:col>12</xdr:col>
          <xdr:colOff>3590925</xdr:colOff>
          <xdr:row>33</xdr:row>
          <xdr:rowOff>38100</xdr:rowOff>
        </xdr:to>
        <xdr:sp macro="" textlink="">
          <xdr:nvSpPr>
            <xdr:cNvPr id="18034" name="Check Box 626" hidden="1">
              <a:extLst>
                <a:ext uri="{63B3BB69-23CF-44E3-9099-C40C66FF867C}">
                  <a14:compatExt spid="_x0000_s18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32</xdr:row>
          <xdr:rowOff>152400</xdr:rowOff>
        </xdr:from>
        <xdr:to>
          <xdr:col>12</xdr:col>
          <xdr:colOff>3590925</xdr:colOff>
          <xdr:row>34</xdr:row>
          <xdr:rowOff>38100</xdr:rowOff>
        </xdr:to>
        <xdr:sp macro="" textlink="">
          <xdr:nvSpPr>
            <xdr:cNvPr id="18035" name="Check Box 627" hidden="1">
              <a:extLst>
                <a:ext uri="{63B3BB69-23CF-44E3-9099-C40C66FF867C}">
                  <a14:compatExt spid="_x0000_s18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33</xdr:row>
          <xdr:rowOff>152400</xdr:rowOff>
        </xdr:from>
        <xdr:to>
          <xdr:col>12</xdr:col>
          <xdr:colOff>3590925</xdr:colOff>
          <xdr:row>35</xdr:row>
          <xdr:rowOff>38100</xdr:rowOff>
        </xdr:to>
        <xdr:sp macro="" textlink="">
          <xdr:nvSpPr>
            <xdr:cNvPr id="18036" name="Check Box 628" hidden="1">
              <a:extLst>
                <a:ext uri="{63B3BB69-23CF-44E3-9099-C40C66FF867C}">
                  <a14:compatExt spid="_x0000_s18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34</xdr:row>
          <xdr:rowOff>152400</xdr:rowOff>
        </xdr:from>
        <xdr:to>
          <xdr:col>12</xdr:col>
          <xdr:colOff>3590925</xdr:colOff>
          <xdr:row>36</xdr:row>
          <xdr:rowOff>38100</xdr:rowOff>
        </xdr:to>
        <xdr:sp macro="" textlink="">
          <xdr:nvSpPr>
            <xdr:cNvPr id="18037" name="Check Box 629" hidden="1">
              <a:extLst>
                <a:ext uri="{63B3BB69-23CF-44E3-9099-C40C66FF867C}">
                  <a14:compatExt spid="_x0000_s18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35</xdr:row>
          <xdr:rowOff>152400</xdr:rowOff>
        </xdr:from>
        <xdr:to>
          <xdr:col>12</xdr:col>
          <xdr:colOff>3590925</xdr:colOff>
          <xdr:row>37</xdr:row>
          <xdr:rowOff>38100</xdr:rowOff>
        </xdr:to>
        <xdr:sp macro="" textlink="">
          <xdr:nvSpPr>
            <xdr:cNvPr id="18038" name="Check Box 630" hidden="1">
              <a:extLst>
                <a:ext uri="{63B3BB69-23CF-44E3-9099-C40C66FF867C}">
                  <a14:compatExt spid="_x0000_s18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36</xdr:row>
          <xdr:rowOff>152400</xdr:rowOff>
        </xdr:from>
        <xdr:to>
          <xdr:col>12</xdr:col>
          <xdr:colOff>3590925</xdr:colOff>
          <xdr:row>38</xdr:row>
          <xdr:rowOff>38100</xdr:rowOff>
        </xdr:to>
        <xdr:sp macro="" textlink="">
          <xdr:nvSpPr>
            <xdr:cNvPr id="18039" name="Check Box 631" hidden="1">
              <a:extLst>
                <a:ext uri="{63B3BB69-23CF-44E3-9099-C40C66FF867C}">
                  <a14:compatExt spid="_x0000_s18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37</xdr:row>
          <xdr:rowOff>152400</xdr:rowOff>
        </xdr:from>
        <xdr:to>
          <xdr:col>12</xdr:col>
          <xdr:colOff>3590925</xdr:colOff>
          <xdr:row>39</xdr:row>
          <xdr:rowOff>38100</xdr:rowOff>
        </xdr:to>
        <xdr:sp macro="" textlink="">
          <xdr:nvSpPr>
            <xdr:cNvPr id="18040" name="Check Box 632" hidden="1">
              <a:extLst>
                <a:ext uri="{63B3BB69-23CF-44E3-9099-C40C66FF867C}">
                  <a14:compatExt spid="_x0000_s18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38</xdr:row>
          <xdr:rowOff>152400</xdr:rowOff>
        </xdr:from>
        <xdr:to>
          <xdr:col>12</xdr:col>
          <xdr:colOff>3590925</xdr:colOff>
          <xdr:row>40</xdr:row>
          <xdr:rowOff>38100</xdr:rowOff>
        </xdr:to>
        <xdr:sp macro="" textlink="">
          <xdr:nvSpPr>
            <xdr:cNvPr id="18041" name="Check Box 633" hidden="1">
              <a:extLst>
                <a:ext uri="{63B3BB69-23CF-44E3-9099-C40C66FF867C}">
                  <a14:compatExt spid="_x0000_s18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39</xdr:row>
          <xdr:rowOff>152400</xdr:rowOff>
        </xdr:from>
        <xdr:to>
          <xdr:col>12</xdr:col>
          <xdr:colOff>3590925</xdr:colOff>
          <xdr:row>41</xdr:row>
          <xdr:rowOff>38100</xdr:rowOff>
        </xdr:to>
        <xdr:sp macro="" textlink="">
          <xdr:nvSpPr>
            <xdr:cNvPr id="18042" name="Check Box 634" hidden="1">
              <a:extLst>
                <a:ext uri="{63B3BB69-23CF-44E3-9099-C40C66FF867C}">
                  <a14:compatExt spid="_x0000_s18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40</xdr:row>
          <xdr:rowOff>152400</xdr:rowOff>
        </xdr:from>
        <xdr:to>
          <xdr:col>12</xdr:col>
          <xdr:colOff>3590925</xdr:colOff>
          <xdr:row>42</xdr:row>
          <xdr:rowOff>38100</xdr:rowOff>
        </xdr:to>
        <xdr:sp macro="" textlink="">
          <xdr:nvSpPr>
            <xdr:cNvPr id="18043" name="Check Box 635" hidden="1">
              <a:extLst>
                <a:ext uri="{63B3BB69-23CF-44E3-9099-C40C66FF867C}">
                  <a14:compatExt spid="_x0000_s18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41</xdr:row>
          <xdr:rowOff>152400</xdr:rowOff>
        </xdr:from>
        <xdr:to>
          <xdr:col>12</xdr:col>
          <xdr:colOff>3590925</xdr:colOff>
          <xdr:row>43</xdr:row>
          <xdr:rowOff>38100</xdr:rowOff>
        </xdr:to>
        <xdr:sp macro="" textlink="">
          <xdr:nvSpPr>
            <xdr:cNvPr id="18044" name="Check Box 636" hidden="1">
              <a:extLst>
                <a:ext uri="{63B3BB69-23CF-44E3-9099-C40C66FF867C}">
                  <a14:compatExt spid="_x0000_s18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42</xdr:row>
          <xdr:rowOff>152400</xdr:rowOff>
        </xdr:from>
        <xdr:to>
          <xdr:col>12</xdr:col>
          <xdr:colOff>3590925</xdr:colOff>
          <xdr:row>44</xdr:row>
          <xdr:rowOff>38100</xdr:rowOff>
        </xdr:to>
        <xdr:sp macro="" textlink="">
          <xdr:nvSpPr>
            <xdr:cNvPr id="18045" name="Check Box 637" hidden="1">
              <a:extLst>
                <a:ext uri="{63B3BB69-23CF-44E3-9099-C40C66FF867C}">
                  <a14:compatExt spid="_x0000_s18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43</xdr:row>
          <xdr:rowOff>152400</xdr:rowOff>
        </xdr:from>
        <xdr:to>
          <xdr:col>12</xdr:col>
          <xdr:colOff>3590925</xdr:colOff>
          <xdr:row>45</xdr:row>
          <xdr:rowOff>38100</xdr:rowOff>
        </xdr:to>
        <xdr:sp macro="" textlink="">
          <xdr:nvSpPr>
            <xdr:cNvPr id="18046" name="Check Box 638" hidden="1">
              <a:extLst>
                <a:ext uri="{63B3BB69-23CF-44E3-9099-C40C66FF867C}">
                  <a14:compatExt spid="_x0000_s18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44</xdr:row>
          <xdr:rowOff>152400</xdr:rowOff>
        </xdr:from>
        <xdr:to>
          <xdr:col>12</xdr:col>
          <xdr:colOff>3590925</xdr:colOff>
          <xdr:row>46</xdr:row>
          <xdr:rowOff>38100</xdr:rowOff>
        </xdr:to>
        <xdr:sp macro="" textlink="">
          <xdr:nvSpPr>
            <xdr:cNvPr id="18047" name="Check Box 639" hidden="1">
              <a:extLst>
                <a:ext uri="{63B3BB69-23CF-44E3-9099-C40C66FF867C}">
                  <a14:compatExt spid="_x0000_s18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45</xdr:row>
          <xdr:rowOff>152400</xdr:rowOff>
        </xdr:from>
        <xdr:to>
          <xdr:col>12</xdr:col>
          <xdr:colOff>3590925</xdr:colOff>
          <xdr:row>47</xdr:row>
          <xdr:rowOff>38100</xdr:rowOff>
        </xdr:to>
        <xdr:sp macro="" textlink="">
          <xdr:nvSpPr>
            <xdr:cNvPr id="18048" name="Check Box 640" hidden="1">
              <a:extLst>
                <a:ext uri="{63B3BB69-23CF-44E3-9099-C40C66FF867C}">
                  <a14:compatExt spid="_x0000_s18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46</xdr:row>
          <xdr:rowOff>152400</xdr:rowOff>
        </xdr:from>
        <xdr:to>
          <xdr:col>12</xdr:col>
          <xdr:colOff>3590925</xdr:colOff>
          <xdr:row>48</xdr:row>
          <xdr:rowOff>38100</xdr:rowOff>
        </xdr:to>
        <xdr:sp macro="" textlink="">
          <xdr:nvSpPr>
            <xdr:cNvPr id="18049" name="Check Box 641" hidden="1">
              <a:extLst>
                <a:ext uri="{63B3BB69-23CF-44E3-9099-C40C66FF867C}">
                  <a14:compatExt spid="_x0000_s18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47</xdr:row>
          <xdr:rowOff>152400</xdr:rowOff>
        </xdr:from>
        <xdr:to>
          <xdr:col>12</xdr:col>
          <xdr:colOff>3590925</xdr:colOff>
          <xdr:row>49</xdr:row>
          <xdr:rowOff>38100</xdr:rowOff>
        </xdr:to>
        <xdr:sp macro="" textlink="">
          <xdr:nvSpPr>
            <xdr:cNvPr id="18050" name="Check Box 642" hidden="1">
              <a:extLst>
                <a:ext uri="{63B3BB69-23CF-44E3-9099-C40C66FF867C}">
                  <a14:compatExt spid="_x0000_s18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48</xdr:row>
          <xdr:rowOff>152400</xdr:rowOff>
        </xdr:from>
        <xdr:to>
          <xdr:col>12</xdr:col>
          <xdr:colOff>3590925</xdr:colOff>
          <xdr:row>50</xdr:row>
          <xdr:rowOff>38100</xdr:rowOff>
        </xdr:to>
        <xdr:sp macro="" textlink="">
          <xdr:nvSpPr>
            <xdr:cNvPr id="18051" name="Check Box 643" hidden="1">
              <a:extLst>
                <a:ext uri="{63B3BB69-23CF-44E3-9099-C40C66FF867C}">
                  <a14:compatExt spid="_x0000_s18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49</xdr:row>
          <xdr:rowOff>152400</xdr:rowOff>
        </xdr:from>
        <xdr:to>
          <xdr:col>12</xdr:col>
          <xdr:colOff>3590925</xdr:colOff>
          <xdr:row>51</xdr:row>
          <xdr:rowOff>38100</xdr:rowOff>
        </xdr:to>
        <xdr:sp macro="" textlink="">
          <xdr:nvSpPr>
            <xdr:cNvPr id="18052" name="Check Box 644" hidden="1">
              <a:extLst>
                <a:ext uri="{63B3BB69-23CF-44E3-9099-C40C66FF867C}">
                  <a14:compatExt spid="_x0000_s18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50</xdr:row>
          <xdr:rowOff>152400</xdr:rowOff>
        </xdr:from>
        <xdr:to>
          <xdr:col>12</xdr:col>
          <xdr:colOff>3590925</xdr:colOff>
          <xdr:row>52</xdr:row>
          <xdr:rowOff>38100</xdr:rowOff>
        </xdr:to>
        <xdr:sp macro="" textlink="">
          <xdr:nvSpPr>
            <xdr:cNvPr id="18053" name="Check Box 645" hidden="1">
              <a:extLst>
                <a:ext uri="{63B3BB69-23CF-44E3-9099-C40C66FF867C}">
                  <a14:compatExt spid="_x0000_s18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51</xdr:row>
          <xdr:rowOff>152400</xdr:rowOff>
        </xdr:from>
        <xdr:to>
          <xdr:col>12</xdr:col>
          <xdr:colOff>3590925</xdr:colOff>
          <xdr:row>53</xdr:row>
          <xdr:rowOff>38100</xdr:rowOff>
        </xdr:to>
        <xdr:sp macro="" textlink="">
          <xdr:nvSpPr>
            <xdr:cNvPr id="18054" name="Check Box 646" hidden="1">
              <a:extLst>
                <a:ext uri="{63B3BB69-23CF-44E3-9099-C40C66FF867C}">
                  <a14:compatExt spid="_x0000_s18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52</xdr:row>
          <xdr:rowOff>152400</xdr:rowOff>
        </xdr:from>
        <xdr:to>
          <xdr:col>12</xdr:col>
          <xdr:colOff>3590925</xdr:colOff>
          <xdr:row>54</xdr:row>
          <xdr:rowOff>38100</xdr:rowOff>
        </xdr:to>
        <xdr:sp macro="" textlink="">
          <xdr:nvSpPr>
            <xdr:cNvPr id="18055" name="Check Box 647" hidden="1">
              <a:extLst>
                <a:ext uri="{63B3BB69-23CF-44E3-9099-C40C66FF867C}">
                  <a14:compatExt spid="_x0000_s18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53</xdr:row>
          <xdr:rowOff>152400</xdr:rowOff>
        </xdr:from>
        <xdr:to>
          <xdr:col>12</xdr:col>
          <xdr:colOff>3590925</xdr:colOff>
          <xdr:row>55</xdr:row>
          <xdr:rowOff>38100</xdr:rowOff>
        </xdr:to>
        <xdr:sp macro="" textlink="">
          <xdr:nvSpPr>
            <xdr:cNvPr id="18056" name="Check Box 648" hidden="1">
              <a:extLst>
                <a:ext uri="{63B3BB69-23CF-44E3-9099-C40C66FF867C}">
                  <a14:compatExt spid="_x0000_s18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54</xdr:row>
          <xdr:rowOff>152400</xdr:rowOff>
        </xdr:from>
        <xdr:to>
          <xdr:col>12</xdr:col>
          <xdr:colOff>3590925</xdr:colOff>
          <xdr:row>56</xdr:row>
          <xdr:rowOff>38100</xdr:rowOff>
        </xdr:to>
        <xdr:sp macro="" textlink="">
          <xdr:nvSpPr>
            <xdr:cNvPr id="18057" name="Check Box 649" hidden="1">
              <a:extLst>
                <a:ext uri="{63B3BB69-23CF-44E3-9099-C40C66FF867C}">
                  <a14:compatExt spid="_x0000_s18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55</xdr:row>
          <xdr:rowOff>152400</xdr:rowOff>
        </xdr:from>
        <xdr:to>
          <xdr:col>12</xdr:col>
          <xdr:colOff>3590925</xdr:colOff>
          <xdr:row>57</xdr:row>
          <xdr:rowOff>38100</xdr:rowOff>
        </xdr:to>
        <xdr:sp macro="" textlink="">
          <xdr:nvSpPr>
            <xdr:cNvPr id="18058" name="Check Box 650" hidden="1">
              <a:extLst>
                <a:ext uri="{63B3BB69-23CF-44E3-9099-C40C66FF867C}">
                  <a14:compatExt spid="_x0000_s18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56</xdr:row>
          <xdr:rowOff>152400</xdr:rowOff>
        </xdr:from>
        <xdr:to>
          <xdr:col>12</xdr:col>
          <xdr:colOff>3590925</xdr:colOff>
          <xdr:row>58</xdr:row>
          <xdr:rowOff>38100</xdr:rowOff>
        </xdr:to>
        <xdr:sp macro="" textlink="">
          <xdr:nvSpPr>
            <xdr:cNvPr id="18059" name="Check Box 651" hidden="1">
              <a:extLst>
                <a:ext uri="{63B3BB69-23CF-44E3-9099-C40C66FF867C}">
                  <a14:compatExt spid="_x0000_s18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57</xdr:row>
          <xdr:rowOff>152400</xdr:rowOff>
        </xdr:from>
        <xdr:to>
          <xdr:col>12</xdr:col>
          <xdr:colOff>3590925</xdr:colOff>
          <xdr:row>59</xdr:row>
          <xdr:rowOff>38100</xdr:rowOff>
        </xdr:to>
        <xdr:sp macro="" textlink="">
          <xdr:nvSpPr>
            <xdr:cNvPr id="18060" name="Check Box 652" hidden="1">
              <a:extLst>
                <a:ext uri="{63B3BB69-23CF-44E3-9099-C40C66FF867C}">
                  <a14:compatExt spid="_x0000_s18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58</xdr:row>
          <xdr:rowOff>152400</xdr:rowOff>
        </xdr:from>
        <xdr:to>
          <xdr:col>12</xdr:col>
          <xdr:colOff>3590925</xdr:colOff>
          <xdr:row>60</xdr:row>
          <xdr:rowOff>38100</xdr:rowOff>
        </xdr:to>
        <xdr:sp macro="" textlink="">
          <xdr:nvSpPr>
            <xdr:cNvPr id="18061" name="Check Box 653" hidden="1">
              <a:extLst>
                <a:ext uri="{63B3BB69-23CF-44E3-9099-C40C66FF867C}">
                  <a14:compatExt spid="_x0000_s18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59</xdr:row>
          <xdr:rowOff>152400</xdr:rowOff>
        </xdr:from>
        <xdr:to>
          <xdr:col>12</xdr:col>
          <xdr:colOff>3590925</xdr:colOff>
          <xdr:row>61</xdr:row>
          <xdr:rowOff>38100</xdr:rowOff>
        </xdr:to>
        <xdr:sp macro="" textlink="">
          <xdr:nvSpPr>
            <xdr:cNvPr id="18062" name="Check Box 654" hidden="1">
              <a:extLst>
                <a:ext uri="{63B3BB69-23CF-44E3-9099-C40C66FF867C}">
                  <a14:compatExt spid="_x0000_s18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60</xdr:row>
          <xdr:rowOff>152400</xdr:rowOff>
        </xdr:from>
        <xdr:to>
          <xdr:col>12</xdr:col>
          <xdr:colOff>3590925</xdr:colOff>
          <xdr:row>62</xdr:row>
          <xdr:rowOff>38100</xdr:rowOff>
        </xdr:to>
        <xdr:sp macro="" textlink="">
          <xdr:nvSpPr>
            <xdr:cNvPr id="18063" name="Check Box 655" hidden="1">
              <a:extLst>
                <a:ext uri="{63B3BB69-23CF-44E3-9099-C40C66FF867C}">
                  <a14:compatExt spid="_x0000_s18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61</xdr:row>
          <xdr:rowOff>152400</xdr:rowOff>
        </xdr:from>
        <xdr:to>
          <xdr:col>12</xdr:col>
          <xdr:colOff>3590925</xdr:colOff>
          <xdr:row>63</xdr:row>
          <xdr:rowOff>38100</xdr:rowOff>
        </xdr:to>
        <xdr:sp macro="" textlink="">
          <xdr:nvSpPr>
            <xdr:cNvPr id="18064" name="Check Box 656" hidden="1">
              <a:extLst>
                <a:ext uri="{63B3BB69-23CF-44E3-9099-C40C66FF867C}">
                  <a14:compatExt spid="_x0000_s18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62</xdr:row>
          <xdr:rowOff>152400</xdr:rowOff>
        </xdr:from>
        <xdr:to>
          <xdr:col>12</xdr:col>
          <xdr:colOff>3590925</xdr:colOff>
          <xdr:row>64</xdr:row>
          <xdr:rowOff>38100</xdr:rowOff>
        </xdr:to>
        <xdr:sp macro="" textlink="">
          <xdr:nvSpPr>
            <xdr:cNvPr id="18065" name="Check Box 657" hidden="1">
              <a:extLst>
                <a:ext uri="{63B3BB69-23CF-44E3-9099-C40C66FF867C}">
                  <a14:compatExt spid="_x0000_s18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63</xdr:row>
          <xdr:rowOff>152400</xdr:rowOff>
        </xdr:from>
        <xdr:to>
          <xdr:col>12</xdr:col>
          <xdr:colOff>3590925</xdr:colOff>
          <xdr:row>65</xdr:row>
          <xdr:rowOff>38100</xdr:rowOff>
        </xdr:to>
        <xdr:sp macro="" textlink="">
          <xdr:nvSpPr>
            <xdr:cNvPr id="18066" name="Check Box 658" hidden="1">
              <a:extLst>
                <a:ext uri="{63B3BB69-23CF-44E3-9099-C40C66FF867C}">
                  <a14:compatExt spid="_x0000_s18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64</xdr:row>
          <xdr:rowOff>152400</xdr:rowOff>
        </xdr:from>
        <xdr:to>
          <xdr:col>12</xdr:col>
          <xdr:colOff>3590925</xdr:colOff>
          <xdr:row>66</xdr:row>
          <xdr:rowOff>38100</xdr:rowOff>
        </xdr:to>
        <xdr:sp macro="" textlink="">
          <xdr:nvSpPr>
            <xdr:cNvPr id="18067" name="Check Box 659" hidden="1">
              <a:extLst>
                <a:ext uri="{63B3BB69-23CF-44E3-9099-C40C66FF867C}">
                  <a14:compatExt spid="_x0000_s18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65</xdr:row>
          <xdr:rowOff>152400</xdr:rowOff>
        </xdr:from>
        <xdr:to>
          <xdr:col>12</xdr:col>
          <xdr:colOff>3590925</xdr:colOff>
          <xdr:row>67</xdr:row>
          <xdr:rowOff>38100</xdr:rowOff>
        </xdr:to>
        <xdr:sp macro="" textlink="">
          <xdr:nvSpPr>
            <xdr:cNvPr id="18068" name="Check Box 660" hidden="1">
              <a:extLst>
                <a:ext uri="{63B3BB69-23CF-44E3-9099-C40C66FF867C}">
                  <a14:compatExt spid="_x0000_s18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66</xdr:row>
          <xdr:rowOff>152400</xdr:rowOff>
        </xdr:from>
        <xdr:to>
          <xdr:col>12</xdr:col>
          <xdr:colOff>3590925</xdr:colOff>
          <xdr:row>68</xdr:row>
          <xdr:rowOff>38100</xdr:rowOff>
        </xdr:to>
        <xdr:sp macro="" textlink="">
          <xdr:nvSpPr>
            <xdr:cNvPr id="18069" name="Check Box 661" hidden="1">
              <a:extLst>
                <a:ext uri="{63B3BB69-23CF-44E3-9099-C40C66FF867C}">
                  <a14:compatExt spid="_x0000_s18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67</xdr:row>
          <xdr:rowOff>152400</xdr:rowOff>
        </xdr:from>
        <xdr:to>
          <xdr:col>12</xdr:col>
          <xdr:colOff>3590925</xdr:colOff>
          <xdr:row>69</xdr:row>
          <xdr:rowOff>38100</xdr:rowOff>
        </xdr:to>
        <xdr:sp macro="" textlink="">
          <xdr:nvSpPr>
            <xdr:cNvPr id="18070" name="Check Box 662" hidden="1">
              <a:extLst>
                <a:ext uri="{63B3BB69-23CF-44E3-9099-C40C66FF867C}">
                  <a14:compatExt spid="_x0000_s18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68</xdr:row>
          <xdr:rowOff>152400</xdr:rowOff>
        </xdr:from>
        <xdr:to>
          <xdr:col>12</xdr:col>
          <xdr:colOff>3590925</xdr:colOff>
          <xdr:row>70</xdr:row>
          <xdr:rowOff>38100</xdr:rowOff>
        </xdr:to>
        <xdr:sp macro="" textlink="">
          <xdr:nvSpPr>
            <xdr:cNvPr id="18071" name="Check Box 663" hidden="1">
              <a:extLst>
                <a:ext uri="{63B3BB69-23CF-44E3-9099-C40C66FF867C}">
                  <a14:compatExt spid="_x0000_s18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69</xdr:row>
          <xdr:rowOff>152400</xdr:rowOff>
        </xdr:from>
        <xdr:to>
          <xdr:col>12</xdr:col>
          <xdr:colOff>3590925</xdr:colOff>
          <xdr:row>71</xdr:row>
          <xdr:rowOff>38100</xdr:rowOff>
        </xdr:to>
        <xdr:sp macro="" textlink="">
          <xdr:nvSpPr>
            <xdr:cNvPr id="18072" name="Check Box 664" hidden="1">
              <a:extLst>
                <a:ext uri="{63B3BB69-23CF-44E3-9099-C40C66FF867C}">
                  <a14:compatExt spid="_x0000_s18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70</xdr:row>
          <xdr:rowOff>152400</xdr:rowOff>
        </xdr:from>
        <xdr:to>
          <xdr:col>12</xdr:col>
          <xdr:colOff>3590925</xdr:colOff>
          <xdr:row>72</xdr:row>
          <xdr:rowOff>38100</xdr:rowOff>
        </xdr:to>
        <xdr:sp macro="" textlink="">
          <xdr:nvSpPr>
            <xdr:cNvPr id="18073" name="Check Box 665" hidden="1">
              <a:extLst>
                <a:ext uri="{63B3BB69-23CF-44E3-9099-C40C66FF867C}">
                  <a14:compatExt spid="_x0000_s18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71</xdr:row>
          <xdr:rowOff>152400</xdr:rowOff>
        </xdr:from>
        <xdr:to>
          <xdr:col>12</xdr:col>
          <xdr:colOff>3590925</xdr:colOff>
          <xdr:row>73</xdr:row>
          <xdr:rowOff>38100</xdr:rowOff>
        </xdr:to>
        <xdr:sp macro="" textlink="">
          <xdr:nvSpPr>
            <xdr:cNvPr id="18074" name="Check Box 666" hidden="1">
              <a:extLst>
                <a:ext uri="{63B3BB69-23CF-44E3-9099-C40C66FF867C}">
                  <a14:compatExt spid="_x0000_s18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72</xdr:row>
          <xdr:rowOff>152400</xdr:rowOff>
        </xdr:from>
        <xdr:to>
          <xdr:col>12</xdr:col>
          <xdr:colOff>3590925</xdr:colOff>
          <xdr:row>74</xdr:row>
          <xdr:rowOff>38100</xdr:rowOff>
        </xdr:to>
        <xdr:sp macro="" textlink="">
          <xdr:nvSpPr>
            <xdr:cNvPr id="18075" name="Check Box 667" hidden="1">
              <a:extLst>
                <a:ext uri="{63B3BB69-23CF-44E3-9099-C40C66FF867C}">
                  <a14:compatExt spid="_x0000_s18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73</xdr:row>
          <xdr:rowOff>152400</xdr:rowOff>
        </xdr:from>
        <xdr:to>
          <xdr:col>12</xdr:col>
          <xdr:colOff>3590925</xdr:colOff>
          <xdr:row>75</xdr:row>
          <xdr:rowOff>38100</xdr:rowOff>
        </xdr:to>
        <xdr:sp macro="" textlink="">
          <xdr:nvSpPr>
            <xdr:cNvPr id="18076" name="Check Box 668" hidden="1">
              <a:extLst>
                <a:ext uri="{63B3BB69-23CF-44E3-9099-C40C66FF867C}">
                  <a14:compatExt spid="_x0000_s18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74</xdr:row>
          <xdr:rowOff>152400</xdr:rowOff>
        </xdr:from>
        <xdr:to>
          <xdr:col>12</xdr:col>
          <xdr:colOff>3590925</xdr:colOff>
          <xdr:row>76</xdr:row>
          <xdr:rowOff>38100</xdr:rowOff>
        </xdr:to>
        <xdr:sp macro="" textlink="">
          <xdr:nvSpPr>
            <xdr:cNvPr id="18077" name="Check Box 669" hidden="1">
              <a:extLst>
                <a:ext uri="{63B3BB69-23CF-44E3-9099-C40C66FF867C}">
                  <a14:compatExt spid="_x0000_s18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75</xdr:row>
          <xdr:rowOff>152400</xdr:rowOff>
        </xdr:from>
        <xdr:to>
          <xdr:col>12</xdr:col>
          <xdr:colOff>3590925</xdr:colOff>
          <xdr:row>77</xdr:row>
          <xdr:rowOff>38100</xdr:rowOff>
        </xdr:to>
        <xdr:sp macro="" textlink="">
          <xdr:nvSpPr>
            <xdr:cNvPr id="18078" name="Check Box 670" hidden="1">
              <a:extLst>
                <a:ext uri="{63B3BB69-23CF-44E3-9099-C40C66FF867C}">
                  <a14:compatExt spid="_x0000_s18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76</xdr:row>
          <xdr:rowOff>152400</xdr:rowOff>
        </xdr:from>
        <xdr:to>
          <xdr:col>12</xdr:col>
          <xdr:colOff>3590925</xdr:colOff>
          <xdr:row>78</xdr:row>
          <xdr:rowOff>38100</xdr:rowOff>
        </xdr:to>
        <xdr:sp macro="" textlink="">
          <xdr:nvSpPr>
            <xdr:cNvPr id="18079" name="Check Box 671" hidden="1">
              <a:extLst>
                <a:ext uri="{63B3BB69-23CF-44E3-9099-C40C66FF867C}">
                  <a14:compatExt spid="_x0000_s18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77</xdr:row>
          <xdr:rowOff>152400</xdr:rowOff>
        </xdr:from>
        <xdr:to>
          <xdr:col>12</xdr:col>
          <xdr:colOff>3590925</xdr:colOff>
          <xdr:row>79</xdr:row>
          <xdr:rowOff>38100</xdr:rowOff>
        </xdr:to>
        <xdr:sp macro="" textlink="">
          <xdr:nvSpPr>
            <xdr:cNvPr id="18080" name="Check Box 672" hidden="1">
              <a:extLst>
                <a:ext uri="{63B3BB69-23CF-44E3-9099-C40C66FF867C}">
                  <a14:compatExt spid="_x0000_s18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78</xdr:row>
          <xdr:rowOff>152400</xdr:rowOff>
        </xdr:from>
        <xdr:to>
          <xdr:col>12</xdr:col>
          <xdr:colOff>3590925</xdr:colOff>
          <xdr:row>80</xdr:row>
          <xdr:rowOff>38100</xdr:rowOff>
        </xdr:to>
        <xdr:sp macro="" textlink="">
          <xdr:nvSpPr>
            <xdr:cNvPr id="18081" name="Check Box 673" hidden="1">
              <a:extLst>
                <a:ext uri="{63B3BB69-23CF-44E3-9099-C40C66FF867C}">
                  <a14:compatExt spid="_x0000_s18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79</xdr:row>
          <xdr:rowOff>152400</xdr:rowOff>
        </xdr:from>
        <xdr:to>
          <xdr:col>12</xdr:col>
          <xdr:colOff>3590925</xdr:colOff>
          <xdr:row>81</xdr:row>
          <xdr:rowOff>38100</xdr:rowOff>
        </xdr:to>
        <xdr:sp macro="" textlink="">
          <xdr:nvSpPr>
            <xdr:cNvPr id="18082" name="Check Box 674" hidden="1">
              <a:extLst>
                <a:ext uri="{63B3BB69-23CF-44E3-9099-C40C66FF867C}">
                  <a14:compatExt spid="_x0000_s18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80</xdr:row>
          <xdr:rowOff>152400</xdr:rowOff>
        </xdr:from>
        <xdr:to>
          <xdr:col>12</xdr:col>
          <xdr:colOff>3590925</xdr:colOff>
          <xdr:row>82</xdr:row>
          <xdr:rowOff>38100</xdr:rowOff>
        </xdr:to>
        <xdr:sp macro="" textlink="">
          <xdr:nvSpPr>
            <xdr:cNvPr id="18083" name="Check Box 675" hidden="1">
              <a:extLst>
                <a:ext uri="{63B3BB69-23CF-44E3-9099-C40C66FF867C}">
                  <a14:compatExt spid="_x0000_s18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81</xdr:row>
          <xdr:rowOff>152400</xdr:rowOff>
        </xdr:from>
        <xdr:to>
          <xdr:col>12</xdr:col>
          <xdr:colOff>3590925</xdr:colOff>
          <xdr:row>83</xdr:row>
          <xdr:rowOff>38100</xdr:rowOff>
        </xdr:to>
        <xdr:sp macro="" textlink="">
          <xdr:nvSpPr>
            <xdr:cNvPr id="18084" name="Check Box 676" hidden="1">
              <a:extLst>
                <a:ext uri="{63B3BB69-23CF-44E3-9099-C40C66FF867C}">
                  <a14:compatExt spid="_x0000_s18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82</xdr:row>
          <xdr:rowOff>152400</xdr:rowOff>
        </xdr:from>
        <xdr:to>
          <xdr:col>12</xdr:col>
          <xdr:colOff>3590925</xdr:colOff>
          <xdr:row>84</xdr:row>
          <xdr:rowOff>38100</xdr:rowOff>
        </xdr:to>
        <xdr:sp macro="" textlink="">
          <xdr:nvSpPr>
            <xdr:cNvPr id="18085" name="Check Box 677" hidden="1">
              <a:extLst>
                <a:ext uri="{63B3BB69-23CF-44E3-9099-C40C66FF867C}">
                  <a14:compatExt spid="_x0000_s18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83</xdr:row>
          <xdr:rowOff>152400</xdr:rowOff>
        </xdr:from>
        <xdr:to>
          <xdr:col>12</xdr:col>
          <xdr:colOff>3590925</xdr:colOff>
          <xdr:row>85</xdr:row>
          <xdr:rowOff>38100</xdr:rowOff>
        </xdr:to>
        <xdr:sp macro="" textlink="">
          <xdr:nvSpPr>
            <xdr:cNvPr id="18086" name="Check Box 678" hidden="1">
              <a:extLst>
                <a:ext uri="{63B3BB69-23CF-44E3-9099-C40C66FF867C}">
                  <a14:compatExt spid="_x0000_s18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84</xdr:row>
          <xdr:rowOff>152400</xdr:rowOff>
        </xdr:from>
        <xdr:to>
          <xdr:col>12</xdr:col>
          <xdr:colOff>3590925</xdr:colOff>
          <xdr:row>86</xdr:row>
          <xdr:rowOff>38100</xdr:rowOff>
        </xdr:to>
        <xdr:sp macro="" textlink="">
          <xdr:nvSpPr>
            <xdr:cNvPr id="18087" name="Check Box 679" hidden="1">
              <a:extLst>
                <a:ext uri="{63B3BB69-23CF-44E3-9099-C40C66FF867C}">
                  <a14:compatExt spid="_x0000_s18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85</xdr:row>
          <xdr:rowOff>152400</xdr:rowOff>
        </xdr:from>
        <xdr:to>
          <xdr:col>12</xdr:col>
          <xdr:colOff>3590925</xdr:colOff>
          <xdr:row>87</xdr:row>
          <xdr:rowOff>38100</xdr:rowOff>
        </xdr:to>
        <xdr:sp macro="" textlink="">
          <xdr:nvSpPr>
            <xdr:cNvPr id="18088" name="Check Box 680" hidden="1">
              <a:extLst>
                <a:ext uri="{63B3BB69-23CF-44E3-9099-C40C66FF867C}">
                  <a14:compatExt spid="_x0000_s18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86</xdr:row>
          <xdr:rowOff>152400</xdr:rowOff>
        </xdr:from>
        <xdr:to>
          <xdr:col>12</xdr:col>
          <xdr:colOff>3590925</xdr:colOff>
          <xdr:row>88</xdr:row>
          <xdr:rowOff>38100</xdr:rowOff>
        </xdr:to>
        <xdr:sp macro="" textlink="">
          <xdr:nvSpPr>
            <xdr:cNvPr id="18089" name="Check Box 681" hidden="1">
              <a:extLst>
                <a:ext uri="{63B3BB69-23CF-44E3-9099-C40C66FF867C}">
                  <a14:compatExt spid="_x0000_s18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87</xdr:row>
          <xdr:rowOff>152400</xdr:rowOff>
        </xdr:from>
        <xdr:to>
          <xdr:col>12</xdr:col>
          <xdr:colOff>3590925</xdr:colOff>
          <xdr:row>89</xdr:row>
          <xdr:rowOff>38100</xdr:rowOff>
        </xdr:to>
        <xdr:sp macro="" textlink="">
          <xdr:nvSpPr>
            <xdr:cNvPr id="18090" name="Check Box 682" hidden="1">
              <a:extLst>
                <a:ext uri="{63B3BB69-23CF-44E3-9099-C40C66FF867C}">
                  <a14:compatExt spid="_x0000_s18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88</xdr:row>
          <xdr:rowOff>152400</xdr:rowOff>
        </xdr:from>
        <xdr:to>
          <xdr:col>12</xdr:col>
          <xdr:colOff>3590925</xdr:colOff>
          <xdr:row>90</xdr:row>
          <xdr:rowOff>38100</xdr:rowOff>
        </xdr:to>
        <xdr:sp macro="" textlink="">
          <xdr:nvSpPr>
            <xdr:cNvPr id="18091" name="Check Box 683" hidden="1">
              <a:extLst>
                <a:ext uri="{63B3BB69-23CF-44E3-9099-C40C66FF867C}">
                  <a14:compatExt spid="_x0000_s18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89</xdr:row>
          <xdr:rowOff>152400</xdr:rowOff>
        </xdr:from>
        <xdr:to>
          <xdr:col>12</xdr:col>
          <xdr:colOff>3590925</xdr:colOff>
          <xdr:row>91</xdr:row>
          <xdr:rowOff>38100</xdr:rowOff>
        </xdr:to>
        <xdr:sp macro="" textlink="">
          <xdr:nvSpPr>
            <xdr:cNvPr id="18092" name="Check Box 684" hidden="1">
              <a:extLst>
                <a:ext uri="{63B3BB69-23CF-44E3-9099-C40C66FF867C}">
                  <a14:compatExt spid="_x0000_s18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90</xdr:row>
          <xdr:rowOff>152400</xdr:rowOff>
        </xdr:from>
        <xdr:to>
          <xdr:col>12</xdr:col>
          <xdr:colOff>3590925</xdr:colOff>
          <xdr:row>92</xdr:row>
          <xdr:rowOff>38100</xdr:rowOff>
        </xdr:to>
        <xdr:sp macro="" textlink="">
          <xdr:nvSpPr>
            <xdr:cNvPr id="18093" name="Check Box 685" hidden="1">
              <a:extLst>
                <a:ext uri="{63B3BB69-23CF-44E3-9099-C40C66FF867C}">
                  <a14:compatExt spid="_x0000_s18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91</xdr:row>
          <xdr:rowOff>152400</xdr:rowOff>
        </xdr:from>
        <xdr:to>
          <xdr:col>12</xdr:col>
          <xdr:colOff>3590925</xdr:colOff>
          <xdr:row>93</xdr:row>
          <xdr:rowOff>38100</xdr:rowOff>
        </xdr:to>
        <xdr:sp macro="" textlink="">
          <xdr:nvSpPr>
            <xdr:cNvPr id="18094" name="Check Box 686" hidden="1">
              <a:extLst>
                <a:ext uri="{63B3BB69-23CF-44E3-9099-C40C66FF867C}">
                  <a14:compatExt spid="_x0000_s18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92</xdr:row>
          <xdr:rowOff>152400</xdr:rowOff>
        </xdr:from>
        <xdr:to>
          <xdr:col>12</xdr:col>
          <xdr:colOff>3590925</xdr:colOff>
          <xdr:row>94</xdr:row>
          <xdr:rowOff>38100</xdr:rowOff>
        </xdr:to>
        <xdr:sp macro="" textlink="">
          <xdr:nvSpPr>
            <xdr:cNvPr id="18095" name="Check Box 687" hidden="1">
              <a:extLst>
                <a:ext uri="{63B3BB69-23CF-44E3-9099-C40C66FF867C}">
                  <a14:compatExt spid="_x0000_s18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93</xdr:row>
          <xdr:rowOff>152400</xdr:rowOff>
        </xdr:from>
        <xdr:to>
          <xdr:col>12</xdr:col>
          <xdr:colOff>3590925</xdr:colOff>
          <xdr:row>95</xdr:row>
          <xdr:rowOff>38100</xdr:rowOff>
        </xdr:to>
        <xdr:sp macro="" textlink="">
          <xdr:nvSpPr>
            <xdr:cNvPr id="18096" name="Check Box 688" hidden="1">
              <a:extLst>
                <a:ext uri="{63B3BB69-23CF-44E3-9099-C40C66FF867C}">
                  <a14:compatExt spid="_x0000_s18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94</xdr:row>
          <xdr:rowOff>152400</xdr:rowOff>
        </xdr:from>
        <xdr:to>
          <xdr:col>12</xdr:col>
          <xdr:colOff>3590925</xdr:colOff>
          <xdr:row>96</xdr:row>
          <xdr:rowOff>38100</xdr:rowOff>
        </xdr:to>
        <xdr:sp macro="" textlink="">
          <xdr:nvSpPr>
            <xdr:cNvPr id="18097" name="Check Box 689" hidden="1">
              <a:extLst>
                <a:ext uri="{63B3BB69-23CF-44E3-9099-C40C66FF867C}">
                  <a14:compatExt spid="_x0000_s18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95</xdr:row>
          <xdr:rowOff>152400</xdr:rowOff>
        </xdr:from>
        <xdr:to>
          <xdr:col>12</xdr:col>
          <xdr:colOff>3590925</xdr:colOff>
          <xdr:row>97</xdr:row>
          <xdr:rowOff>38100</xdr:rowOff>
        </xdr:to>
        <xdr:sp macro="" textlink="">
          <xdr:nvSpPr>
            <xdr:cNvPr id="18098" name="Check Box 690" hidden="1">
              <a:extLst>
                <a:ext uri="{63B3BB69-23CF-44E3-9099-C40C66FF867C}">
                  <a14:compatExt spid="_x0000_s18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96</xdr:row>
          <xdr:rowOff>152400</xdr:rowOff>
        </xdr:from>
        <xdr:to>
          <xdr:col>12</xdr:col>
          <xdr:colOff>3590925</xdr:colOff>
          <xdr:row>98</xdr:row>
          <xdr:rowOff>38100</xdr:rowOff>
        </xdr:to>
        <xdr:sp macro="" textlink="">
          <xdr:nvSpPr>
            <xdr:cNvPr id="18099" name="Check Box 691" hidden="1">
              <a:extLst>
                <a:ext uri="{63B3BB69-23CF-44E3-9099-C40C66FF867C}">
                  <a14:compatExt spid="_x0000_s18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97</xdr:row>
          <xdr:rowOff>152400</xdr:rowOff>
        </xdr:from>
        <xdr:to>
          <xdr:col>12</xdr:col>
          <xdr:colOff>3590925</xdr:colOff>
          <xdr:row>99</xdr:row>
          <xdr:rowOff>38100</xdr:rowOff>
        </xdr:to>
        <xdr:sp macro="" textlink="">
          <xdr:nvSpPr>
            <xdr:cNvPr id="18100" name="Check Box 692" hidden="1">
              <a:extLst>
                <a:ext uri="{63B3BB69-23CF-44E3-9099-C40C66FF867C}">
                  <a14:compatExt spid="_x0000_s18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98</xdr:row>
          <xdr:rowOff>152400</xdr:rowOff>
        </xdr:from>
        <xdr:to>
          <xdr:col>12</xdr:col>
          <xdr:colOff>3590925</xdr:colOff>
          <xdr:row>100</xdr:row>
          <xdr:rowOff>38100</xdr:rowOff>
        </xdr:to>
        <xdr:sp macro="" textlink="">
          <xdr:nvSpPr>
            <xdr:cNvPr id="18101" name="Check Box 693" hidden="1">
              <a:extLst>
                <a:ext uri="{63B3BB69-23CF-44E3-9099-C40C66FF867C}">
                  <a14:compatExt spid="_x0000_s18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99</xdr:row>
          <xdr:rowOff>152400</xdr:rowOff>
        </xdr:from>
        <xdr:to>
          <xdr:col>12</xdr:col>
          <xdr:colOff>3590925</xdr:colOff>
          <xdr:row>101</xdr:row>
          <xdr:rowOff>38100</xdr:rowOff>
        </xdr:to>
        <xdr:sp macro="" textlink="">
          <xdr:nvSpPr>
            <xdr:cNvPr id="18102" name="Check Box 694" hidden="1">
              <a:extLst>
                <a:ext uri="{63B3BB69-23CF-44E3-9099-C40C66FF867C}">
                  <a14:compatExt spid="_x0000_s18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100</xdr:row>
          <xdr:rowOff>152400</xdr:rowOff>
        </xdr:from>
        <xdr:to>
          <xdr:col>12</xdr:col>
          <xdr:colOff>3590925</xdr:colOff>
          <xdr:row>102</xdr:row>
          <xdr:rowOff>38100</xdr:rowOff>
        </xdr:to>
        <xdr:sp macro="" textlink="">
          <xdr:nvSpPr>
            <xdr:cNvPr id="18103" name="Check Box 695" hidden="1">
              <a:extLst>
                <a:ext uri="{63B3BB69-23CF-44E3-9099-C40C66FF867C}">
                  <a14:compatExt spid="_x0000_s18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101</xdr:row>
          <xdr:rowOff>152400</xdr:rowOff>
        </xdr:from>
        <xdr:to>
          <xdr:col>12</xdr:col>
          <xdr:colOff>3590925</xdr:colOff>
          <xdr:row>103</xdr:row>
          <xdr:rowOff>38100</xdr:rowOff>
        </xdr:to>
        <xdr:sp macro="" textlink="">
          <xdr:nvSpPr>
            <xdr:cNvPr id="18104" name="Check Box 696" hidden="1">
              <a:extLst>
                <a:ext uri="{63B3BB69-23CF-44E3-9099-C40C66FF867C}">
                  <a14:compatExt spid="_x0000_s18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102</xdr:row>
          <xdr:rowOff>152400</xdr:rowOff>
        </xdr:from>
        <xdr:to>
          <xdr:col>12</xdr:col>
          <xdr:colOff>3590925</xdr:colOff>
          <xdr:row>104</xdr:row>
          <xdr:rowOff>38100</xdr:rowOff>
        </xdr:to>
        <xdr:sp macro="" textlink="">
          <xdr:nvSpPr>
            <xdr:cNvPr id="18105" name="Check Box 697" hidden="1">
              <a:extLst>
                <a:ext uri="{63B3BB69-23CF-44E3-9099-C40C66FF867C}">
                  <a14:compatExt spid="_x0000_s18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103</xdr:row>
          <xdr:rowOff>152400</xdr:rowOff>
        </xdr:from>
        <xdr:to>
          <xdr:col>12</xdr:col>
          <xdr:colOff>3590925</xdr:colOff>
          <xdr:row>105</xdr:row>
          <xdr:rowOff>38100</xdr:rowOff>
        </xdr:to>
        <xdr:sp macro="" textlink="">
          <xdr:nvSpPr>
            <xdr:cNvPr id="18106" name="Check Box 698" hidden="1">
              <a:extLst>
                <a:ext uri="{63B3BB69-23CF-44E3-9099-C40C66FF867C}">
                  <a14:compatExt spid="_x0000_s18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104</xdr:row>
          <xdr:rowOff>152400</xdr:rowOff>
        </xdr:from>
        <xdr:to>
          <xdr:col>12</xdr:col>
          <xdr:colOff>3590925</xdr:colOff>
          <xdr:row>106</xdr:row>
          <xdr:rowOff>38100</xdr:rowOff>
        </xdr:to>
        <xdr:sp macro="" textlink="">
          <xdr:nvSpPr>
            <xdr:cNvPr id="18107" name="Check Box 699" hidden="1">
              <a:extLst>
                <a:ext uri="{63B3BB69-23CF-44E3-9099-C40C66FF867C}">
                  <a14:compatExt spid="_x0000_s18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105</xdr:row>
          <xdr:rowOff>152400</xdr:rowOff>
        </xdr:from>
        <xdr:to>
          <xdr:col>12</xdr:col>
          <xdr:colOff>3590925</xdr:colOff>
          <xdr:row>107</xdr:row>
          <xdr:rowOff>38100</xdr:rowOff>
        </xdr:to>
        <xdr:sp macro="" textlink="">
          <xdr:nvSpPr>
            <xdr:cNvPr id="18108" name="Check Box 700" hidden="1">
              <a:extLst>
                <a:ext uri="{63B3BB69-23CF-44E3-9099-C40C66FF867C}">
                  <a14:compatExt spid="_x0000_s18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106</xdr:row>
          <xdr:rowOff>152400</xdr:rowOff>
        </xdr:from>
        <xdr:to>
          <xdr:col>12</xdr:col>
          <xdr:colOff>3590925</xdr:colOff>
          <xdr:row>108</xdr:row>
          <xdr:rowOff>38100</xdr:rowOff>
        </xdr:to>
        <xdr:sp macro="" textlink="">
          <xdr:nvSpPr>
            <xdr:cNvPr id="18109" name="Check Box 701" hidden="1">
              <a:extLst>
                <a:ext uri="{63B3BB69-23CF-44E3-9099-C40C66FF867C}">
                  <a14:compatExt spid="_x0000_s18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107</xdr:row>
          <xdr:rowOff>152400</xdr:rowOff>
        </xdr:from>
        <xdr:to>
          <xdr:col>12</xdr:col>
          <xdr:colOff>3590925</xdr:colOff>
          <xdr:row>109</xdr:row>
          <xdr:rowOff>38100</xdr:rowOff>
        </xdr:to>
        <xdr:sp macro="" textlink="">
          <xdr:nvSpPr>
            <xdr:cNvPr id="18110" name="Check Box 702" hidden="1">
              <a:extLst>
                <a:ext uri="{63B3BB69-23CF-44E3-9099-C40C66FF867C}">
                  <a14:compatExt spid="_x0000_s18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108</xdr:row>
          <xdr:rowOff>152400</xdr:rowOff>
        </xdr:from>
        <xdr:to>
          <xdr:col>12</xdr:col>
          <xdr:colOff>3590925</xdr:colOff>
          <xdr:row>110</xdr:row>
          <xdr:rowOff>38100</xdr:rowOff>
        </xdr:to>
        <xdr:sp macro="" textlink="">
          <xdr:nvSpPr>
            <xdr:cNvPr id="18111" name="Check Box 703" hidden="1">
              <a:extLst>
                <a:ext uri="{63B3BB69-23CF-44E3-9099-C40C66FF867C}">
                  <a14:compatExt spid="_x0000_s18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109</xdr:row>
          <xdr:rowOff>152400</xdr:rowOff>
        </xdr:from>
        <xdr:to>
          <xdr:col>12</xdr:col>
          <xdr:colOff>3590925</xdr:colOff>
          <xdr:row>111</xdr:row>
          <xdr:rowOff>38100</xdr:rowOff>
        </xdr:to>
        <xdr:sp macro="" textlink="">
          <xdr:nvSpPr>
            <xdr:cNvPr id="18112" name="Check Box 704" hidden="1">
              <a:extLst>
                <a:ext uri="{63B3BB69-23CF-44E3-9099-C40C66FF867C}">
                  <a14:compatExt spid="_x0000_s18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110</xdr:row>
          <xdr:rowOff>152400</xdr:rowOff>
        </xdr:from>
        <xdr:to>
          <xdr:col>12</xdr:col>
          <xdr:colOff>3590925</xdr:colOff>
          <xdr:row>112</xdr:row>
          <xdr:rowOff>38100</xdr:rowOff>
        </xdr:to>
        <xdr:sp macro="" textlink="">
          <xdr:nvSpPr>
            <xdr:cNvPr id="18113" name="Check Box 705" hidden="1">
              <a:extLst>
                <a:ext uri="{63B3BB69-23CF-44E3-9099-C40C66FF867C}">
                  <a14:compatExt spid="_x0000_s18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111</xdr:row>
          <xdr:rowOff>152400</xdr:rowOff>
        </xdr:from>
        <xdr:to>
          <xdr:col>12</xdr:col>
          <xdr:colOff>3590925</xdr:colOff>
          <xdr:row>113</xdr:row>
          <xdr:rowOff>38100</xdr:rowOff>
        </xdr:to>
        <xdr:sp macro="" textlink="">
          <xdr:nvSpPr>
            <xdr:cNvPr id="18114" name="Check Box 706" hidden="1">
              <a:extLst>
                <a:ext uri="{63B3BB69-23CF-44E3-9099-C40C66FF867C}">
                  <a14:compatExt spid="_x0000_s18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112</xdr:row>
          <xdr:rowOff>152400</xdr:rowOff>
        </xdr:from>
        <xdr:to>
          <xdr:col>12</xdr:col>
          <xdr:colOff>3590925</xdr:colOff>
          <xdr:row>114</xdr:row>
          <xdr:rowOff>38100</xdr:rowOff>
        </xdr:to>
        <xdr:sp macro="" textlink="">
          <xdr:nvSpPr>
            <xdr:cNvPr id="18115" name="Check Box 707" hidden="1">
              <a:extLst>
                <a:ext uri="{63B3BB69-23CF-44E3-9099-C40C66FF867C}">
                  <a14:compatExt spid="_x0000_s18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113</xdr:row>
          <xdr:rowOff>152400</xdr:rowOff>
        </xdr:from>
        <xdr:to>
          <xdr:col>12</xdr:col>
          <xdr:colOff>3590925</xdr:colOff>
          <xdr:row>115</xdr:row>
          <xdr:rowOff>38100</xdr:rowOff>
        </xdr:to>
        <xdr:sp macro="" textlink="">
          <xdr:nvSpPr>
            <xdr:cNvPr id="18116" name="Check Box 708" hidden="1">
              <a:extLst>
                <a:ext uri="{63B3BB69-23CF-44E3-9099-C40C66FF867C}">
                  <a14:compatExt spid="_x0000_s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114</xdr:row>
          <xdr:rowOff>152400</xdr:rowOff>
        </xdr:from>
        <xdr:to>
          <xdr:col>12</xdr:col>
          <xdr:colOff>3590925</xdr:colOff>
          <xdr:row>116</xdr:row>
          <xdr:rowOff>38100</xdr:rowOff>
        </xdr:to>
        <xdr:sp macro="" textlink="">
          <xdr:nvSpPr>
            <xdr:cNvPr id="18117" name="Check Box 709" hidden="1">
              <a:extLst>
                <a:ext uri="{63B3BB69-23CF-44E3-9099-C40C66FF867C}">
                  <a14:compatExt spid="_x0000_s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115</xdr:row>
          <xdr:rowOff>152400</xdr:rowOff>
        </xdr:from>
        <xdr:to>
          <xdr:col>12</xdr:col>
          <xdr:colOff>3590925</xdr:colOff>
          <xdr:row>117</xdr:row>
          <xdr:rowOff>38100</xdr:rowOff>
        </xdr:to>
        <xdr:sp macro="" textlink="">
          <xdr:nvSpPr>
            <xdr:cNvPr id="18118" name="Check Box 710" hidden="1">
              <a:extLst>
                <a:ext uri="{63B3BB69-23CF-44E3-9099-C40C66FF867C}">
                  <a14:compatExt spid="_x0000_s18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116</xdr:row>
          <xdr:rowOff>152400</xdr:rowOff>
        </xdr:from>
        <xdr:to>
          <xdr:col>12</xdr:col>
          <xdr:colOff>3590925</xdr:colOff>
          <xdr:row>118</xdr:row>
          <xdr:rowOff>38100</xdr:rowOff>
        </xdr:to>
        <xdr:sp macro="" textlink="">
          <xdr:nvSpPr>
            <xdr:cNvPr id="18119" name="Check Box 711" hidden="1">
              <a:extLst>
                <a:ext uri="{63B3BB69-23CF-44E3-9099-C40C66FF867C}">
                  <a14:compatExt spid="_x0000_s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117</xdr:row>
          <xdr:rowOff>152400</xdr:rowOff>
        </xdr:from>
        <xdr:to>
          <xdr:col>12</xdr:col>
          <xdr:colOff>3590925</xdr:colOff>
          <xdr:row>119</xdr:row>
          <xdr:rowOff>38100</xdr:rowOff>
        </xdr:to>
        <xdr:sp macro="" textlink="">
          <xdr:nvSpPr>
            <xdr:cNvPr id="18120" name="Check Box 712" hidden="1">
              <a:extLst>
                <a:ext uri="{63B3BB69-23CF-44E3-9099-C40C66FF867C}">
                  <a14:compatExt spid="_x0000_s18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118</xdr:row>
          <xdr:rowOff>152400</xdr:rowOff>
        </xdr:from>
        <xdr:to>
          <xdr:col>12</xdr:col>
          <xdr:colOff>3590925</xdr:colOff>
          <xdr:row>120</xdr:row>
          <xdr:rowOff>38100</xdr:rowOff>
        </xdr:to>
        <xdr:sp macro="" textlink="">
          <xdr:nvSpPr>
            <xdr:cNvPr id="18121" name="Check Box 713" hidden="1">
              <a:extLst>
                <a:ext uri="{63B3BB69-23CF-44E3-9099-C40C66FF867C}">
                  <a14:compatExt spid="_x0000_s18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119</xdr:row>
          <xdr:rowOff>152400</xdr:rowOff>
        </xdr:from>
        <xdr:to>
          <xdr:col>12</xdr:col>
          <xdr:colOff>3590925</xdr:colOff>
          <xdr:row>121</xdr:row>
          <xdr:rowOff>38100</xdr:rowOff>
        </xdr:to>
        <xdr:sp macro="" textlink="">
          <xdr:nvSpPr>
            <xdr:cNvPr id="18122" name="Check Box 714" hidden="1">
              <a:extLst>
                <a:ext uri="{63B3BB69-23CF-44E3-9099-C40C66FF867C}">
                  <a14:compatExt spid="_x0000_s18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120</xdr:row>
          <xdr:rowOff>152400</xdr:rowOff>
        </xdr:from>
        <xdr:to>
          <xdr:col>12</xdr:col>
          <xdr:colOff>3590925</xdr:colOff>
          <xdr:row>122</xdr:row>
          <xdr:rowOff>38100</xdr:rowOff>
        </xdr:to>
        <xdr:sp macro="" textlink="">
          <xdr:nvSpPr>
            <xdr:cNvPr id="18123" name="Check Box 715" hidden="1">
              <a:extLst>
                <a:ext uri="{63B3BB69-23CF-44E3-9099-C40C66FF867C}">
                  <a14:compatExt spid="_x0000_s18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121</xdr:row>
          <xdr:rowOff>152400</xdr:rowOff>
        </xdr:from>
        <xdr:to>
          <xdr:col>12</xdr:col>
          <xdr:colOff>3590925</xdr:colOff>
          <xdr:row>123</xdr:row>
          <xdr:rowOff>38100</xdr:rowOff>
        </xdr:to>
        <xdr:sp macro="" textlink="">
          <xdr:nvSpPr>
            <xdr:cNvPr id="18124" name="Check Box 716" hidden="1">
              <a:extLst>
                <a:ext uri="{63B3BB69-23CF-44E3-9099-C40C66FF867C}">
                  <a14:compatExt spid="_x0000_s18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122</xdr:row>
          <xdr:rowOff>152400</xdr:rowOff>
        </xdr:from>
        <xdr:to>
          <xdr:col>12</xdr:col>
          <xdr:colOff>3590925</xdr:colOff>
          <xdr:row>124</xdr:row>
          <xdr:rowOff>38100</xdr:rowOff>
        </xdr:to>
        <xdr:sp macro="" textlink="">
          <xdr:nvSpPr>
            <xdr:cNvPr id="18125" name="Check Box 717" hidden="1">
              <a:extLst>
                <a:ext uri="{63B3BB69-23CF-44E3-9099-C40C66FF867C}">
                  <a14:compatExt spid="_x0000_s18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123</xdr:row>
          <xdr:rowOff>152400</xdr:rowOff>
        </xdr:from>
        <xdr:to>
          <xdr:col>12</xdr:col>
          <xdr:colOff>3590925</xdr:colOff>
          <xdr:row>125</xdr:row>
          <xdr:rowOff>38100</xdr:rowOff>
        </xdr:to>
        <xdr:sp macro="" textlink="">
          <xdr:nvSpPr>
            <xdr:cNvPr id="18126" name="Check Box 718" hidden="1">
              <a:extLst>
                <a:ext uri="{63B3BB69-23CF-44E3-9099-C40C66FF867C}">
                  <a14:compatExt spid="_x0000_s18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124</xdr:row>
          <xdr:rowOff>152400</xdr:rowOff>
        </xdr:from>
        <xdr:to>
          <xdr:col>12</xdr:col>
          <xdr:colOff>3590925</xdr:colOff>
          <xdr:row>126</xdr:row>
          <xdr:rowOff>38100</xdr:rowOff>
        </xdr:to>
        <xdr:sp macro="" textlink="">
          <xdr:nvSpPr>
            <xdr:cNvPr id="18127" name="Check Box 719" hidden="1">
              <a:extLst>
                <a:ext uri="{63B3BB69-23CF-44E3-9099-C40C66FF867C}">
                  <a14:compatExt spid="_x0000_s18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125</xdr:row>
          <xdr:rowOff>152400</xdr:rowOff>
        </xdr:from>
        <xdr:to>
          <xdr:col>12</xdr:col>
          <xdr:colOff>3590925</xdr:colOff>
          <xdr:row>127</xdr:row>
          <xdr:rowOff>38100</xdr:rowOff>
        </xdr:to>
        <xdr:sp macro="" textlink="">
          <xdr:nvSpPr>
            <xdr:cNvPr id="18128" name="Check Box 720" hidden="1">
              <a:extLst>
                <a:ext uri="{63B3BB69-23CF-44E3-9099-C40C66FF867C}">
                  <a14:compatExt spid="_x0000_s18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126</xdr:row>
          <xdr:rowOff>152400</xdr:rowOff>
        </xdr:from>
        <xdr:to>
          <xdr:col>12</xdr:col>
          <xdr:colOff>3590925</xdr:colOff>
          <xdr:row>128</xdr:row>
          <xdr:rowOff>38100</xdr:rowOff>
        </xdr:to>
        <xdr:sp macro="" textlink="">
          <xdr:nvSpPr>
            <xdr:cNvPr id="18129" name="Check Box 721" hidden="1">
              <a:extLst>
                <a:ext uri="{63B3BB69-23CF-44E3-9099-C40C66FF867C}">
                  <a14:compatExt spid="_x0000_s1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127</xdr:row>
          <xdr:rowOff>152400</xdr:rowOff>
        </xdr:from>
        <xdr:to>
          <xdr:col>12</xdr:col>
          <xdr:colOff>3590925</xdr:colOff>
          <xdr:row>129</xdr:row>
          <xdr:rowOff>38100</xdr:rowOff>
        </xdr:to>
        <xdr:sp macro="" textlink="">
          <xdr:nvSpPr>
            <xdr:cNvPr id="18130" name="Check Box 722" hidden="1">
              <a:extLst>
                <a:ext uri="{63B3BB69-23CF-44E3-9099-C40C66FF867C}">
                  <a14:compatExt spid="_x0000_s18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128</xdr:row>
          <xdr:rowOff>152400</xdr:rowOff>
        </xdr:from>
        <xdr:to>
          <xdr:col>12</xdr:col>
          <xdr:colOff>3590925</xdr:colOff>
          <xdr:row>130</xdr:row>
          <xdr:rowOff>38100</xdr:rowOff>
        </xdr:to>
        <xdr:sp macro="" textlink="">
          <xdr:nvSpPr>
            <xdr:cNvPr id="18131" name="Check Box 723" hidden="1">
              <a:extLst>
                <a:ext uri="{63B3BB69-23CF-44E3-9099-C40C66FF867C}">
                  <a14:compatExt spid="_x0000_s18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129</xdr:row>
          <xdr:rowOff>152400</xdr:rowOff>
        </xdr:from>
        <xdr:to>
          <xdr:col>12</xdr:col>
          <xdr:colOff>3590925</xdr:colOff>
          <xdr:row>131</xdr:row>
          <xdr:rowOff>38100</xdr:rowOff>
        </xdr:to>
        <xdr:sp macro="" textlink="">
          <xdr:nvSpPr>
            <xdr:cNvPr id="18132" name="Check Box 724" hidden="1">
              <a:extLst>
                <a:ext uri="{63B3BB69-23CF-44E3-9099-C40C66FF867C}">
                  <a14:compatExt spid="_x0000_s18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130</xdr:row>
          <xdr:rowOff>152400</xdr:rowOff>
        </xdr:from>
        <xdr:to>
          <xdr:col>12</xdr:col>
          <xdr:colOff>3590925</xdr:colOff>
          <xdr:row>132</xdr:row>
          <xdr:rowOff>38100</xdr:rowOff>
        </xdr:to>
        <xdr:sp macro="" textlink="">
          <xdr:nvSpPr>
            <xdr:cNvPr id="18133" name="Check Box 725" hidden="1">
              <a:extLst>
                <a:ext uri="{63B3BB69-23CF-44E3-9099-C40C66FF867C}">
                  <a14:compatExt spid="_x0000_s18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131</xdr:row>
          <xdr:rowOff>152400</xdr:rowOff>
        </xdr:from>
        <xdr:to>
          <xdr:col>12</xdr:col>
          <xdr:colOff>3590925</xdr:colOff>
          <xdr:row>133</xdr:row>
          <xdr:rowOff>38100</xdr:rowOff>
        </xdr:to>
        <xdr:sp macro="" textlink="">
          <xdr:nvSpPr>
            <xdr:cNvPr id="18134" name="Check Box 726" hidden="1">
              <a:extLst>
                <a:ext uri="{63B3BB69-23CF-44E3-9099-C40C66FF867C}">
                  <a14:compatExt spid="_x0000_s18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132</xdr:row>
          <xdr:rowOff>152400</xdr:rowOff>
        </xdr:from>
        <xdr:to>
          <xdr:col>12</xdr:col>
          <xdr:colOff>3590925</xdr:colOff>
          <xdr:row>134</xdr:row>
          <xdr:rowOff>38100</xdr:rowOff>
        </xdr:to>
        <xdr:sp macro="" textlink="">
          <xdr:nvSpPr>
            <xdr:cNvPr id="18135" name="Check Box 727" hidden="1">
              <a:extLst>
                <a:ext uri="{63B3BB69-23CF-44E3-9099-C40C66FF867C}">
                  <a14:compatExt spid="_x0000_s18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133</xdr:row>
          <xdr:rowOff>152400</xdr:rowOff>
        </xdr:from>
        <xdr:to>
          <xdr:col>12</xdr:col>
          <xdr:colOff>3590925</xdr:colOff>
          <xdr:row>135</xdr:row>
          <xdr:rowOff>38100</xdr:rowOff>
        </xdr:to>
        <xdr:sp macro="" textlink="">
          <xdr:nvSpPr>
            <xdr:cNvPr id="18136" name="Check Box 728" hidden="1">
              <a:extLst>
                <a:ext uri="{63B3BB69-23CF-44E3-9099-C40C66FF867C}">
                  <a14:compatExt spid="_x0000_s18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134</xdr:row>
          <xdr:rowOff>152400</xdr:rowOff>
        </xdr:from>
        <xdr:to>
          <xdr:col>12</xdr:col>
          <xdr:colOff>3590925</xdr:colOff>
          <xdr:row>136</xdr:row>
          <xdr:rowOff>38100</xdr:rowOff>
        </xdr:to>
        <xdr:sp macro="" textlink="">
          <xdr:nvSpPr>
            <xdr:cNvPr id="18137" name="Check Box 729" hidden="1">
              <a:extLst>
                <a:ext uri="{63B3BB69-23CF-44E3-9099-C40C66FF867C}">
                  <a14:compatExt spid="_x0000_s18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135</xdr:row>
          <xdr:rowOff>152400</xdr:rowOff>
        </xdr:from>
        <xdr:to>
          <xdr:col>12</xdr:col>
          <xdr:colOff>3590925</xdr:colOff>
          <xdr:row>137</xdr:row>
          <xdr:rowOff>38100</xdr:rowOff>
        </xdr:to>
        <xdr:sp macro="" textlink="">
          <xdr:nvSpPr>
            <xdr:cNvPr id="18138" name="Check Box 730" hidden="1">
              <a:extLst>
                <a:ext uri="{63B3BB69-23CF-44E3-9099-C40C66FF867C}">
                  <a14:compatExt spid="_x0000_s18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136</xdr:row>
          <xdr:rowOff>152400</xdr:rowOff>
        </xdr:from>
        <xdr:to>
          <xdr:col>12</xdr:col>
          <xdr:colOff>3590925</xdr:colOff>
          <xdr:row>138</xdr:row>
          <xdr:rowOff>38100</xdr:rowOff>
        </xdr:to>
        <xdr:sp macro="" textlink="">
          <xdr:nvSpPr>
            <xdr:cNvPr id="18139" name="Check Box 731" hidden="1">
              <a:extLst>
                <a:ext uri="{63B3BB69-23CF-44E3-9099-C40C66FF867C}">
                  <a14:compatExt spid="_x0000_s18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137</xdr:row>
          <xdr:rowOff>152400</xdr:rowOff>
        </xdr:from>
        <xdr:to>
          <xdr:col>12</xdr:col>
          <xdr:colOff>3590925</xdr:colOff>
          <xdr:row>139</xdr:row>
          <xdr:rowOff>38100</xdr:rowOff>
        </xdr:to>
        <xdr:sp macro="" textlink="">
          <xdr:nvSpPr>
            <xdr:cNvPr id="18140" name="Check Box 732" hidden="1">
              <a:extLst>
                <a:ext uri="{63B3BB69-23CF-44E3-9099-C40C66FF867C}">
                  <a14:compatExt spid="_x0000_s18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138</xdr:row>
          <xdr:rowOff>152400</xdr:rowOff>
        </xdr:from>
        <xdr:to>
          <xdr:col>12</xdr:col>
          <xdr:colOff>3590925</xdr:colOff>
          <xdr:row>140</xdr:row>
          <xdr:rowOff>38100</xdr:rowOff>
        </xdr:to>
        <xdr:sp macro="" textlink="">
          <xdr:nvSpPr>
            <xdr:cNvPr id="18141" name="Check Box 733" hidden="1">
              <a:extLst>
                <a:ext uri="{63B3BB69-23CF-44E3-9099-C40C66FF867C}">
                  <a14:compatExt spid="_x0000_s18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139</xdr:row>
          <xdr:rowOff>152400</xdr:rowOff>
        </xdr:from>
        <xdr:to>
          <xdr:col>12</xdr:col>
          <xdr:colOff>3590925</xdr:colOff>
          <xdr:row>141</xdr:row>
          <xdr:rowOff>38100</xdr:rowOff>
        </xdr:to>
        <xdr:sp macro="" textlink="">
          <xdr:nvSpPr>
            <xdr:cNvPr id="18142" name="Check Box 734" hidden="1">
              <a:extLst>
                <a:ext uri="{63B3BB69-23CF-44E3-9099-C40C66FF867C}">
                  <a14:compatExt spid="_x0000_s18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140</xdr:row>
          <xdr:rowOff>152400</xdr:rowOff>
        </xdr:from>
        <xdr:to>
          <xdr:col>12</xdr:col>
          <xdr:colOff>3590925</xdr:colOff>
          <xdr:row>142</xdr:row>
          <xdr:rowOff>38100</xdr:rowOff>
        </xdr:to>
        <xdr:sp macro="" textlink="">
          <xdr:nvSpPr>
            <xdr:cNvPr id="18143" name="Check Box 735" hidden="1">
              <a:extLst>
                <a:ext uri="{63B3BB69-23CF-44E3-9099-C40C66FF867C}">
                  <a14:compatExt spid="_x0000_s18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141</xdr:row>
          <xdr:rowOff>152400</xdr:rowOff>
        </xdr:from>
        <xdr:to>
          <xdr:col>12</xdr:col>
          <xdr:colOff>3590925</xdr:colOff>
          <xdr:row>143</xdr:row>
          <xdr:rowOff>38100</xdr:rowOff>
        </xdr:to>
        <xdr:sp macro="" textlink="">
          <xdr:nvSpPr>
            <xdr:cNvPr id="18144" name="Check Box 736" hidden="1">
              <a:extLst>
                <a:ext uri="{63B3BB69-23CF-44E3-9099-C40C66FF867C}">
                  <a14:compatExt spid="_x0000_s18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142</xdr:row>
          <xdr:rowOff>152400</xdr:rowOff>
        </xdr:from>
        <xdr:to>
          <xdr:col>12</xdr:col>
          <xdr:colOff>3590925</xdr:colOff>
          <xdr:row>144</xdr:row>
          <xdr:rowOff>38100</xdr:rowOff>
        </xdr:to>
        <xdr:sp macro="" textlink="">
          <xdr:nvSpPr>
            <xdr:cNvPr id="18145" name="Check Box 737" hidden="1">
              <a:extLst>
                <a:ext uri="{63B3BB69-23CF-44E3-9099-C40C66FF867C}">
                  <a14:compatExt spid="_x0000_s18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143</xdr:row>
          <xdr:rowOff>152400</xdr:rowOff>
        </xdr:from>
        <xdr:to>
          <xdr:col>12</xdr:col>
          <xdr:colOff>3590925</xdr:colOff>
          <xdr:row>145</xdr:row>
          <xdr:rowOff>38100</xdr:rowOff>
        </xdr:to>
        <xdr:sp macro="" textlink="">
          <xdr:nvSpPr>
            <xdr:cNvPr id="18146" name="Check Box 738" hidden="1">
              <a:extLst>
                <a:ext uri="{63B3BB69-23CF-44E3-9099-C40C66FF867C}">
                  <a14:compatExt spid="_x0000_s18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144</xdr:row>
          <xdr:rowOff>152400</xdr:rowOff>
        </xdr:from>
        <xdr:to>
          <xdr:col>12</xdr:col>
          <xdr:colOff>3590925</xdr:colOff>
          <xdr:row>146</xdr:row>
          <xdr:rowOff>38100</xdr:rowOff>
        </xdr:to>
        <xdr:sp macro="" textlink="">
          <xdr:nvSpPr>
            <xdr:cNvPr id="18147" name="Check Box 739" hidden="1">
              <a:extLst>
                <a:ext uri="{63B3BB69-23CF-44E3-9099-C40C66FF867C}">
                  <a14:compatExt spid="_x0000_s18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145</xdr:row>
          <xdr:rowOff>152400</xdr:rowOff>
        </xdr:from>
        <xdr:to>
          <xdr:col>12</xdr:col>
          <xdr:colOff>3590925</xdr:colOff>
          <xdr:row>147</xdr:row>
          <xdr:rowOff>38100</xdr:rowOff>
        </xdr:to>
        <xdr:sp macro="" textlink="">
          <xdr:nvSpPr>
            <xdr:cNvPr id="18148" name="Check Box 740" hidden="1">
              <a:extLst>
                <a:ext uri="{63B3BB69-23CF-44E3-9099-C40C66FF867C}">
                  <a14:compatExt spid="_x0000_s18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146</xdr:row>
          <xdr:rowOff>152400</xdr:rowOff>
        </xdr:from>
        <xdr:to>
          <xdr:col>12</xdr:col>
          <xdr:colOff>3590925</xdr:colOff>
          <xdr:row>148</xdr:row>
          <xdr:rowOff>38100</xdr:rowOff>
        </xdr:to>
        <xdr:sp macro="" textlink="">
          <xdr:nvSpPr>
            <xdr:cNvPr id="18149" name="Check Box 741" hidden="1">
              <a:extLst>
                <a:ext uri="{63B3BB69-23CF-44E3-9099-C40C66FF867C}">
                  <a14:compatExt spid="_x0000_s18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147</xdr:row>
          <xdr:rowOff>152400</xdr:rowOff>
        </xdr:from>
        <xdr:to>
          <xdr:col>12</xdr:col>
          <xdr:colOff>3590925</xdr:colOff>
          <xdr:row>149</xdr:row>
          <xdr:rowOff>38100</xdr:rowOff>
        </xdr:to>
        <xdr:sp macro="" textlink="">
          <xdr:nvSpPr>
            <xdr:cNvPr id="18150" name="Check Box 742" hidden="1">
              <a:extLst>
                <a:ext uri="{63B3BB69-23CF-44E3-9099-C40C66FF867C}">
                  <a14:compatExt spid="_x0000_s18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148</xdr:row>
          <xdr:rowOff>152400</xdr:rowOff>
        </xdr:from>
        <xdr:to>
          <xdr:col>12</xdr:col>
          <xdr:colOff>3590925</xdr:colOff>
          <xdr:row>150</xdr:row>
          <xdr:rowOff>38100</xdr:rowOff>
        </xdr:to>
        <xdr:sp macro="" textlink="">
          <xdr:nvSpPr>
            <xdr:cNvPr id="18151" name="Check Box 743" hidden="1">
              <a:extLst>
                <a:ext uri="{63B3BB69-23CF-44E3-9099-C40C66FF867C}">
                  <a14:compatExt spid="_x0000_s18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149</xdr:row>
          <xdr:rowOff>152400</xdr:rowOff>
        </xdr:from>
        <xdr:to>
          <xdr:col>12</xdr:col>
          <xdr:colOff>3590925</xdr:colOff>
          <xdr:row>151</xdr:row>
          <xdr:rowOff>38100</xdr:rowOff>
        </xdr:to>
        <xdr:sp macro="" textlink="">
          <xdr:nvSpPr>
            <xdr:cNvPr id="18152" name="Check Box 744" hidden="1">
              <a:extLst>
                <a:ext uri="{63B3BB69-23CF-44E3-9099-C40C66FF867C}">
                  <a14:compatExt spid="_x0000_s18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150</xdr:row>
          <xdr:rowOff>152400</xdr:rowOff>
        </xdr:from>
        <xdr:to>
          <xdr:col>12</xdr:col>
          <xdr:colOff>3590925</xdr:colOff>
          <xdr:row>152</xdr:row>
          <xdr:rowOff>38100</xdr:rowOff>
        </xdr:to>
        <xdr:sp macro="" textlink="">
          <xdr:nvSpPr>
            <xdr:cNvPr id="18153" name="Check Box 745" hidden="1">
              <a:extLst>
                <a:ext uri="{63B3BB69-23CF-44E3-9099-C40C66FF867C}">
                  <a14:compatExt spid="_x0000_s18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151</xdr:row>
          <xdr:rowOff>152400</xdr:rowOff>
        </xdr:from>
        <xdr:to>
          <xdr:col>12</xdr:col>
          <xdr:colOff>3590925</xdr:colOff>
          <xdr:row>153</xdr:row>
          <xdr:rowOff>38100</xdr:rowOff>
        </xdr:to>
        <xdr:sp macro="" textlink="">
          <xdr:nvSpPr>
            <xdr:cNvPr id="18154" name="Check Box 746" hidden="1">
              <a:extLst>
                <a:ext uri="{63B3BB69-23CF-44E3-9099-C40C66FF867C}">
                  <a14:compatExt spid="_x0000_s18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152</xdr:row>
          <xdr:rowOff>152400</xdr:rowOff>
        </xdr:from>
        <xdr:to>
          <xdr:col>12</xdr:col>
          <xdr:colOff>3590925</xdr:colOff>
          <xdr:row>154</xdr:row>
          <xdr:rowOff>38100</xdr:rowOff>
        </xdr:to>
        <xdr:sp macro="" textlink="">
          <xdr:nvSpPr>
            <xdr:cNvPr id="18155" name="Check Box 747" hidden="1">
              <a:extLst>
                <a:ext uri="{63B3BB69-23CF-44E3-9099-C40C66FF867C}">
                  <a14:compatExt spid="_x0000_s18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153</xdr:row>
          <xdr:rowOff>152400</xdr:rowOff>
        </xdr:from>
        <xdr:to>
          <xdr:col>12</xdr:col>
          <xdr:colOff>3590925</xdr:colOff>
          <xdr:row>155</xdr:row>
          <xdr:rowOff>38100</xdr:rowOff>
        </xdr:to>
        <xdr:sp macro="" textlink="">
          <xdr:nvSpPr>
            <xdr:cNvPr id="18156" name="Check Box 748" hidden="1">
              <a:extLst>
                <a:ext uri="{63B3BB69-23CF-44E3-9099-C40C66FF867C}">
                  <a14:compatExt spid="_x0000_s18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154</xdr:row>
          <xdr:rowOff>152400</xdr:rowOff>
        </xdr:from>
        <xdr:to>
          <xdr:col>12</xdr:col>
          <xdr:colOff>3590925</xdr:colOff>
          <xdr:row>156</xdr:row>
          <xdr:rowOff>38100</xdr:rowOff>
        </xdr:to>
        <xdr:sp macro="" textlink="">
          <xdr:nvSpPr>
            <xdr:cNvPr id="18157" name="Check Box 749" hidden="1">
              <a:extLst>
                <a:ext uri="{63B3BB69-23CF-44E3-9099-C40C66FF867C}">
                  <a14:compatExt spid="_x0000_s18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155</xdr:row>
          <xdr:rowOff>152400</xdr:rowOff>
        </xdr:from>
        <xdr:to>
          <xdr:col>12</xdr:col>
          <xdr:colOff>3590925</xdr:colOff>
          <xdr:row>157</xdr:row>
          <xdr:rowOff>38100</xdr:rowOff>
        </xdr:to>
        <xdr:sp macro="" textlink="">
          <xdr:nvSpPr>
            <xdr:cNvPr id="18158" name="Check Box 750" hidden="1">
              <a:extLst>
                <a:ext uri="{63B3BB69-23CF-44E3-9099-C40C66FF867C}">
                  <a14:compatExt spid="_x0000_s18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156</xdr:row>
          <xdr:rowOff>152400</xdr:rowOff>
        </xdr:from>
        <xdr:to>
          <xdr:col>12</xdr:col>
          <xdr:colOff>3590925</xdr:colOff>
          <xdr:row>158</xdr:row>
          <xdr:rowOff>38100</xdr:rowOff>
        </xdr:to>
        <xdr:sp macro="" textlink="">
          <xdr:nvSpPr>
            <xdr:cNvPr id="18159" name="Check Box 751" hidden="1">
              <a:extLst>
                <a:ext uri="{63B3BB69-23CF-44E3-9099-C40C66FF867C}">
                  <a14:compatExt spid="_x0000_s18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157</xdr:row>
          <xdr:rowOff>152400</xdr:rowOff>
        </xdr:from>
        <xdr:to>
          <xdr:col>12</xdr:col>
          <xdr:colOff>3590925</xdr:colOff>
          <xdr:row>159</xdr:row>
          <xdr:rowOff>38100</xdr:rowOff>
        </xdr:to>
        <xdr:sp macro="" textlink="">
          <xdr:nvSpPr>
            <xdr:cNvPr id="18160" name="Check Box 752" hidden="1">
              <a:extLst>
                <a:ext uri="{63B3BB69-23CF-44E3-9099-C40C66FF867C}">
                  <a14:compatExt spid="_x0000_s18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158</xdr:row>
          <xdr:rowOff>152400</xdr:rowOff>
        </xdr:from>
        <xdr:to>
          <xdr:col>12</xdr:col>
          <xdr:colOff>3590925</xdr:colOff>
          <xdr:row>160</xdr:row>
          <xdr:rowOff>38100</xdr:rowOff>
        </xdr:to>
        <xdr:sp macro="" textlink="">
          <xdr:nvSpPr>
            <xdr:cNvPr id="18161" name="Check Box 753" hidden="1">
              <a:extLst>
                <a:ext uri="{63B3BB69-23CF-44E3-9099-C40C66FF867C}">
                  <a14:compatExt spid="_x0000_s18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159</xdr:row>
          <xdr:rowOff>152400</xdr:rowOff>
        </xdr:from>
        <xdr:to>
          <xdr:col>12</xdr:col>
          <xdr:colOff>3590925</xdr:colOff>
          <xdr:row>161</xdr:row>
          <xdr:rowOff>38100</xdr:rowOff>
        </xdr:to>
        <xdr:sp macro="" textlink="">
          <xdr:nvSpPr>
            <xdr:cNvPr id="18162" name="Check Box 754" hidden="1">
              <a:extLst>
                <a:ext uri="{63B3BB69-23CF-44E3-9099-C40C66FF867C}">
                  <a14:compatExt spid="_x0000_s18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160</xdr:row>
          <xdr:rowOff>152400</xdr:rowOff>
        </xdr:from>
        <xdr:to>
          <xdr:col>12</xdr:col>
          <xdr:colOff>3590925</xdr:colOff>
          <xdr:row>162</xdr:row>
          <xdr:rowOff>38100</xdr:rowOff>
        </xdr:to>
        <xdr:sp macro="" textlink="">
          <xdr:nvSpPr>
            <xdr:cNvPr id="18163" name="Check Box 755" hidden="1">
              <a:extLst>
                <a:ext uri="{63B3BB69-23CF-44E3-9099-C40C66FF867C}">
                  <a14:compatExt spid="_x0000_s18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161</xdr:row>
          <xdr:rowOff>152400</xdr:rowOff>
        </xdr:from>
        <xdr:to>
          <xdr:col>12</xdr:col>
          <xdr:colOff>3590925</xdr:colOff>
          <xdr:row>163</xdr:row>
          <xdr:rowOff>38100</xdr:rowOff>
        </xdr:to>
        <xdr:sp macro="" textlink="">
          <xdr:nvSpPr>
            <xdr:cNvPr id="18164" name="Check Box 756" hidden="1">
              <a:extLst>
                <a:ext uri="{63B3BB69-23CF-44E3-9099-C40C66FF867C}">
                  <a14:compatExt spid="_x0000_s18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162</xdr:row>
          <xdr:rowOff>152400</xdr:rowOff>
        </xdr:from>
        <xdr:to>
          <xdr:col>12</xdr:col>
          <xdr:colOff>3590925</xdr:colOff>
          <xdr:row>164</xdr:row>
          <xdr:rowOff>38100</xdr:rowOff>
        </xdr:to>
        <xdr:sp macro="" textlink="">
          <xdr:nvSpPr>
            <xdr:cNvPr id="18165" name="Check Box 757" hidden="1">
              <a:extLst>
                <a:ext uri="{63B3BB69-23CF-44E3-9099-C40C66FF867C}">
                  <a14:compatExt spid="_x0000_s18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163</xdr:row>
          <xdr:rowOff>152400</xdr:rowOff>
        </xdr:from>
        <xdr:to>
          <xdr:col>12</xdr:col>
          <xdr:colOff>3590925</xdr:colOff>
          <xdr:row>165</xdr:row>
          <xdr:rowOff>38100</xdr:rowOff>
        </xdr:to>
        <xdr:sp macro="" textlink="">
          <xdr:nvSpPr>
            <xdr:cNvPr id="18166" name="Check Box 758" hidden="1">
              <a:extLst>
                <a:ext uri="{63B3BB69-23CF-44E3-9099-C40C66FF867C}">
                  <a14:compatExt spid="_x0000_s18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164</xdr:row>
          <xdr:rowOff>152400</xdr:rowOff>
        </xdr:from>
        <xdr:to>
          <xdr:col>12</xdr:col>
          <xdr:colOff>3590925</xdr:colOff>
          <xdr:row>166</xdr:row>
          <xdr:rowOff>38100</xdr:rowOff>
        </xdr:to>
        <xdr:sp macro="" textlink="">
          <xdr:nvSpPr>
            <xdr:cNvPr id="18167" name="Check Box 759" hidden="1">
              <a:extLst>
                <a:ext uri="{63B3BB69-23CF-44E3-9099-C40C66FF867C}">
                  <a14:compatExt spid="_x0000_s18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165</xdr:row>
          <xdr:rowOff>152400</xdr:rowOff>
        </xdr:from>
        <xdr:to>
          <xdr:col>12</xdr:col>
          <xdr:colOff>3590925</xdr:colOff>
          <xdr:row>167</xdr:row>
          <xdr:rowOff>38100</xdr:rowOff>
        </xdr:to>
        <xdr:sp macro="" textlink="">
          <xdr:nvSpPr>
            <xdr:cNvPr id="18168" name="Check Box 760" hidden="1">
              <a:extLst>
                <a:ext uri="{63B3BB69-23CF-44E3-9099-C40C66FF867C}">
                  <a14:compatExt spid="_x0000_s18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166</xdr:row>
          <xdr:rowOff>152400</xdr:rowOff>
        </xdr:from>
        <xdr:to>
          <xdr:col>12</xdr:col>
          <xdr:colOff>3590925</xdr:colOff>
          <xdr:row>168</xdr:row>
          <xdr:rowOff>38100</xdr:rowOff>
        </xdr:to>
        <xdr:sp macro="" textlink="">
          <xdr:nvSpPr>
            <xdr:cNvPr id="18169" name="Check Box 761" hidden="1">
              <a:extLst>
                <a:ext uri="{63B3BB69-23CF-44E3-9099-C40C66FF867C}">
                  <a14:compatExt spid="_x0000_s18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167</xdr:row>
          <xdr:rowOff>152400</xdr:rowOff>
        </xdr:from>
        <xdr:to>
          <xdr:col>12</xdr:col>
          <xdr:colOff>3590925</xdr:colOff>
          <xdr:row>169</xdr:row>
          <xdr:rowOff>38100</xdr:rowOff>
        </xdr:to>
        <xdr:sp macro="" textlink="">
          <xdr:nvSpPr>
            <xdr:cNvPr id="18170" name="Check Box 762" hidden="1">
              <a:extLst>
                <a:ext uri="{63B3BB69-23CF-44E3-9099-C40C66FF867C}">
                  <a14:compatExt spid="_x0000_s18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168</xdr:row>
          <xdr:rowOff>152400</xdr:rowOff>
        </xdr:from>
        <xdr:to>
          <xdr:col>12</xdr:col>
          <xdr:colOff>3590925</xdr:colOff>
          <xdr:row>170</xdr:row>
          <xdr:rowOff>38100</xdr:rowOff>
        </xdr:to>
        <xdr:sp macro="" textlink="">
          <xdr:nvSpPr>
            <xdr:cNvPr id="18171" name="Check Box 763" hidden="1">
              <a:extLst>
                <a:ext uri="{63B3BB69-23CF-44E3-9099-C40C66FF867C}">
                  <a14:compatExt spid="_x0000_s18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169</xdr:row>
          <xdr:rowOff>152400</xdr:rowOff>
        </xdr:from>
        <xdr:to>
          <xdr:col>12</xdr:col>
          <xdr:colOff>3590925</xdr:colOff>
          <xdr:row>171</xdr:row>
          <xdr:rowOff>38100</xdr:rowOff>
        </xdr:to>
        <xdr:sp macro="" textlink="">
          <xdr:nvSpPr>
            <xdr:cNvPr id="18172" name="Check Box 764" hidden="1">
              <a:extLst>
                <a:ext uri="{63B3BB69-23CF-44E3-9099-C40C66FF867C}">
                  <a14:compatExt spid="_x0000_s18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170</xdr:row>
          <xdr:rowOff>152400</xdr:rowOff>
        </xdr:from>
        <xdr:to>
          <xdr:col>12</xdr:col>
          <xdr:colOff>3590925</xdr:colOff>
          <xdr:row>172</xdr:row>
          <xdr:rowOff>38100</xdr:rowOff>
        </xdr:to>
        <xdr:sp macro="" textlink="">
          <xdr:nvSpPr>
            <xdr:cNvPr id="18173" name="Check Box 765" hidden="1">
              <a:extLst>
                <a:ext uri="{63B3BB69-23CF-44E3-9099-C40C66FF867C}">
                  <a14:compatExt spid="_x0000_s18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171</xdr:row>
          <xdr:rowOff>152400</xdr:rowOff>
        </xdr:from>
        <xdr:to>
          <xdr:col>12</xdr:col>
          <xdr:colOff>3590925</xdr:colOff>
          <xdr:row>173</xdr:row>
          <xdr:rowOff>38100</xdr:rowOff>
        </xdr:to>
        <xdr:sp macro="" textlink="">
          <xdr:nvSpPr>
            <xdr:cNvPr id="18174" name="Check Box 766" hidden="1">
              <a:extLst>
                <a:ext uri="{63B3BB69-23CF-44E3-9099-C40C66FF867C}">
                  <a14:compatExt spid="_x0000_s18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172</xdr:row>
          <xdr:rowOff>152400</xdr:rowOff>
        </xdr:from>
        <xdr:to>
          <xdr:col>12</xdr:col>
          <xdr:colOff>3590925</xdr:colOff>
          <xdr:row>174</xdr:row>
          <xdr:rowOff>38100</xdr:rowOff>
        </xdr:to>
        <xdr:sp macro="" textlink="">
          <xdr:nvSpPr>
            <xdr:cNvPr id="18175" name="Check Box 767" hidden="1">
              <a:extLst>
                <a:ext uri="{63B3BB69-23CF-44E3-9099-C40C66FF867C}">
                  <a14:compatExt spid="_x0000_s18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173</xdr:row>
          <xdr:rowOff>152400</xdr:rowOff>
        </xdr:from>
        <xdr:to>
          <xdr:col>12</xdr:col>
          <xdr:colOff>3590925</xdr:colOff>
          <xdr:row>175</xdr:row>
          <xdr:rowOff>38100</xdr:rowOff>
        </xdr:to>
        <xdr:sp macro="" textlink="">
          <xdr:nvSpPr>
            <xdr:cNvPr id="18176" name="Check Box 768" hidden="1">
              <a:extLst>
                <a:ext uri="{63B3BB69-23CF-44E3-9099-C40C66FF867C}">
                  <a14:compatExt spid="_x0000_s18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174</xdr:row>
          <xdr:rowOff>152400</xdr:rowOff>
        </xdr:from>
        <xdr:to>
          <xdr:col>12</xdr:col>
          <xdr:colOff>3590925</xdr:colOff>
          <xdr:row>176</xdr:row>
          <xdr:rowOff>38100</xdr:rowOff>
        </xdr:to>
        <xdr:sp macro="" textlink="">
          <xdr:nvSpPr>
            <xdr:cNvPr id="18177" name="Check Box 769" hidden="1">
              <a:extLst>
                <a:ext uri="{63B3BB69-23CF-44E3-9099-C40C66FF867C}">
                  <a14:compatExt spid="_x0000_s1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175</xdr:row>
          <xdr:rowOff>152400</xdr:rowOff>
        </xdr:from>
        <xdr:to>
          <xdr:col>12</xdr:col>
          <xdr:colOff>3590925</xdr:colOff>
          <xdr:row>177</xdr:row>
          <xdr:rowOff>38100</xdr:rowOff>
        </xdr:to>
        <xdr:sp macro="" textlink="">
          <xdr:nvSpPr>
            <xdr:cNvPr id="18178" name="Check Box 770" hidden="1">
              <a:extLst>
                <a:ext uri="{63B3BB69-23CF-44E3-9099-C40C66FF867C}">
                  <a14:compatExt spid="_x0000_s18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176</xdr:row>
          <xdr:rowOff>152400</xdr:rowOff>
        </xdr:from>
        <xdr:to>
          <xdr:col>12</xdr:col>
          <xdr:colOff>3590925</xdr:colOff>
          <xdr:row>178</xdr:row>
          <xdr:rowOff>38100</xdr:rowOff>
        </xdr:to>
        <xdr:sp macro="" textlink="">
          <xdr:nvSpPr>
            <xdr:cNvPr id="18179" name="Check Box 771" hidden="1">
              <a:extLst>
                <a:ext uri="{63B3BB69-23CF-44E3-9099-C40C66FF867C}">
                  <a14:compatExt spid="_x0000_s18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177</xdr:row>
          <xdr:rowOff>152400</xdr:rowOff>
        </xdr:from>
        <xdr:to>
          <xdr:col>12</xdr:col>
          <xdr:colOff>3590925</xdr:colOff>
          <xdr:row>179</xdr:row>
          <xdr:rowOff>38100</xdr:rowOff>
        </xdr:to>
        <xdr:sp macro="" textlink="">
          <xdr:nvSpPr>
            <xdr:cNvPr id="18180" name="Check Box 772" hidden="1">
              <a:extLst>
                <a:ext uri="{63B3BB69-23CF-44E3-9099-C40C66FF867C}">
                  <a14:compatExt spid="_x0000_s18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178</xdr:row>
          <xdr:rowOff>152400</xdr:rowOff>
        </xdr:from>
        <xdr:to>
          <xdr:col>12</xdr:col>
          <xdr:colOff>3590925</xdr:colOff>
          <xdr:row>180</xdr:row>
          <xdr:rowOff>38100</xdr:rowOff>
        </xdr:to>
        <xdr:sp macro="" textlink="">
          <xdr:nvSpPr>
            <xdr:cNvPr id="18181" name="Check Box 773" hidden="1">
              <a:extLst>
                <a:ext uri="{63B3BB69-23CF-44E3-9099-C40C66FF867C}">
                  <a14:compatExt spid="_x0000_s18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179</xdr:row>
          <xdr:rowOff>152400</xdr:rowOff>
        </xdr:from>
        <xdr:to>
          <xdr:col>12</xdr:col>
          <xdr:colOff>3590925</xdr:colOff>
          <xdr:row>181</xdr:row>
          <xdr:rowOff>38100</xdr:rowOff>
        </xdr:to>
        <xdr:sp macro="" textlink="">
          <xdr:nvSpPr>
            <xdr:cNvPr id="18182" name="Check Box 774" hidden="1">
              <a:extLst>
                <a:ext uri="{63B3BB69-23CF-44E3-9099-C40C66FF867C}">
                  <a14:compatExt spid="_x0000_s18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180</xdr:row>
          <xdr:rowOff>152400</xdr:rowOff>
        </xdr:from>
        <xdr:to>
          <xdr:col>12</xdr:col>
          <xdr:colOff>3590925</xdr:colOff>
          <xdr:row>182</xdr:row>
          <xdr:rowOff>38100</xdr:rowOff>
        </xdr:to>
        <xdr:sp macro="" textlink="">
          <xdr:nvSpPr>
            <xdr:cNvPr id="18183" name="Check Box 775" hidden="1">
              <a:extLst>
                <a:ext uri="{63B3BB69-23CF-44E3-9099-C40C66FF867C}">
                  <a14:compatExt spid="_x0000_s18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181</xdr:row>
          <xdr:rowOff>152400</xdr:rowOff>
        </xdr:from>
        <xdr:to>
          <xdr:col>12</xdr:col>
          <xdr:colOff>3590925</xdr:colOff>
          <xdr:row>183</xdr:row>
          <xdr:rowOff>38100</xdr:rowOff>
        </xdr:to>
        <xdr:sp macro="" textlink="">
          <xdr:nvSpPr>
            <xdr:cNvPr id="18184" name="Check Box 776" hidden="1">
              <a:extLst>
                <a:ext uri="{63B3BB69-23CF-44E3-9099-C40C66FF867C}">
                  <a14:compatExt spid="_x0000_s18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182</xdr:row>
          <xdr:rowOff>152400</xdr:rowOff>
        </xdr:from>
        <xdr:to>
          <xdr:col>12</xdr:col>
          <xdr:colOff>3590925</xdr:colOff>
          <xdr:row>184</xdr:row>
          <xdr:rowOff>38100</xdr:rowOff>
        </xdr:to>
        <xdr:sp macro="" textlink="">
          <xdr:nvSpPr>
            <xdr:cNvPr id="18185" name="Check Box 777" hidden="1">
              <a:extLst>
                <a:ext uri="{63B3BB69-23CF-44E3-9099-C40C66FF867C}">
                  <a14:compatExt spid="_x0000_s18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183</xdr:row>
          <xdr:rowOff>152400</xdr:rowOff>
        </xdr:from>
        <xdr:to>
          <xdr:col>12</xdr:col>
          <xdr:colOff>3590925</xdr:colOff>
          <xdr:row>185</xdr:row>
          <xdr:rowOff>38100</xdr:rowOff>
        </xdr:to>
        <xdr:sp macro="" textlink="">
          <xdr:nvSpPr>
            <xdr:cNvPr id="18186" name="Check Box 778" hidden="1">
              <a:extLst>
                <a:ext uri="{63B3BB69-23CF-44E3-9099-C40C66FF867C}">
                  <a14:compatExt spid="_x0000_s18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184</xdr:row>
          <xdr:rowOff>152400</xdr:rowOff>
        </xdr:from>
        <xdr:to>
          <xdr:col>12</xdr:col>
          <xdr:colOff>3590925</xdr:colOff>
          <xdr:row>186</xdr:row>
          <xdr:rowOff>38100</xdr:rowOff>
        </xdr:to>
        <xdr:sp macro="" textlink="">
          <xdr:nvSpPr>
            <xdr:cNvPr id="18187" name="Check Box 779" hidden="1">
              <a:extLst>
                <a:ext uri="{63B3BB69-23CF-44E3-9099-C40C66FF867C}">
                  <a14:compatExt spid="_x0000_s18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185</xdr:row>
          <xdr:rowOff>152400</xdr:rowOff>
        </xdr:from>
        <xdr:to>
          <xdr:col>12</xdr:col>
          <xdr:colOff>3590925</xdr:colOff>
          <xdr:row>187</xdr:row>
          <xdr:rowOff>38100</xdr:rowOff>
        </xdr:to>
        <xdr:sp macro="" textlink="">
          <xdr:nvSpPr>
            <xdr:cNvPr id="18188" name="Check Box 780" hidden="1">
              <a:extLst>
                <a:ext uri="{63B3BB69-23CF-44E3-9099-C40C66FF867C}">
                  <a14:compatExt spid="_x0000_s18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186</xdr:row>
          <xdr:rowOff>152400</xdr:rowOff>
        </xdr:from>
        <xdr:to>
          <xdr:col>12</xdr:col>
          <xdr:colOff>3590925</xdr:colOff>
          <xdr:row>188</xdr:row>
          <xdr:rowOff>38100</xdr:rowOff>
        </xdr:to>
        <xdr:sp macro="" textlink="">
          <xdr:nvSpPr>
            <xdr:cNvPr id="18189" name="Check Box 781" hidden="1">
              <a:extLst>
                <a:ext uri="{63B3BB69-23CF-44E3-9099-C40C66FF867C}">
                  <a14:compatExt spid="_x0000_s18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187</xdr:row>
          <xdr:rowOff>152400</xdr:rowOff>
        </xdr:from>
        <xdr:to>
          <xdr:col>12</xdr:col>
          <xdr:colOff>3590925</xdr:colOff>
          <xdr:row>189</xdr:row>
          <xdr:rowOff>38100</xdr:rowOff>
        </xdr:to>
        <xdr:sp macro="" textlink="">
          <xdr:nvSpPr>
            <xdr:cNvPr id="18190" name="Check Box 782" hidden="1">
              <a:extLst>
                <a:ext uri="{63B3BB69-23CF-44E3-9099-C40C66FF867C}">
                  <a14:compatExt spid="_x0000_s18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188</xdr:row>
          <xdr:rowOff>152400</xdr:rowOff>
        </xdr:from>
        <xdr:to>
          <xdr:col>12</xdr:col>
          <xdr:colOff>3590925</xdr:colOff>
          <xdr:row>190</xdr:row>
          <xdr:rowOff>38100</xdr:rowOff>
        </xdr:to>
        <xdr:sp macro="" textlink="">
          <xdr:nvSpPr>
            <xdr:cNvPr id="18191" name="Check Box 783" hidden="1">
              <a:extLst>
                <a:ext uri="{63B3BB69-23CF-44E3-9099-C40C66FF867C}">
                  <a14:compatExt spid="_x0000_s18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189</xdr:row>
          <xdr:rowOff>152400</xdr:rowOff>
        </xdr:from>
        <xdr:to>
          <xdr:col>12</xdr:col>
          <xdr:colOff>3590925</xdr:colOff>
          <xdr:row>191</xdr:row>
          <xdr:rowOff>38100</xdr:rowOff>
        </xdr:to>
        <xdr:sp macro="" textlink="">
          <xdr:nvSpPr>
            <xdr:cNvPr id="18192" name="Check Box 784" hidden="1">
              <a:extLst>
                <a:ext uri="{63B3BB69-23CF-44E3-9099-C40C66FF867C}">
                  <a14:compatExt spid="_x0000_s18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190</xdr:row>
          <xdr:rowOff>152400</xdr:rowOff>
        </xdr:from>
        <xdr:to>
          <xdr:col>12</xdr:col>
          <xdr:colOff>3590925</xdr:colOff>
          <xdr:row>192</xdr:row>
          <xdr:rowOff>38100</xdr:rowOff>
        </xdr:to>
        <xdr:sp macro="" textlink="">
          <xdr:nvSpPr>
            <xdr:cNvPr id="18193" name="Check Box 785" hidden="1">
              <a:extLst>
                <a:ext uri="{63B3BB69-23CF-44E3-9099-C40C66FF867C}">
                  <a14:compatExt spid="_x0000_s1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191</xdr:row>
          <xdr:rowOff>152400</xdr:rowOff>
        </xdr:from>
        <xdr:to>
          <xdr:col>12</xdr:col>
          <xdr:colOff>3590925</xdr:colOff>
          <xdr:row>193</xdr:row>
          <xdr:rowOff>38100</xdr:rowOff>
        </xdr:to>
        <xdr:sp macro="" textlink="">
          <xdr:nvSpPr>
            <xdr:cNvPr id="18194" name="Check Box 786" hidden="1">
              <a:extLst>
                <a:ext uri="{63B3BB69-23CF-44E3-9099-C40C66FF867C}">
                  <a14:compatExt spid="_x0000_s1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192</xdr:row>
          <xdr:rowOff>152400</xdr:rowOff>
        </xdr:from>
        <xdr:to>
          <xdr:col>12</xdr:col>
          <xdr:colOff>3590925</xdr:colOff>
          <xdr:row>194</xdr:row>
          <xdr:rowOff>38100</xdr:rowOff>
        </xdr:to>
        <xdr:sp macro="" textlink="">
          <xdr:nvSpPr>
            <xdr:cNvPr id="18195" name="Check Box 787" hidden="1">
              <a:extLst>
                <a:ext uri="{63B3BB69-23CF-44E3-9099-C40C66FF867C}">
                  <a14:compatExt spid="_x0000_s18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193</xdr:row>
          <xdr:rowOff>152400</xdr:rowOff>
        </xdr:from>
        <xdr:to>
          <xdr:col>12</xdr:col>
          <xdr:colOff>3590925</xdr:colOff>
          <xdr:row>195</xdr:row>
          <xdr:rowOff>38100</xdr:rowOff>
        </xdr:to>
        <xdr:sp macro="" textlink="">
          <xdr:nvSpPr>
            <xdr:cNvPr id="18196" name="Check Box 788" hidden="1">
              <a:extLst>
                <a:ext uri="{63B3BB69-23CF-44E3-9099-C40C66FF867C}">
                  <a14:compatExt spid="_x0000_s18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194</xdr:row>
          <xdr:rowOff>152400</xdr:rowOff>
        </xdr:from>
        <xdr:to>
          <xdr:col>12</xdr:col>
          <xdr:colOff>3590925</xdr:colOff>
          <xdr:row>196</xdr:row>
          <xdr:rowOff>38100</xdr:rowOff>
        </xdr:to>
        <xdr:sp macro="" textlink="">
          <xdr:nvSpPr>
            <xdr:cNvPr id="18197" name="Check Box 789" hidden="1">
              <a:extLst>
                <a:ext uri="{63B3BB69-23CF-44E3-9099-C40C66FF867C}">
                  <a14:compatExt spid="_x0000_s18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195</xdr:row>
          <xdr:rowOff>152400</xdr:rowOff>
        </xdr:from>
        <xdr:to>
          <xdr:col>12</xdr:col>
          <xdr:colOff>3590925</xdr:colOff>
          <xdr:row>197</xdr:row>
          <xdr:rowOff>38100</xdr:rowOff>
        </xdr:to>
        <xdr:sp macro="" textlink="">
          <xdr:nvSpPr>
            <xdr:cNvPr id="18198" name="Check Box 790" hidden="1">
              <a:extLst>
                <a:ext uri="{63B3BB69-23CF-44E3-9099-C40C66FF867C}">
                  <a14:compatExt spid="_x0000_s18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196</xdr:row>
          <xdr:rowOff>152400</xdr:rowOff>
        </xdr:from>
        <xdr:to>
          <xdr:col>12</xdr:col>
          <xdr:colOff>3590925</xdr:colOff>
          <xdr:row>198</xdr:row>
          <xdr:rowOff>38100</xdr:rowOff>
        </xdr:to>
        <xdr:sp macro="" textlink="">
          <xdr:nvSpPr>
            <xdr:cNvPr id="18199" name="Check Box 791" hidden="1">
              <a:extLst>
                <a:ext uri="{63B3BB69-23CF-44E3-9099-C40C66FF867C}">
                  <a14:compatExt spid="_x0000_s18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197</xdr:row>
          <xdr:rowOff>152400</xdr:rowOff>
        </xdr:from>
        <xdr:to>
          <xdr:col>12</xdr:col>
          <xdr:colOff>3590925</xdr:colOff>
          <xdr:row>199</xdr:row>
          <xdr:rowOff>38100</xdr:rowOff>
        </xdr:to>
        <xdr:sp macro="" textlink="">
          <xdr:nvSpPr>
            <xdr:cNvPr id="18200" name="Check Box 792" hidden="1">
              <a:extLst>
                <a:ext uri="{63B3BB69-23CF-44E3-9099-C40C66FF867C}">
                  <a14:compatExt spid="_x0000_s18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198</xdr:row>
          <xdr:rowOff>152400</xdr:rowOff>
        </xdr:from>
        <xdr:to>
          <xdr:col>12</xdr:col>
          <xdr:colOff>3590925</xdr:colOff>
          <xdr:row>200</xdr:row>
          <xdr:rowOff>38100</xdr:rowOff>
        </xdr:to>
        <xdr:sp macro="" textlink="">
          <xdr:nvSpPr>
            <xdr:cNvPr id="18201" name="Check Box 793" hidden="1">
              <a:extLst>
                <a:ext uri="{63B3BB69-23CF-44E3-9099-C40C66FF867C}">
                  <a14:compatExt spid="_x0000_s18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199</xdr:row>
          <xdr:rowOff>152400</xdr:rowOff>
        </xdr:from>
        <xdr:to>
          <xdr:col>12</xdr:col>
          <xdr:colOff>3590925</xdr:colOff>
          <xdr:row>201</xdr:row>
          <xdr:rowOff>38100</xdr:rowOff>
        </xdr:to>
        <xdr:sp macro="" textlink="">
          <xdr:nvSpPr>
            <xdr:cNvPr id="18202" name="Check Box 794" hidden="1">
              <a:extLst>
                <a:ext uri="{63B3BB69-23CF-44E3-9099-C40C66FF867C}">
                  <a14:compatExt spid="_x0000_s18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200</xdr:row>
          <xdr:rowOff>152400</xdr:rowOff>
        </xdr:from>
        <xdr:to>
          <xdr:col>12</xdr:col>
          <xdr:colOff>3590925</xdr:colOff>
          <xdr:row>202</xdr:row>
          <xdr:rowOff>38100</xdr:rowOff>
        </xdr:to>
        <xdr:sp macro="" textlink="">
          <xdr:nvSpPr>
            <xdr:cNvPr id="18203" name="Check Box 795" hidden="1">
              <a:extLst>
                <a:ext uri="{63B3BB69-23CF-44E3-9099-C40C66FF867C}">
                  <a14:compatExt spid="_x0000_s18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201</xdr:row>
          <xdr:rowOff>152400</xdr:rowOff>
        </xdr:from>
        <xdr:to>
          <xdr:col>12</xdr:col>
          <xdr:colOff>3590925</xdr:colOff>
          <xdr:row>203</xdr:row>
          <xdr:rowOff>38100</xdr:rowOff>
        </xdr:to>
        <xdr:sp macro="" textlink="">
          <xdr:nvSpPr>
            <xdr:cNvPr id="18204" name="Check Box 796" hidden="1">
              <a:extLst>
                <a:ext uri="{63B3BB69-23CF-44E3-9099-C40C66FF867C}">
                  <a14:compatExt spid="_x0000_s18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202</xdr:row>
          <xdr:rowOff>152400</xdr:rowOff>
        </xdr:from>
        <xdr:to>
          <xdr:col>12</xdr:col>
          <xdr:colOff>3590925</xdr:colOff>
          <xdr:row>204</xdr:row>
          <xdr:rowOff>38100</xdr:rowOff>
        </xdr:to>
        <xdr:sp macro="" textlink="">
          <xdr:nvSpPr>
            <xdr:cNvPr id="18205" name="Check Box 797" hidden="1">
              <a:extLst>
                <a:ext uri="{63B3BB69-23CF-44E3-9099-C40C66FF867C}">
                  <a14:compatExt spid="_x0000_s18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203</xdr:row>
          <xdr:rowOff>152400</xdr:rowOff>
        </xdr:from>
        <xdr:to>
          <xdr:col>12</xdr:col>
          <xdr:colOff>3590925</xdr:colOff>
          <xdr:row>205</xdr:row>
          <xdr:rowOff>38100</xdr:rowOff>
        </xdr:to>
        <xdr:sp macro="" textlink="">
          <xdr:nvSpPr>
            <xdr:cNvPr id="18206" name="Check Box 798" hidden="1">
              <a:extLst>
                <a:ext uri="{63B3BB69-23CF-44E3-9099-C40C66FF867C}">
                  <a14:compatExt spid="_x0000_s18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204</xdr:row>
          <xdr:rowOff>152400</xdr:rowOff>
        </xdr:from>
        <xdr:to>
          <xdr:col>12</xdr:col>
          <xdr:colOff>3590925</xdr:colOff>
          <xdr:row>206</xdr:row>
          <xdr:rowOff>38100</xdr:rowOff>
        </xdr:to>
        <xdr:sp macro="" textlink="">
          <xdr:nvSpPr>
            <xdr:cNvPr id="18207" name="Check Box 799" hidden="1">
              <a:extLst>
                <a:ext uri="{63B3BB69-23CF-44E3-9099-C40C66FF867C}">
                  <a14:compatExt spid="_x0000_s18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205</xdr:row>
          <xdr:rowOff>152400</xdr:rowOff>
        </xdr:from>
        <xdr:to>
          <xdr:col>12</xdr:col>
          <xdr:colOff>3590925</xdr:colOff>
          <xdr:row>207</xdr:row>
          <xdr:rowOff>38100</xdr:rowOff>
        </xdr:to>
        <xdr:sp macro="" textlink="">
          <xdr:nvSpPr>
            <xdr:cNvPr id="18208" name="Check Box 800" hidden="1">
              <a:extLst>
                <a:ext uri="{63B3BB69-23CF-44E3-9099-C40C66FF867C}">
                  <a14:compatExt spid="_x0000_s18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206</xdr:row>
          <xdr:rowOff>152400</xdr:rowOff>
        </xdr:from>
        <xdr:to>
          <xdr:col>12</xdr:col>
          <xdr:colOff>3590925</xdr:colOff>
          <xdr:row>208</xdr:row>
          <xdr:rowOff>38100</xdr:rowOff>
        </xdr:to>
        <xdr:sp macro="" textlink="">
          <xdr:nvSpPr>
            <xdr:cNvPr id="18209" name="Check Box 801" hidden="1">
              <a:extLst>
                <a:ext uri="{63B3BB69-23CF-44E3-9099-C40C66FF867C}">
                  <a14:compatExt spid="_x0000_s18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207</xdr:row>
          <xdr:rowOff>152400</xdr:rowOff>
        </xdr:from>
        <xdr:to>
          <xdr:col>12</xdr:col>
          <xdr:colOff>3590925</xdr:colOff>
          <xdr:row>209</xdr:row>
          <xdr:rowOff>38100</xdr:rowOff>
        </xdr:to>
        <xdr:sp macro="" textlink="">
          <xdr:nvSpPr>
            <xdr:cNvPr id="18210" name="Check Box 802" hidden="1">
              <a:extLst>
                <a:ext uri="{63B3BB69-23CF-44E3-9099-C40C66FF867C}">
                  <a14:compatExt spid="_x0000_s18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208</xdr:row>
          <xdr:rowOff>152400</xdr:rowOff>
        </xdr:from>
        <xdr:to>
          <xdr:col>12</xdr:col>
          <xdr:colOff>3590925</xdr:colOff>
          <xdr:row>210</xdr:row>
          <xdr:rowOff>38100</xdr:rowOff>
        </xdr:to>
        <xdr:sp macro="" textlink="">
          <xdr:nvSpPr>
            <xdr:cNvPr id="18211" name="Check Box 803" hidden="1">
              <a:extLst>
                <a:ext uri="{63B3BB69-23CF-44E3-9099-C40C66FF867C}">
                  <a14:compatExt spid="_x0000_s18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209</xdr:row>
          <xdr:rowOff>152400</xdr:rowOff>
        </xdr:from>
        <xdr:to>
          <xdr:col>12</xdr:col>
          <xdr:colOff>3590925</xdr:colOff>
          <xdr:row>211</xdr:row>
          <xdr:rowOff>38100</xdr:rowOff>
        </xdr:to>
        <xdr:sp macro="" textlink="">
          <xdr:nvSpPr>
            <xdr:cNvPr id="18212" name="Check Box 804" hidden="1">
              <a:extLst>
                <a:ext uri="{63B3BB69-23CF-44E3-9099-C40C66FF867C}">
                  <a14:compatExt spid="_x0000_s18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210</xdr:row>
          <xdr:rowOff>152400</xdr:rowOff>
        </xdr:from>
        <xdr:to>
          <xdr:col>12</xdr:col>
          <xdr:colOff>3590925</xdr:colOff>
          <xdr:row>212</xdr:row>
          <xdr:rowOff>38100</xdr:rowOff>
        </xdr:to>
        <xdr:sp macro="" textlink="">
          <xdr:nvSpPr>
            <xdr:cNvPr id="18213" name="Check Box 805" hidden="1">
              <a:extLst>
                <a:ext uri="{63B3BB69-23CF-44E3-9099-C40C66FF867C}">
                  <a14:compatExt spid="_x0000_s18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211</xdr:row>
          <xdr:rowOff>152400</xdr:rowOff>
        </xdr:from>
        <xdr:to>
          <xdr:col>12</xdr:col>
          <xdr:colOff>3590925</xdr:colOff>
          <xdr:row>213</xdr:row>
          <xdr:rowOff>38100</xdr:rowOff>
        </xdr:to>
        <xdr:sp macro="" textlink="">
          <xdr:nvSpPr>
            <xdr:cNvPr id="18214" name="Check Box 806" hidden="1">
              <a:extLst>
                <a:ext uri="{63B3BB69-23CF-44E3-9099-C40C66FF867C}">
                  <a14:compatExt spid="_x0000_s18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212</xdr:row>
          <xdr:rowOff>152400</xdr:rowOff>
        </xdr:from>
        <xdr:to>
          <xdr:col>12</xdr:col>
          <xdr:colOff>3590925</xdr:colOff>
          <xdr:row>214</xdr:row>
          <xdr:rowOff>38100</xdr:rowOff>
        </xdr:to>
        <xdr:sp macro="" textlink="">
          <xdr:nvSpPr>
            <xdr:cNvPr id="18215" name="Check Box 807" hidden="1">
              <a:extLst>
                <a:ext uri="{63B3BB69-23CF-44E3-9099-C40C66FF867C}">
                  <a14:compatExt spid="_x0000_s18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213</xdr:row>
          <xdr:rowOff>152400</xdr:rowOff>
        </xdr:from>
        <xdr:to>
          <xdr:col>12</xdr:col>
          <xdr:colOff>3590925</xdr:colOff>
          <xdr:row>215</xdr:row>
          <xdr:rowOff>38100</xdr:rowOff>
        </xdr:to>
        <xdr:sp macro="" textlink="">
          <xdr:nvSpPr>
            <xdr:cNvPr id="18216" name="Check Box 808" hidden="1">
              <a:extLst>
                <a:ext uri="{63B3BB69-23CF-44E3-9099-C40C66FF867C}">
                  <a14:compatExt spid="_x0000_s18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214</xdr:row>
          <xdr:rowOff>152400</xdr:rowOff>
        </xdr:from>
        <xdr:to>
          <xdr:col>12</xdr:col>
          <xdr:colOff>3590925</xdr:colOff>
          <xdr:row>216</xdr:row>
          <xdr:rowOff>38100</xdr:rowOff>
        </xdr:to>
        <xdr:sp macro="" textlink="">
          <xdr:nvSpPr>
            <xdr:cNvPr id="18217" name="Check Box 809" hidden="1">
              <a:extLst>
                <a:ext uri="{63B3BB69-23CF-44E3-9099-C40C66FF867C}">
                  <a14:compatExt spid="_x0000_s18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215</xdr:row>
          <xdr:rowOff>152400</xdr:rowOff>
        </xdr:from>
        <xdr:to>
          <xdr:col>12</xdr:col>
          <xdr:colOff>3590925</xdr:colOff>
          <xdr:row>217</xdr:row>
          <xdr:rowOff>38100</xdr:rowOff>
        </xdr:to>
        <xdr:sp macro="" textlink="">
          <xdr:nvSpPr>
            <xdr:cNvPr id="18218" name="Check Box 810" hidden="1">
              <a:extLst>
                <a:ext uri="{63B3BB69-23CF-44E3-9099-C40C66FF867C}">
                  <a14:compatExt spid="_x0000_s18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216</xdr:row>
          <xdr:rowOff>152400</xdr:rowOff>
        </xdr:from>
        <xdr:to>
          <xdr:col>12</xdr:col>
          <xdr:colOff>3590925</xdr:colOff>
          <xdr:row>218</xdr:row>
          <xdr:rowOff>38100</xdr:rowOff>
        </xdr:to>
        <xdr:sp macro="" textlink="">
          <xdr:nvSpPr>
            <xdr:cNvPr id="18219" name="Check Box 811" hidden="1">
              <a:extLst>
                <a:ext uri="{63B3BB69-23CF-44E3-9099-C40C66FF867C}">
                  <a14:compatExt spid="_x0000_s18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217</xdr:row>
          <xdr:rowOff>152400</xdr:rowOff>
        </xdr:from>
        <xdr:to>
          <xdr:col>12</xdr:col>
          <xdr:colOff>3590925</xdr:colOff>
          <xdr:row>219</xdr:row>
          <xdr:rowOff>38100</xdr:rowOff>
        </xdr:to>
        <xdr:sp macro="" textlink="">
          <xdr:nvSpPr>
            <xdr:cNvPr id="18220" name="Check Box 812" hidden="1">
              <a:extLst>
                <a:ext uri="{63B3BB69-23CF-44E3-9099-C40C66FF867C}">
                  <a14:compatExt spid="_x0000_s1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218</xdr:row>
          <xdr:rowOff>152400</xdr:rowOff>
        </xdr:from>
        <xdr:to>
          <xdr:col>12</xdr:col>
          <xdr:colOff>3590925</xdr:colOff>
          <xdr:row>220</xdr:row>
          <xdr:rowOff>38100</xdr:rowOff>
        </xdr:to>
        <xdr:sp macro="" textlink="">
          <xdr:nvSpPr>
            <xdr:cNvPr id="18221" name="Check Box 813" hidden="1">
              <a:extLst>
                <a:ext uri="{63B3BB69-23CF-44E3-9099-C40C66FF867C}">
                  <a14:compatExt spid="_x0000_s1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219</xdr:row>
          <xdr:rowOff>152400</xdr:rowOff>
        </xdr:from>
        <xdr:to>
          <xdr:col>12</xdr:col>
          <xdr:colOff>3590925</xdr:colOff>
          <xdr:row>221</xdr:row>
          <xdr:rowOff>38100</xdr:rowOff>
        </xdr:to>
        <xdr:sp macro="" textlink="">
          <xdr:nvSpPr>
            <xdr:cNvPr id="18222" name="Check Box 814" hidden="1">
              <a:extLst>
                <a:ext uri="{63B3BB69-23CF-44E3-9099-C40C66FF867C}">
                  <a14:compatExt spid="_x0000_s1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220</xdr:row>
          <xdr:rowOff>152400</xdr:rowOff>
        </xdr:from>
        <xdr:to>
          <xdr:col>12</xdr:col>
          <xdr:colOff>3590925</xdr:colOff>
          <xdr:row>222</xdr:row>
          <xdr:rowOff>38100</xdr:rowOff>
        </xdr:to>
        <xdr:sp macro="" textlink="">
          <xdr:nvSpPr>
            <xdr:cNvPr id="18223" name="Check Box 815" hidden="1">
              <a:extLst>
                <a:ext uri="{63B3BB69-23CF-44E3-9099-C40C66FF867C}">
                  <a14:compatExt spid="_x0000_s1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221</xdr:row>
          <xdr:rowOff>152400</xdr:rowOff>
        </xdr:from>
        <xdr:to>
          <xdr:col>12</xdr:col>
          <xdr:colOff>3590925</xdr:colOff>
          <xdr:row>223</xdr:row>
          <xdr:rowOff>38100</xdr:rowOff>
        </xdr:to>
        <xdr:sp macro="" textlink="">
          <xdr:nvSpPr>
            <xdr:cNvPr id="18224" name="Check Box 816" hidden="1">
              <a:extLst>
                <a:ext uri="{63B3BB69-23CF-44E3-9099-C40C66FF867C}">
                  <a14:compatExt spid="_x0000_s1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222</xdr:row>
          <xdr:rowOff>152400</xdr:rowOff>
        </xdr:from>
        <xdr:to>
          <xdr:col>12</xdr:col>
          <xdr:colOff>3590925</xdr:colOff>
          <xdr:row>224</xdr:row>
          <xdr:rowOff>38100</xdr:rowOff>
        </xdr:to>
        <xdr:sp macro="" textlink="">
          <xdr:nvSpPr>
            <xdr:cNvPr id="18225" name="Check Box 817" hidden="1">
              <a:extLst>
                <a:ext uri="{63B3BB69-23CF-44E3-9099-C40C66FF867C}">
                  <a14:compatExt spid="_x0000_s1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223</xdr:row>
          <xdr:rowOff>152400</xdr:rowOff>
        </xdr:from>
        <xdr:to>
          <xdr:col>12</xdr:col>
          <xdr:colOff>3590925</xdr:colOff>
          <xdr:row>225</xdr:row>
          <xdr:rowOff>38100</xdr:rowOff>
        </xdr:to>
        <xdr:sp macro="" textlink="">
          <xdr:nvSpPr>
            <xdr:cNvPr id="18226" name="Check Box 818" hidden="1">
              <a:extLst>
                <a:ext uri="{63B3BB69-23CF-44E3-9099-C40C66FF867C}">
                  <a14:compatExt spid="_x0000_s1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224</xdr:row>
          <xdr:rowOff>152400</xdr:rowOff>
        </xdr:from>
        <xdr:to>
          <xdr:col>12</xdr:col>
          <xdr:colOff>3590925</xdr:colOff>
          <xdr:row>226</xdr:row>
          <xdr:rowOff>38100</xdr:rowOff>
        </xdr:to>
        <xdr:sp macro="" textlink="">
          <xdr:nvSpPr>
            <xdr:cNvPr id="18227" name="Check Box 819" hidden="1">
              <a:extLst>
                <a:ext uri="{63B3BB69-23CF-44E3-9099-C40C66FF867C}">
                  <a14:compatExt spid="_x0000_s1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225</xdr:row>
          <xdr:rowOff>152400</xdr:rowOff>
        </xdr:from>
        <xdr:to>
          <xdr:col>12</xdr:col>
          <xdr:colOff>3590925</xdr:colOff>
          <xdr:row>227</xdr:row>
          <xdr:rowOff>38100</xdr:rowOff>
        </xdr:to>
        <xdr:sp macro="" textlink="">
          <xdr:nvSpPr>
            <xdr:cNvPr id="18228" name="Check Box 820" hidden="1">
              <a:extLst>
                <a:ext uri="{63B3BB69-23CF-44E3-9099-C40C66FF867C}">
                  <a14:compatExt spid="_x0000_s1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226</xdr:row>
          <xdr:rowOff>152400</xdr:rowOff>
        </xdr:from>
        <xdr:to>
          <xdr:col>12</xdr:col>
          <xdr:colOff>3590925</xdr:colOff>
          <xdr:row>228</xdr:row>
          <xdr:rowOff>38100</xdr:rowOff>
        </xdr:to>
        <xdr:sp macro="" textlink="">
          <xdr:nvSpPr>
            <xdr:cNvPr id="18229" name="Check Box 821" hidden="1">
              <a:extLst>
                <a:ext uri="{63B3BB69-23CF-44E3-9099-C40C66FF867C}">
                  <a14:compatExt spid="_x0000_s18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227</xdr:row>
          <xdr:rowOff>152400</xdr:rowOff>
        </xdr:from>
        <xdr:to>
          <xdr:col>12</xdr:col>
          <xdr:colOff>3590925</xdr:colOff>
          <xdr:row>229</xdr:row>
          <xdr:rowOff>38100</xdr:rowOff>
        </xdr:to>
        <xdr:sp macro="" textlink="">
          <xdr:nvSpPr>
            <xdr:cNvPr id="18230" name="Check Box 822" hidden="1">
              <a:extLst>
                <a:ext uri="{63B3BB69-23CF-44E3-9099-C40C66FF867C}">
                  <a14:compatExt spid="_x0000_s18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228</xdr:row>
          <xdr:rowOff>152400</xdr:rowOff>
        </xdr:from>
        <xdr:to>
          <xdr:col>12</xdr:col>
          <xdr:colOff>3590925</xdr:colOff>
          <xdr:row>230</xdr:row>
          <xdr:rowOff>38100</xdr:rowOff>
        </xdr:to>
        <xdr:sp macro="" textlink="">
          <xdr:nvSpPr>
            <xdr:cNvPr id="18231" name="Check Box 823" hidden="1">
              <a:extLst>
                <a:ext uri="{63B3BB69-23CF-44E3-9099-C40C66FF867C}">
                  <a14:compatExt spid="_x0000_s18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229</xdr:row>
          <xdr:rowOff>152400</xdr:rowOff>
        </xdr:from>
        <xdr:to>
          <xdr:col>12</xdr:col>
          <xdr:colOff>3590925</xdr:colOff>
          <xdr:row>231</xdr:row>
          <xdr:rowOff>38100</xdr:rowOff>
        </xdr:to>
        <xdr:sp macro="" textlink="">
          <xdr:nvSpPr>
            <xdr:cNvPr id="18232" name="Check Box 824" hidden="1">
              <a:extLst>
                <a:ext uri="{63B3BB69-23CF-44E3-9099-C40C66FF867C}">
                  <a14:compatExt spid="_x0000_s18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230</xdr:row>
          <xdr:rowOff>152400</xdr:rowOff>
        </xdr:from>
        <xdr:to>
          <xdr:col>12</xdr:col>
          <xdr:colOff>3590925</xdr:colOff>
          <xdr:row>232</xdr:row>
          <xdr:rowOff>38100</xdr:rowOff>
        </xdr:to>
        <xdr:sp macro="" textlink="">
          <xdr:nvSpPr>
            <xdr:cNvPr id="18233" name="Check Box 825" hidden="1">
              <a:extLst>
                <a:ext uri="{63B3BB69-23CF-44E3-9099-C40C66FF867C}">
                  <a14:compatExt spid="_x0000_s18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231</xdr:row>
          <xdr:rowOff>152400</xdr:rowOff>
        </xdr:from>
        <xdr:to>
          <xdr:col>12</xdr:col>
          <xdr:colOff>3590925</xdr:colOff>
          <xdr:row>233</xdr:row>
          <xdr:rowOff>38100</xdr:rowOff>
        </xdr:to>
        <xdr:sp macro="" textlink="">
          <xdr:nvSpPr>
            <xdr:cNvPr id="18234" name="Check Box 826" hidden="1">
              <a:extLst>
                <a:ext uri="{63B3BB69-23CF-44E3-9099-C40C66FF867C}">
                  <a14:compatExt spid="_x0000_s18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232</xdr:row>
          <xdr:rowOff>152400</xdr:rowOff>
        </xdr:from>
        <xdr:to>
          <xdr:col>12</xdr:col>
          <xdr:colOff>3590925</xdr:colOff>
          <xdr:row>234</xdr:row>
          <xdr:rowOff>38100</xdr:rowOff>
        </xdr:to>
        <xdr:sp macro="" textlink="">
          <xdr:nvSpPr>
            <xdr:cNvPr id="18235" name="Check Box 827" hidden="1">
              <a:extLst>
                <a:ext uri="{63B3BB69-23CF-44E3-9099-C40C66FF867C}">
                  <a14:compatExt spid="_x0000_s18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233</xdr:row>
          <xdr:rowOff>152400</xdr:rowOff>
        </xdr:from>
        <xdr:to>
          <xdr:col>12</xdr:col>
          <xdr:colOff>3590925</xdr:colOff>
          <xdr:row>235</xdr:row>
          <xdr:rowOff>38100</xdr:rowOff>
        </xdr:to>
        <xdr:sp macro="" textlink="">
          <xdr:nvSpPr>
            <xdr:cNvPr id="18236" name="Check Box 828" hidden="1">
              <a:extLst>
                <a:ext uri="{63B3BB69-23CF-44E3-9099-C40C66FF867C}">
                  <a14:compatExt spid="_x0000_s18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234</xdr:row>
          <xdr:rowOff>152400</xdr:rowOff>
        </xdr:from>
        <xdr:to>
          <xdr:col>12</xdr:col>
          <xdr:colOff>3590925</xdr:colOff>
          <xdr:row>236</xdr:row>
          <xdr:rowOff>38100</xdr:rowOff>
        </xdr:to>
        <xdr:sp macro="" textlink="">
          <xdr:nvSpPr>
            <xdr:cNvPr id="18237" name="Check Box 829" hidden="1">
              <a:extLst>
                <a:ext uri="{63B3BB69-23CF-44E3-9099-C40C66FF867C}">
                  <a14:compatExt spid="_x0000_s18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235</xdr:row>
          <xdr:rowOff>152400</xdr:rowOff>
        </xdr:from>
        <xdr:to>
          <xdr:col>12</xdr:col>
          <xdr:colOff>3590925</xdr:colOff>
          <xdr:row>237</xdr:row>
          <xdr:rowOff>38100</xdr:rowOff>
        </xdr:to>
        <xdr:sp macro="" textlink="">
          <xdr:nvSpPr>
            <xdr:cNvPr id="18238" name="Check Box 830" hidden="1">
              <a:extLst>
                <a:ext uri="{63B3BB69-23CF-44E3-9099-C40C66FF867C}">
                  <a14:compatExt spid="_x0000_s18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236</xdr:row>
          <xdr:rowOff>152400</xdr:rowOff>
        </xdr:from>
        <xdr:to>
          <xdr:col>12</xdr:col>
          <xdr:colOff>3590925</xdr:colOff>
          <xdr:row>238</xdr:row>
          <xdr:rowOff>38100</xdr:rowOff>
        </xdr:to>
        <xdr:sp macro="" textlink="">
          <xdr:nvSpPr>
            <xdr:cNvPr id="18239" name="Check Box 831" hidden="1">
              <a:extLst>
                <a:ext uri="{63B3BB69-23CF-44E3-9099-C40C66FF867C}">
                  <a14:compatExt spid="_x0000_s18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237</xdr:row>
          <xdr:rowOff>152400</xdr:rowOff>
        </xdr:from>
        <xdr:to>
          <xdr:col>12</xdr:col>
          <xdr:colOff>3590925</xdr:colOff>
          <xdr:row>239</xdr:row>
          <xdr:rowOff>38100</xdr:rowOff>
        </xdr:to>
        <xdr:sp macro="" textlink="">
          <xdr:nvSpPr>
            <xdr:cNvPr id="18240" name="Check Box 832" hidden="1">
              <a:extLst>
                <a:ext uri="{63B3BB69-23CF-44E3-9099-C40C66FF867C}">
                  <a14:compatExt spid="_x0000_s18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238</xdr:row>
          <xdr:rowOff>152400</xdr:rowOff>
        </xdr:from>
        <xdr:to>
          <xdr:col>12</xdr:col>
          <xdr:colOff>3590925</xdr:colOff>
          <xdr:row>240</xdr:row>
          <xdr:rowOff>38100</xdr:rowOff>
        </xdr:to>
        <xdr:sp macro="" textlink="">
          <xdr:nvSpPr>
            <xdr:cNvPr id="18241" name="Check Box 833" hidden="1">
              <a:extLst>
                <a:ext uri="{63B3BB69-23CF-44E3-9099-C40C66FF867C}">
                  <a14:compatExt spid="_x0000_s1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239</xdr:row>
          <xdr:rowOff>152400</xdr:rowOff>
        </xdr:from>
        <xdr:to>
          <xdr:col>12</xdr:col>
          <xdr:colOff>3590925</xdr:colOff>
          <xdr:row>241</xdr:row>
          <xdr:rowOff>38100</xdr:rowOff>
        </xdr:to>
        <xdr:sp macro="" textlink="">
          <xdr:nvSpPr>
            <xdr:cNvPr id="18242" name="Check Box 834" hidden="1">
              <a:extLst>
                <a:ext uri="{63B3BB69-23CF-44E3-9099-C40C66FF867C}">
                  <a14:compatExt spid="_x0000_s18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240</xdr:row>
          <xdr:rowOff>152400</xdr:rowOff>
        </xdr:from>
        <xdr:to>
          <xdr:col>12</xdr:col>
          <xdr:colOff>3590925</xdr:colOff>
          <xdr:row>242</xdr:row>
          <xdr:rowOff>38100</xdr:rowOff>
        </xdr:to>
        <xdr:sp macro="" textlink="">
          <xdr:nvSpPr>
            <xdr:cNvPr id="18243" name="Check Box 835" hidden="1">
              <a:extLst>
                <a:ext uri="{63B3BB69-23CF-44E3-9099-C40C66FF867C}">
                  <a14:compatExt spid="_x0000_s18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241</xdr:row>
          <xdr:rowOff>152400</xdr:rowOff>
        </xdr:from>
        <xdr:to>
          <xdr:col>12</xdr:col>
          <xdr:colOff>3590925</xdr:colOff>
          <xdr:row>243</xdr:row>
          <xdr:rowOff>38100</xdr:rowOff>
        </xdr:to>
        <xdr:sp macro="" textlink="">
          <xdr:nvSpPr>
            <xdr:cNvPr id="18244" name="Check Box 836" hidden="1">
              <a:extLst>
                <a:ext uri="{63B3BB69-23CF-44E3-9099-C40C66FF867C}">
                  <a14:compatExt spid="_x0000_s18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242</xdr:row>
          <xdr:rowOff>152400</xdr:rowOff>
        </xdr:from>
        <xdr:to>
          <xdr:col>12</xdr:col>
          <xdr:colOff>3590925</xdr:colOff>
          <xdr:row>244</xdr:row>
          <xdr:rowOff>38100</xdr:rowOff>
        </xdr:to>
        <xdr:sp macro="" textlink="">
          <xdr:nvSpPr>
            <xdr:cNvPr id="18245" name="Check Box 837" hidden="1">
              <a:extLst>
                <a:ext uri="{63B3BB69-23CF-44E3-9099-C40C66FF867C}">
                  <a14:compatExt spid="_x0000_s18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243</xdr:row>
          <xdr:rowOff>152400</xdr:rowOff>
        </xdr:from>
        <xdr:to>
          <xdr:col>12</xdr:col>
          <xdr:colOff>3590925</xdr:colOff>
          <xdr:row>245</xdr:row>
          <xdr:rowOff>38100</xdr:rowOff>
        </xdr:to>
        <xdr:sp macro="" textlink="">
          <xdr:nvSpPr>
            <xdr:cNvPr id="18246" name="Check Box 838" hidden="1">
              <a:extLst>
                <a:ext uri="{63B3BB69-23CF-44E3-9099-C40C66FF867C}">
                  <a14:compatExt spid="_x0000_s18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244</xdr:row>
          <xdr:rowOff>152400</xdr:rowOff>
        </xdr:from>
        <xdr:to>
          <xdr:col>12</xdr:col>
          <xdr:colOff>3590925</xdr:colOff>
          <xdr:row>246</xdr:row>
          <xdr:rowOff>38100</xdr:rowOff>
        </xdr:to>
        <xdr:sp macro="" textlink="">
          <xdr:nvSpPr>
            <xdr:cNvPr id="18247" name="Check Box 839" hidden="1">
              <a:extLst>
                <a:ext uri="{63B3BB69-23CF-44E3-9099-C40C66FF867C}">
                  <a14:compatExt spid="_x0000_s18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245</xdr:row>
          <xdr:rowOff>152400</xdr:rowOff>
        </xdr:from>
        <xdr:to>
          <xdr:col>12</xdr:col>
          <xdr:colOff>3590925</xdr:colOff>
          <xdr:row>247</xdr:row>
          <xdr:rowOff>38100</xdr:rowOff>
        </xdr:to>
        <xdr:sp macro="" textlink="">
          <xdr:nvSpPr>
            <xdr:cNvPr id="18248" name="Check Box 840" hidden="1">
              <a:extLst>
                <a:ext uri="{63B3BB69-23CF-44E3-9099-C40C66FF867C}">
                  <a14:compatExt spid="_x0000_s18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246</xdr:row>
          <xdr:rowOff>152400</xdr:rowOff>
        </xdr:from>
        <xdr:to>
          <xdr:col>12</xdr:col>
          <xdr:colOff>3590925</xdr:colOff>
          <xdr:row>248</xdr:row>
          <xdr:rowOff>38100</xdr:rowOff>
        </xdr:to>
        <xdr:sp macro="" textlink="">
          <xdr:nvSpPr>
            <xdr:cNvPr id="18249" name="Check Box 841" hidden="1">
              <a:extLst>
                <a:ext uri="{63B3BB69-23CF-44E3-9099-C40C66FF867C}">
                  <a14:compatExt spid="_x0000_s18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247</xdr:row>
          <xdr:rowOff>152400</xdr:rowOff>
        </xdr:from>
        <xdr:to>
          <xdr:col>12</xdr:col>
          <xdr:colOff>3590925</xdr:colOff>
          <xdr:row>249</xdr:row>
          <xdr:rowOff>38100</xdr:rowOff>
        </xdr:to>
        <xdr:sp macro="" textlink="">
          <xdr:nvSpPr>
            <xdr:cNvPr id="18250" name="Check Box 842" hidden="1">
              <a:extLst>
                <a:ext uri="{63B3BB69-23CF-44E3-9099-C40C66FF867C}">
                  <a14:compatExt spid="_x0000_s18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248</xdr:row>
          <xdr:rowOff>152400</xdr:rowOff>
        </xdr:from>
        <xdr:to>
          <xdr:col>12</xdr:col>
          <xdr:colOff>3590925</xdr:colOff>
          <xdr:row>250</xdr:row>
          <xdr:rowOff>38100</xdr:rowOff>
        </xdr:to>
        <xdr:sp macro="" textlink="">
          <xdr:nvSpPr>
            <xdr:cNvPr id="18251" name="Check Box 843" hidden="1">
              <a:extLst>
                <a:ext uri="{63B3BB69-23CF-44E3-9099-C40C66FF867C}">
                  <a14:compatExt spid="_x0000_s18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249</xdr:row>
          <xdr:rowOff>152400</xdr:rowOff>
        </xdr:from>
        <xdr:to>
          <xdr:col>12</xdr:col>
          <xdr:colOff>3590925</xdr:colOff>
          <xdr:row>251</xdr:row>
          <xdr:rowOff>38100</xdr:rowOff>
        </xdr:to>
        <xdr:sp macro="" textlink="">
          <xdr:nvSpPr>
            <xdr:cNvPr id="18252" name="Check Box 844" hidden="1">
              <a:extLst>
                <a:ext uri="{63B3BB69-23CF-44E3-9099-C40C66FF867C}">
                  <a14:compatExt spid="_x0000_s18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250</xdr:row>
          <xdr:rowOff>152400</xdr:rowOff>
        </xdr:from>
        <xdr:to>
          <xdr:col>12</xdr:col>
          <xdr:colOff>3590925</xdr:colOff>
          <xdr:row>252</xdr:row>
          <xdr:rowOff>38100</xdr:rowOff>
        </xdr:to>
        <xdr:sp macro="" textlink="">
          <xdr:nvSpPr>
            <xdr:cNvPr id="18253" name="Check Box 845" hidden="1">
              <a:extLst>
                <a:ext uri="{63B3BB69-23CF-44E3-9099-C40C66FF867C}">
                  <a14:compatExt spid="_x0000_s18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251</xdr:row>
          <xdr:rowOff>152400</xdr:rowOff>
        </xdr:from>
        <xdr:to>
          <xdr:col>12</xdr:col>
          <xdr:colOff>3590925</xdr:colOff>
          <xdr:row>253</xdr:row>
          <xdr:rowOff>38100</xdr:rowOff>
        </xdr:to>
        <xdr:sp macro="" textlink="">
          <xdr:nvSpPr>
            <xdr:cNvPr id="18254" name="Check Box 846" hidden="1">
              <a:extLst>
                <a:ext uri="{63B3BB69-23CF-44E3-9099-C40C66FF867C}">
                  <a14:compatExt spid="_x0000_s18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252</xdr:row>
          <xdr:rowOff>152400</xdr:rowOff>
        </xdr:from>
        <xdr:to>
          <xdr:col>12</xdr:col>
          <xdr:colOff>3590925</xdr:colOff>
          <xdr:row>254</xdr:row>
          <xdr:rowOff>38100</xdr:rowOff>
        </xdr:to>
        <xdr:sp macro="" textlink="">
          <xdr:nvSpPr>
            <xdr:cNvPr id="18255" name="Check Box 847" hidden="1">
              <a:extLst>
                <a:ext uri="{63B3BB69-23CF-44E3-9099-C40C66FF867C}">
                  <a14:compatExt spid="_x0000_s182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253</xdr:row>
          <xdr:rowOff>152400</xdr:rowOff>
        </xdr:from>
        <xdr:to>
          <xdr:col>12</xdr:col>
          <xdr:colOff>3590925</xdr:colOff>
          <xdr:row>255</xdr:row>
          <xdr:rowOff>38100</xdr:rowOff>
        </xdr:to>
        <xdr:sp macro="" textlink="">
          <xdr:nvSpPr>
            <xdr:cNvPr id="18256" name="Check Box 848" hidden="1">
              <a:extLst>
                <a:ext uri="{63B3BB69-23CF-44E3-9099-C40C66FF867C}">
                  <a14:compatExt spid="_x0000_s18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254</xdr:row>
          <xdr:rowOff>152400</xdr:rowOff>
        </xdr:from>
        <xdr:to>
          <xdr:col>12</xdr:col>
          <xdr:colOff>3590925</xdr:colOff>
          <xdr:row>256</xdr:row>
          <xdr:rowOff>38100</xdr:rowOff>
        </xdr:to>
        <xdr:sp macro="" textlink="">
          <xdr:nvSpPr>
            <xdr:cNvPr id="18257" name="Check Box 849" hidden="1">
              <a:extLst>
                <a:ext uri="{63B3BB69-23CF-44E3-9099-C40C66FF867C}">
                  <a14:compatExt spid="_x0000_s18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255</xdr:row>
          <xdr:rowOff>152400</xdr:rowOff>
        </xdr:from>
        <xdr:to>
          <xdr:col>12</xdr:col>
          <xdr:colOff>3590925</xdr:colOff>
          <xdr:row>257</xdr:row>
          <xdr:rowOff>38100</xdr:rowOff>
        </xdr:to>
        <xdr:sp macro="" textlink="">
          <xdr:nvSpPr>
            <xdr:cNvPr id="18258" name="Check Box 850" hidden="1">
              <a:extLst>
                <a:ext uri="{63B3BB69-23CF-44E3-9099-C40C66FF867C}">
                  <a14:compatExt spid="_x0000_s18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256</xdr:row>
          <xdr:rowOff>152400</xdr:rowOff>
        </xdr:from>
        <xdr:to>
          <xdr:col>12</xdr:col>
          <xdr:colOff>3590925</xdr:colOff>
          <xdr:row>258</xdr:row>
          <xdr:rowOff>38100</xdr:rowOff>
        </xdr:to>
        <xdr:sp macro="" textlink="">
          <xdr:nvSpPr>
            <xdr:cNvPr id="18259" name="Check Box 851" hidden="1">
              <a:extLst>
                <a:ext uri="{63B3BB69-23CF-44E3-9099-C40C66FF867C}">
                  <a14:compatExt spid="_x0000_s18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257</xdr:row>
          <xdr:rowOff>152400</xdr:rowOff>
        </xdr:from>
        <xdr:to>
          <xdr:col>12</xdr:col>
          <xdr:colOff>3590925</xdr:colOff>
          <xdr:row>259</xdr:row>
          <xdr:rowOff>38100</xdr:rowOff>
        </xdr:to>
        <xdr:sp macro="" textlink="">
          <xdr:nvSpPr>
            <xdr:cNvPr id="18260" name="Check Box 852" hidden="1">
              <a:extLst>
                <a:ext uri="{63B3BB69-23CF-44E3-9099-C40C66FF867C}">
                  <a14:compatExt spid="_x0000_s18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258</xdr:row>
          <xdr:rowOff>152400</xdr:rowOff>
        </xdr:from>
        <xdr:to>
          <xdr:col>12</xdr:col>
          <xdr:colOff>3590925</xdr:colOff>
          <xdr:row>260</xdr:row>
          <xdr:rowOff>38100</xdr:rowOff>
        </xdr:to>
        <xdr:sp macro="" textlink="">
          <xdr:nvSpPr>
            <xdr:cNvPr id="18261" name="Check Box 853" hidden="1">
              <a:extLst>
                <a:ext uri="{63B3BB69-23CF-44E3-9099-C40C66FF867C}">
                  <a14:compatExt spid="_x0000_s18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259</xdr:row>
          <xdr:rowOff>152400</xdr:rowOff>
        </xdr:from>
        <xdr:to>
          <xdr:col>12</xdr:col>
          <xdr:colOff>3590925</xdr:colOff>
          <xdr:row>261</xdr:row>
          <xdr:rowOff>38100</xdr:rowOff>
        </xdr:to>
        <xdr:sp macro="" textlink="">
          <xdr:nvSpPr>
            <xdr:cNvPr id="18262" name="Check Box 854" hidden="1">
              <a:extLst>
                <a:ext uri="{63B3BB69-23CF-44E3-9099-C40C66FF867C}">
                  <a14:compatExt spid="_x0000_s18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260</xdr:row>
          <xdr:rowOff>152400</xdr:rowOff>
        </xdr:from>
        <xdr:to>
          <xdr:col>12</xdr:col>
          <xdr:colOff>3590925</xdr:colOff>
          <xdr:row>262</xdr:row>
          <xdr:rowOff>38100</xdr:rowOff>
        </xdr:to>
        <xdr:sp macro="" textlink="">
          <xdr:nvSpPr>
            <xdr:cNvPr id="18263" name="Check Box 855" hidden="1">
              <a:extLst>
                <a:ext uri="{63B3BB69-23CF-44E3-9099-C40C66FF867C}">
                  <a14:compatExt spid="_x0000_s18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261</xdr:row>
          <xdr:rowOff>152400</xdr:rowOff>
        </xdr:from>
        <xdr:to>
          <xdr:col>12</xdr:col>
          <xdr:colOff>3590925</xdr:colOff>
          <xdr:row>263</xdr:row>
          <xdr:rowOff>38100</xdr:rowOff>
        </xdr:to>
        <xdr:sp macro="" textlink="">
          <xdr:nvSpPr>
            <xdr:cNvPr id="18264" name="Check Box 856" hidden="1">
              <a:extLst>
                <a:ext uri="{63B3BB69-23CF-44E3-9099-C40C66FF867C}">
                  <a14:compatExt spid="_x0000_s18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262</xdr:row>
          <xdr:rowOff>152400</xdr:rowOff>
        </xdr:from>
        <xdr:to>
          <xdr:col>12</xdr:col>
          <xdr:colOff>3590925</xdr:colOff>
          <xdr:row>264</xdr:row>
          <xdr:rowOff>38100</xdr:rowOff>
        </xdr:to>
        <xdr:sp macro="" textlink="">
          <xdr:nvSpPr>
            <xdr:cNvPr id="18265" name="Check Box 857" hidden="1">
              <a:extLst>
                <a:ext uri="{63B3BB69-23CF-44E3-9099-C40C66FF867C}">
                  <a14:compatExt spid="_x0000_s18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263</xdr:row>
          <xdr:rowOff>152400</xdr:rowOff>
        </xdr:from>
        <xdr:to>
          <xdr:col>12</xdr:col>
          <xdr:colOff>3590925</xdr:colOff>
          <xdr:row>265</xdr:row>
          <xdr:rowOff>38100</xdr:rowOff>
        </xdr:to>
        <xdr:sp macro="" textlink="">
          <xdr:nvSpPr>
            <xdr:cNvPr id="18266" name="Check Box 858" hidden="1">
              <a:extLst>
                <a:ext uri="{63B3BB69-23CF-44E3-9099-C40C66FF867C}">
                  <a14:compatExt spid="_x0000_s18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264</xdr:row>
          <xdr:rowOff>152400</xdr:rowOff>
        </xdr:from>
        <xdr:to>
          <xdr:col>12</xdr:col>
          <xdr:colOff>3590925</xdr:colOff>
          <xdr:row>266</xdr:row>
          <xdr:rowOff>38100</xdr:rowOff>
        </xdr:to>
        <xdr:sp macro="" textlink="">
          <xdr:nvSpPr>
            <xdr:cNvPr id="18267" name="Check Box 859" hidden="1">
              <a:extLst>
                <a:ext uri="{63B3BB69-23CF-44E3-9099-C40C66FF867C}">
                  <a14:compatExt spid="_x0000_s18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265</xdr:row>
          <xdr:rowOff>152400</xdr:rowOff>
        </xdr:from>
        <xdr:to>
          <xdr:col>12</xdr:col>
          <xdr:colOff>3590925</xdr:colOff>
          <xdr:row>267</xdr:row>
          <xdr:rowOff>38100</xdr:rowOff>
        </xdr:to>
        <xdr:sp macro="" textlink="">
          <xdr:nvSpPr>
            <xdr:cNvPr id="18268" name="Check Box 860" hidden="1">
              <a:extLst>
                <a:ext uri="{63B3BB69-23CF-44E3-9099-C40C66FF867C}">
                  <a14:compatExt spid="_x0000_s18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266</xdr:row>
          <xdr:rowOff>152400</xdr:rowOff>
        </xdr:from>
        <xdr:to>
          <xdr:col>12</xdr:col>
          <xdr:colOff>3590925</xdr:colOff>
          <xdr:row>268</xdr:row>
          <xdr:rowOff>38100</xdr:rowOff>
        </xdr:to>
        <xdr:sp macro="" textlink="">
          <xdr:nvSpPr>
            <xdr:cNvPr id="18269" name="Check Box 861" hidden="1">
              <a:extLst>
                <a:ext uri="{63B3BB69-23CF-44E3-9099-C40C66FF867C}">
                  <a14:compatExt spid="_x0000_s18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267</xdr:row>
          <xdr:rowOff>152400</xdr:rowOff>
        </xdr:from>
        <xdr:to>
          <xdr:col>12</xdr:col>
          <xdr:colOff>3590925</xdr:colOff>
          <xdr:row>269</xdr:row>
          <xdr:rowOff>38100</xdr:rowOff>
        </xdr:to>
        <xdr:sp macro="" textlink="">
          <xdr:nvSpPr>
            <xdr:cNvPr id="18270" name="Check Box 862" hidden="1">
              <a:extLst>
                <a:ext uri="{63B3BB69-23CF-44E3-9099-C40C66FF867C}">
                  <a14:compatExt spid="_x0000_s18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268</xdr:row>
          <xdr:rowOff>152400</xdr:rowOff>
        </xdr:from>
        <xdr:to>
          <xdr:col>12</xdr:col>
          <xdr:colOff>3590925</xdr:colOff>
          <xdr:row>270</xdr:row>
          <xdr:rowOff>38100</xdr:rowOff>
        </xdr:to>
        <xdr:sp macro="" textlink="">
          <xdr:nvSpPr>
            <xdr:cNvPr id="18271" name="Check Box 863" hidden="1">
              <a:extLst>
                <a:ext uri="{63B3BB69-23CF-44E3-9099-C40C66FF867C}">
                  <a14:compatExt spid="_x0000_s18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269</xdr:row>
          <xdr:rowOff>152400</xdr:rowOff>
        </xdr:from>
        <xdr:to>
          <xdr:col>12</xdr:col>
          <xdr:colOff>3590925</xdr:colOff>
          <xdr:row>271</xdr:row>
          <xdr:rowOff>38100</xdr:rowOff>
        </xdr:to>
        <xdr:sp macro="" textlink="">
          <xdr:nvSpPr>
            <xdr:cNvPr id="18272" name="Check Box 864" hidden="1">
              <a:extLst>
                <a:ext uri="{63B3BB69-23CF-44E3-9099-C40C66FF867C}">
                  <a14:compatExt spid="_x0000_s182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270</xdr:row>
          <xdr:rowOff>152400</xdr:rowOff>
        </xdr:from>
        <xdr:to>
          <xdr:col>12</xdr:col>
          <xdr:colOff>3590925</xdr:colOff>
          <xdr:row>272</xdr:row>
          <xdr:rowOff>38100</xdr:rowOff>
        </xdr:to>
        <xdr:sp macro="" textlink="">
          <xdr:nvSpPr>
            <xdr:cNvPr id="18273" name="Check Box 865" hidden="1">
              <a:extLst>
                <a:ext uri="{63B3BB69-23CF-44E3-9099-C40C66FF867C}">
                  <a14:compatExt spid="_x0000_s18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271</xdr:row>
          <xdr:rowOff>152400</xdr:rowOff>
        </xdr:from>
        <xdr:to>
          <xdr:col>12</xdr:col>
          <xdr:colOff>3590925</xdr:colOff>
          <xdr:row>273</xdr:row>
          <xdr:rowOff>38100</xdr:rowOff>
        </xdr:to>
        <xdr:sp macro="" textlink="">
          <xdr:nvSpPr>
            <xdr:cNvPr id="18274" name="Check Box 866" hidden="1">
              <a:extLst>
                <a:ext uri="{63B3BB69-23CF-44E3-9099-C40C66FF867C}">
                  <a14:compatExt spid="_x0000_s18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272</xdr:row>
          <xdr:rowOff>152400</xdr:rowOff>
        </xdr:from>
        <xdr:to>
          <xdr:col>12</xdr:col>
          <xdr:colOff>3590925</xdr:colOff>
          <xdr:row>274</xdr:row>
          <xdr:rowOff>38100</xdr:rowOff>
        </xdr:to>
        <xdr:sp macro="" textlink="">
          <xdr:nvSpPr>
            <xdr:cNvPr id="18275" name="Check Box 867" hidden="1">
              <a:extLst>
                <a:ext uri="{63B3BB69-23CF-44E3-9099-C40C66FF867C}">
                  <a14:compatExt spid="_x0000_s18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273</xdr:row>
          <xdr:rowOff>152400</xdr:rowOff>
        </xdr:from>
        <xdr:to>
          <xdr:col>12</xdr:col>
          <xdr:colOff>3590925</xdr:colOff>
          <xdr:row>275</xdr:row>
          <xdr:rowOff>38100</xdr:rowOff>
        </xdr:to>
        <xdr:sp macro="" textlink="">
          <xdr:nvSpPr>
            <xdr:cNvPr id="18276" name="Check Box 868" hidden="1">
              <a:extLst>
                <a:ext uri="{63B3BB69-23CF-44E3-9099-C40C66FF867C}">
                  <a14:compatExt spid="_x0000_s18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274</xdr:row>
          <xdr:rowOff>152400</xdr:rowOff>
        </xdr:from>
        <xdr:to>
          <xdr:col>12</xdr:col>
          <xdr:colOff>3590925</xdr:colOff>
          <xdr:row>276</xdr:row>
          <xdr:rowOff>38100</xdr:rowOff>
        </xdr:to>
        <xdr:sp macro="" textlink="">
          <xdr:nvSpPr>
            <xdr:cNvPr id="18277" name="Check Box 869" hidden="1">
              <a:extLst>
                <a:ext uri="{63B3BB69-23CF-44E3-9099-C40C66FF867C}">
                  <a14:compatExt spid="_x0000_s18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275</xdr:row>
          <xdr:rowOff>152400</xdr:rowOff>
        </xdr:from>
        <xdr:to>
          <xdr:col>12</xdr:col>
          <xdr:colOff>3590925</xdr:colOff>
          <xdr:row>277</xdr:row>
          <xdr:rowOff>38100</xdr:rowOff>
        </xdr:to>
        <xdr:sp macro="" textlink="">
          <xdr:nvSpPr>
            <xdr:cNvPr id="18278" name="Check Box 870" hidden="1">
              <a:extLst>
                <a:ext uri="{63B3BB69-23CF-44E3-9099-C40C66FF867C}">
                  <a14:compatExt spid="_x0000_s18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276</xdr:row>
          <xdr:rowOff>152400</xdr:rowOff>
        </xdr:from>
        <xdr:to>
          <xdr:col>12</xdr:col>
          <xdr:colOff>3590925</xdr:colOff>
          <xdr:row>278</xdr:row>
          <xdr:rowOff>38100</xdr:rowOff>
        </xdr:to>
        <xdr:sp macro="" textlink="">
          <xdr:nvSpPr>
            <xdr:cNvPr id="18279" name="Check Box 871" hidden="1">
              <a:extLst>
                <a:ext uri="{63B3BB69-23CF-44E3-9099-C40C66FF867C}">
                  <a14:compatExt spid="_x0000_s18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277</xdr:row>
          <xdr:rowOff>152400</xdr:rowOff>
        </xdr:from>
        <xdr:to>
          <xdr:col>12</xdr:col>
          <xdr:colOff>3590925</xdr:colOff>
          <xdr:row>279</xdr:row>
          <xdr:rowOff>38100</xdr:rowOff>
        </xdr:to>
        <xdr:sp macro="" textlink="">
          <xdr:nvSpPr>
            <xdr:cNvPr id="18280" name="Check Box 872" hidden="1">
              <a:extLst>
                <a:ext uri="{63B3BB69-23CF-44E3-9099-C40C66FF867C}">
                  <a14:compatExt spid="_x0000_s18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278</xdr:row>
          <xdr:rowOff>152400</xdr:rowOff>
        </xdr:from>
        <xdr:to>
          <xdr:col>12</xdr:col>
          <xdr:colOff>3590925</xdr:colOff>
          <xdr:row>280</xdr:row>
          <xdr:rowOff>38100</xdr:rowOff>
        </xdr:to>
        <xdr:sp macro="" textlink="">
          <xdr:nvSpPr>
            <xdr:cNvPr id="18281" name="Check Box 873" hidden="1">
              <a:extLst>
                <a:ext uri="{63B3BB69-23CF-44E3-9099-C40C66FF867C}">
                  <a14:compatExt spid="_x0000_s18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279</xdr:row>
          <xdr:rowOff>152400</xdr:rowOff>
        </xdr:from>
        <xdr:to>
          <xdr:col>12</xdr:col>
          <xdr:colOff>3590925</xdr:colOff>
          <xdr:row>281</xdr:row>
          <xdr:rowOff>38100</xdr:rowOff>
        </xdr:to>
        <xdr:sp macro="" textlink="">
          <xdr:nvSpPr>
            <xdr:cNvPr id="18282" name="Check Box 874" hidden="1">
              <a:extLst>
                <a:ext uri="{63B3BB69-23CF-44E3-9099-C40C66FF867C}">
                  <a14:compatExt spid="_x0000_s18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280</xdr:row>
          <xdr:rowOff>152400</xdr:rowOff>
        </xdr:from>
        <xdr:to>
          <xdr:col>12</xdr:col>
          <xdr:colOff>3590925</xdr:colOff>
          <xdr:row>282</xdr:row>
          <xdr:rowOff>38100</xdr:rowOff>
        </xdr:to>
        <xdr:sp macro="" textlink="">
          <xdr:nvSpPr>
            <xdr:cNvPr id="18283" name="Check Box 875" hidden="1">
              <a:extLst>
                <a:ext uri="{63B3BB69-23CF-44E3-9099-C40C66FF867C}">
                  <a14:compatExt spid="_x0000_s18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281</xdr:row>
          <xdr:rowOff>152400</xdr:rowOff>
        </xdr:from>
        <xdr:to>
          <xdr:col>12</xdr:col>
          <xdr:colOff>3590925</xdr:colOff>
          <xdr:row>283</xdr:row>
          <xdr:rowOff>38100</xdr:rowOff>
        </xdr:to>
        <xdr:sp macro="" textlink="">
          <xdr:nvSpPr>
            <xdr:cNvPr id="18284" name="Check Box 876" hidden="1">
              <a:extLst>
                <a:ext uri="{63B3BB69-23CF-44E3-9099-C40C66FF867C}">
                  <a14:compatExt spid="_x0000_s18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282</xdr:row>
          <xdr:rowOff>152400</xdr:rowOff>
        </xdr:from>
        <xdr:to>
          <xdr:col>12</xdr:col>
          <xdr:colOff>3590925</xdr:colOff>
          <xdr:row>284</xdr:row>
          <xdr:rowOff>38100</xdr:rowOff>
        </xdr:to>
        <xdr:sp macro="" textlink="">
          <xdr:nvSpPr>
            <xdr:cNvPr id="18285" name="Check Box 877" hidden="1">
              <a:extLst>
                <a:ext uri="{63B3BB69-23CF-44E3-9099-C40C66FF867C}">
                  <a14:compatExt spid="_x0000_s18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283</xdr:row>
          <xdr:rowOff>152400</xdr:rowOff>
        </xdr:from>
        <xdr:to>
          <xdr:col>12</xdr:col>
          <xdr:colOff>3590925</xdr:colOff>
          <xdr:row>285</xdr:row>
          <xdr:rowOff>38100</xdr:rowOff>
        </xdr:to>
        <xdr:sp macro="" textlink="">
          <xdr:nvSpPr>
            <xdr:cNvPr id="18286" name="Check Box 878" hidden="1">
              <a:extLst>
                <a:ext uri="{63B3BB69-23CF-44E3-9099-C40C66FF867C}">
                  <a14:compatExt spid="_x0000_s18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284</xdr:row>
          <xdr:rowOff>152400</xdr:rowOff>
        </xdr:from>
        <xdr:to>
          <xdr:col>12</xdr:col>
          <xdr:colOff>3590925</xdr:colOff>
          <xdr:row>286</xdr:row>
          <xdr:rowOff>38100</xdr:rowOff>
        </xdr:to>
        <xdr:sp macro="" textlink="">
          <xdr:nvSpPr>
            <xdr:cNvPr id="18287" name="Check Box 879" hidden="1">
              <a:extLst>
                <a:ext uri="{63B3BB69-23CF-44E3-9099-C40C66FF867C}">
                  <a14:compatExt spid="_x0000_s18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285</xdr:row>
          <xdr:rowOff>152400</xdr:rowOff>
        </xdr:from>
        <xdr:to>
          <xdr:col>12</xdr:col>
          <xdr:colOff>3590925</xdr:colOff>
          <xdr:row>287</xdr:row>
          <xdr:rowOff>38100</xdr:rowOff>
        </xdr:to>
        <xdr:sp macro="" textlink="">
          <xdr:nvSpPr>
            <xdr:cNvPr id="18288" name="Check Box 880" hidden="1">
              <a:extLst>
                <a:ext uri="{63B3BB69-23CF-44E3-9099-C40C66FF867C}">
                  <a14:compatExt spid="_x0000_s18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286</xdr:row>
          <xdr:rowOff>152400</xdr:rowOff>
        </xdr:from>
        <xdr:to>
          <xdr:col>12</xdr:col>
          <xdr:colOff>3590925</xdr:colOff>
          <xdr:row>288</xdr:row>
          <xdr:rowOff>38100</xdr:rowOff>
        </xdr:to>
        <xdr:sp macro="" textlink="">
          <xdr:nvSpPr>
            <xdr:cNvPr id="18289" name="Check Box 881" hidden="1">
              <a:extLst>
                <a:ext uri="{63B3BB69-23CF-44E3-9099-C40C66FF867C}">
                  <a14:compatExt spid="_x0000_s18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287</xdr:row>
          <xdr:rowOff>152400</xdr:rowOff>
        </xdr:from>
        <xdr:to>
          <xdr:col>12</xdr:col>
          <xdr:colOff>3590925</xdr:colOff>
          <xdr:row>289</xdr:row>
          <xdr:rowOff>38100</xdr:rowOff>
        </xdr:to>
        <xdr:sp macro="" textlink="">
          <xdr:nvSpPr>
            <xdr:cNvPr id="18290" name="Check Box 882" hidden="1">
              <a:extLst>
                <a:ext uri="{63B3BB69-23CF-44E3-9099-C40C66FF867C}">
                  <a14:compatExt spid="_x0000_s18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288</xdr:row>
          <xdr:rowOff>152400</xdr:rowOff>
        </xdr:from>
        <xdr:to>
          <xdr:col>12</xdr:col>
          <xdr:colOff>3590925</xdr:colOff>
          <xdr:row>290</xdr:row>
          <xdr:rowOff>38100</xdr:rowOff>
        </xdr:to>
        <xdr:sp macro="" textlink="">
          <xdr:nvSpPr>
            <xdr:cNvPr id="18291" name="Check Box 883" hidden="1">
              <a:extLst>
                <a:ext uri="{63B3BB69-23CF-44E3-9099-C40C66FF867C}">
                  <a14:compatExt spid="_x0000_s18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289</xdr:row>
          <xdr:rowOff>152400</xdr:rowOff>
        </xdr:from>
        <xdr:to>
          <xdr:col>12</xdr:col>
          <xdr:colOff>3590925</xdr:colOff>
          <xdr:row>291</xdr:row>
          <xdr:rowOff>38100</xdr:rowOff>
        </xdr:to>
        <xdr:sp macro="" textlink="">
          <xdr:nvSpPr>
            <xdr:cNvPr id="18292" name="Check Box 884" hidden="1">
              <a:extLst>
                <a:ext uri="{63B3BB69-23CF-44E3-9099-C40C66FF867C}">
                  <a14:compatExt spid="_x0000_s18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290</xdr:row>
          <xdr:rowOff>152400</xdr:rowOff>
        </xdr:from>
        <xdr:to>
          <xdr:col>12</xdr:col>
          <xdr:colOff>3590925</xdr:colOff>
          <xdr:row>292</xdr:row>
          <xdr:rowOff>38100</xdr:rowOff>
        </xdr:to>
        <xdr:sp macro="" textlink="">
          <xdr:nvSpPr>
            <xdr:cNvPr id="18293" name="Check Box 885" hidden="1">
              <a:extLst>
                <a:ext uri="{63B3BB69-23CF-44E3-9099-C40C66FF867C}">
                  <a14:compatExt spid="_x0000_s18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291</xdr:row>
          <xdr:rowOff>152400</xdr:rowOff>
        </xdr:from>
        <xdr:to>
          <xdr:col>12</xdr:col>
          <xdr:colOff>3590925</xdr:colOff>
          <xdr:row>293</xdr:row>
          <xdr:rowOff>38100</xdr:rowOff>
        </xdr:to>
        <xdr:sp macro="" textlink="">
          <xdr:nvSpPr>
            <xdr:cNvPr id="18294" name="Check Box 886" hidden="1">
              <a:extLst>
                <a:ext uri="{63B3BB69-23CF-44E3-9099-C40C66FF867C}">
                  <a14:compatExt spid="_x0000_s18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292</xdr:row>
          <xdr:rowOff>152400</xdr:rowOff>
        </xdr:from>
        <xdr:to>
          <xdr:col>12</xdr:col>
          <xdr:colOff>3590925</xdr:colOff>
          <xdr:row>294</xdr:row>
          <xdr:rowOff>38100</xdr:rowOff>
        </xdr:to>
        <xdr:sp macro="" textlink="">
          <xdr:nvSpPr>
            <xdr:cNvPr id="18295" name="Check Box 887" hidden="1">
              <a:extLst>
                <a:ext uri="{63B3BB69-23CF-44E3-9099-C40C66FF867C}">
                  <a14:compatExt spid="_x0000_s18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293</xdr:row>
          <xdr:rowOff>152400</xdr:rowOff>
        </xdr:from>
        <xdr:to>
          <xdr:col>12</xdr:col>
          <xdr:colOff>3590925</xdr:colOff>
          <xdr:row>295</xdr:row>
          <xdr:rowOff>38100</xdr:rowOff>
        </xdr:to>
        <xdr:sp macro="" textlink="">
          <xdr:nvSpPr>
            <xdr:cNvPr id="18296" name="Check Box 888" hidden="1">
              <a:extLst>
                <a:ext uri="{63B3BB69-23CF-44E3-9099-C40C66FF867C}">
                  <a14:compatExt spid="_x0000_s18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294</xdr:row>
          <xdr:rowOff>152400</xdr:rowOff>
        </xdr:from>
        <xdr:to>
          <xdr:col>12</xdr:col>
          <xdr:colOff>3590925</xdr:colOff>
          <xdr:row>296</xdr:row>
          <xdr:rowOff>38100</xdr:rowOff>
        </xdr:to>
        <xdr:sp macro="" textlink="">
          <xdr:nvSpPr>
            <xdr:cNvPr id="18297" name="Check Box 889" hidden="1">
              <a:extLst>
                <a:ext uri="{63B3BB69-23CF-44E3-9099-C40C66FF867C}">
                  <a14:compatExt spid="_x0000_s18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295</xdr:row>
          <xdr:rowOff>152400</xdr:rowOff>
        </xdr:from>
        <xdr:to>
          <xdr:col>12</xdr:col>
          <xdr:colOff>3590925</xdr:colOff>
          <xdr:row>297</xdr:row>
          <xdr:rowOff>38100</xdr:rowOff>
        </xdr:to>
        <xdr:sp macro="" textlink="">
          <xdr:nvSpPr>
            <xdr:cNvPr id="18298" name="Check Box 890" hidden="1">
              <a:extLst>
                <a:ext uri="{63B3BB69-23CF-44E3-9099-C40C66FF867C}">
                  <a14:compatExt spid="_x0000_s18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296</xdr:row>
          <xdr:rowOff>152400</xdr:rowOff>
        </xdr:from>
        <xdr:to>
          <xdr:col>12</xdr:col>
          <xdr:colOff>3590925</xdr:colOff>
          <xdr:row>298</xdr:row>
          <xdr:rowOff>38100</xdr:rowOff>
        </xdr:to>
        <xdr:sp macro="" textlink="">
          <xdr:nvSpPr>
            <xdr:cNvPr id="18299" name="Check Box 891" hidden="1">
              <a:extLst>
                <a:ext uri="{63B3BB69-23CF-44E3-9099-C40C66FF867C}">
                  <a14:compatExt spid="_x0000_s18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297</xdr:row>
          <xdr:rowOff>152400</xdr:rowOff>
        </xdr:from>
        <xdr:to>
          <xdr:col>12</xdr:col>
          <xdr:colOff>3590925</xdr:colOff>
          <xdr:row>299</xdr:row>
          <xdr:rowOff>38100</xdr:rowOff>
        </xdr:to>
        <xdr:sp macro="" textlink="">
          <xdr:nvSpPr>
            <xdr:cNvPr id="18300" name="Check Box 892" hidden="1">
              <a:extLst>
                <a:ext uri="{63B3BB69-23CF-44E3-9099-C40C66FF867C}">
                  <a14:compatExt spid="_x0000_s183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298</xdr:row>
          <xdr:rowOff>152400</xdr:rowOff>
        </xdr:from>
        <xdr:to>
          <xdr:col>12</xdr:col>
          <xdr:colOff>3590925</xdr:colOff>
          <xdr:row>300</xdr:row>
          <xdr:rowOff>38100</xdr:rowOff>
        </xdr:to>
        <xdr:sp macro="" textlink="">
          <xdr:nvSpPr>
            <xdr:cNvPr id="18301" name="Check Box 893" hidden="1">
              <a:extLst>
                <a:ext uri="{63B3BB69-23CF-44E3-9099-C40C66FF867C}">
                  <a14:compatExt spid="_x0000_s18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299</xdr:row>
          <xdr:rowOff>152400</xdr:rowOff>
        </xdr:from>
        <xdr:to>
          <xdr:col>12</xdr:col>
          <xdr:colOff>3590925</xdr:colOff>
          <xdr:row>301</xdr:row>
          <xdr:rowOff>38100</xdr:rowOff>
        </xdr:to>
        <xdr:sp macro="" textlink="">
          <xdr:nvSpPr>
            <xdr:cNvPr id="18302" name="Check Box 894" hidden="1">
              <a:extLst>
                <a:ext uri="{63B3BB69-23CF-44E3-9099-C40C66FF867C}">
                  <a14:compatExt spid="_x0000_s183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300</xdr:row>
          <xdr:rowOff>152400</xdr:rowOff>
        </xdr:from>
        <xdr:to>
          <xdr:col>12</xdr:col>
          <xdr:colOff>3590925</xdr:colOff>
          <xdr:row>302</xdr:row>
          <xdr:rowOff>38100</xdr:rowOff>
        </xdr:to>
        <xdr:sp macro="" textlink="">
          <xdr:nvSpPr>
            <xdr:cNvPr id="18303" name="Check Box 895" hidden="1">
              <a:extLst>
                <a:ext uri="{63B3BB69-23CF-44E3-9099-C40C66FF867C}">
                  <a14:compatExt spid="_x0000_s183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301</xdr:row>
          <xdr:rowOff>152400</xdr:rowOff>
        </xdr:from>
        <xdr:to>
          <xdr:col>12</xdr:col>
          <xdr:colOff>3590925</xdr:colOff>
          <xdr:row>303</xdr:row>
          <xdr:rowOff>38100</xdr:rowOff>
        </xdr:to>
        <xdr:sp macro="" textlink="">
          <xdr:nvSpPr>
            <xdr:cNvPr id="18304" name="Check Box 896" hidden="1">
              <a:extLst>
                <a:ext uri="{63B3BB69-23CF-44E3-9099-C40C66FF867C}">
                  <a14:compatExt spid="_x0000_s183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302</xdr:row>
          <xdr:rowOff>152400</xdr:rowOff>
        </xdr:from>
        <xdr:to>
          <xdr:col>12</xdr:col>
          <xdr:colOff>3590925</xdr:colOff>
          <xdr:row>304</xdr:row>
          <xdr:rowOff>38100</xdr:rowOff>
        </xdr:to>
        <xdr:sp macro="" textlink="">
          <xdr:nvSpPr>
            <xdr:cNvPr id="18305" name="Check Box 897" hidden="1">
              <a:extLst>
                <a:ext uri="{63B3BB69-23CF-44E3-9099-C40C66FF867C}">
                  <a14:compatExt spid="_x0000_s1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303</xdr:row>
          <xdr:rowOff>152400</xdr:rowOff>
        </xdr:from>
        <xdr:to>
          <xdr:col>12</xdr:col>
          <xdr:colOff>3590925</xdr:colOff>
          <xdr:row>305</xdr:row>
          <xdr:rowOff>38100</xdr:rowOff>
        </xdr:to>
        <xdr:sp macro="" textlink="">
          <xdr:nvSpPr>
            <xdr:cNvPr id="18306" name="Check Box 898" hidden="1">
              <a:extLst>
                <a:ext uri="{63B3BB69-23CF-44E3-9099-C40C66FF867C}">
                  <a14:compatExt spid="_x0000_s183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304</xdr:row>
          <xdr:rowOff>152400</xdr:rowOff>
        </xdr:from>
        <xdr:to>
          <xdr:col>12</xdr:col>
          <xdr:colOff>3590925</xdr:colOff>
          <xdr:row>306</xdr:row>
          <xdr:rowOff>38100</xdr:rowOff>
        </xdr:to>
        <xdr:sp macro="" textlink="">
          <xdr:nvSpPr>
            <xdr:cNvPr id="18307" name="Check Box 899" hidden="1">
              <a:extLst>
                <a:ext uri="{63B3BB69-23CF-44E3-9099-C40C66FF867C}">
                  <a14:compatExt spid="_x0000_s183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305</xdr:row>
          <xdr:rowOff>152400</xdr:rowOff>
        </xdr:from>
        <xdr:to>
          <xdr:col>12</xdr:col>
          <xdr:colOff>3590925</xdr:colOff>
          <xdr:row>307</xdr:row>
          <xdr:rowOff>38100</xdr:rowOff>
        </xdr:to>
        <xdr:sp macro="" textlink="">
          <xdr:nvSpPr>
            <xdr:cNvPr id="18308" name="Check Box 900" hidden="1">
              <a:extLst>
                <a:ext uri="{63B3BB69-23CF-44E3-9099-C40C66FF867C}">
                  <a14:compatExt spid="_x0000_s183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3086100</xdr:colOff>
          <xdr:row>306</xdr:row>
          <xdr:rowOff>152400</xdr:rowOff>
        </xdr:from>
        <xdr:to>
          <xdr:col>12</xdr:col>
          <xdr:colOff>3590925</xdr:colOff>
          <xdr:row>308</xdr:row>
          <xdr:rowOff>38100</xdr:rowOff>
        </xdr:to>
        <xdr:sp macro="" textlink="">
          <xdr:nvSpPr>
            <xdr:cNvPr id="18309" name="Check Box 901" hidden="1">
              <a:extLst>
                <a:ext uri="{63B3BB69-23CF-44E3-9099-C40C66FF867C}">
                  <a14:compatExt spid="_x0000_s183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Storage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</xdr:row>
          <xdr:rowOff>0</xdr:rowOff>
        </xdr:from>
        <xdr:to>
          <xdr:col>12</xdr:col>
          <xdr:colOff>5372100</xdr:colOff>
          <xdr:row>9</xdr:row>
          <xdr:rowOff>76200</xdr:rowOff>
        </xdr:to>
        <xdr:sp macro="" textlink="">
          <xdr:nvSpPr>
            <xdr:cNvPr id="18310" name="Check Box 902" hidden="1">
              <a:extLst>
                <a:ext uri="{63B3BB69-23CF-44E3-9099-C40C66FF867C}">
                  <a14:compatExt spid="_x0000_s183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</xdr:row>
          <xdr:rowOff>152400</xdr:rowOff>
        </xdr:from>
        <xdr:to>
          <xdr:col>12</xdr:col>
          <xdr:colOff>5372100</xdr:colOff>
          <xdr:row>10</xdr:row>
          <xdr:rowOff>38100</xdr:rowOff>
        </xdr:to>
        <xdr:sp macro="" textlink="">
          <xdr:nvSpPr>
            <xdr:cNvPr id="18311" name="Check Box 903" hidden="1">
              <a:extLst>
                <a:ext uri="{63B3BB69-23CF-44E3-9099-C40C66FF867C}">
                  <a14:compatExt spid="_x0000_s183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9</xdr:row>
          <xdr:rowOff>152400</xdr:rowOff>
        </xdr:from>
        <xdr:to>
          <xdr:col>12</xdr:col>
          <xdr:colOff>5372100</xdr:colOff>
          <xdr:row>11</xdr:row>
          <xdr:rowOff>38100</xdr:rowOff>
        </xdr:to>
        <xdr:sp macro="" textlink="">
          <xdr:nvSpPr>
            <xdr:cNvPr id="18312" name="Check Box 904" hidden="1">
              <a:extLst>
                <a:ext uri="{63B3BB69-23CF-44E3-9099-C40C66FF867C}">
                  <a14:compatExt spid="_x0000_s183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10</xdr:row>
          <xdr:rowOff>152400</xdr:rowOff>
        </xdr:from>
        <xdr:to>
          <xdr:col>12</xdr:col>
          <xdr:colOff>5372100</xdr:colOff>
          <xdr:row>12</xdr:row>
          <xdr:rowOff>38100</xdr:rowOff>
        </xdr:to>
        <xdr:sp macro="" textlink="">
          <xdr:nvSpPr>
            <xdr:cNvPr id="18313" name="Check Box 905" hidden="1">
              <a:extLst>
                <a:ext uri="{63B3BB69-23CF-44E3-9099-C40C66FF867C}">
                  <a14:compatExt spid="_x0000_s18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11</xdr:row>
          <xdr:rowOff>152400</xdr:rowOff>
        </xdr:from>
        <xdr:to>
          <xdr:col>12</xdr:col>
          <xdr:colOff>5372100</xdr:colOff>
          <xdr:row>13</xdr:row>
          <xdr:rowOff>38100</xdr:rowOff>
        </xdr:to>
        <xdr:sp macro="" textlink="">
          <xdr:nvSpPr>
            <xdr:cNvPr id="18314" name="Check Box 906" hidden="1">
              <a:extLst>
                <a:ext uri="{63B3BB69-23CF-44E3-9099-C40C66FF867C}">
                  <a14:compatExt spid="_x0000_s18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12</xdr:row>
          <xdr:rowOff>152400</xdr:rowOff>
        </xdr:from>
        <xdr:to>
          <xdr:col>12</xdr:col>
          <xdr:colOff>5372100</xdr:colOff>
          <xdr:row>14</xdr:row>
          <xdr:rowOff>38100</xdr:rowOff>
        </xdr:to>
        <xdr:sp macro="" textlink="">
          <xdr:nvSpPr>
            <xdr:cNvPr id="18315" name="Check Box 907" hidden="1">
              <a:extLst>
                <a:ext uri="{63B3BB69-23CF-44E3-9099-C40C66FF867C}">
                  <a14:compatExt spid="_x0000_s18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13</xdr:row>
          <xdr:rowOff>152400</xdr:rowOff>
        </xdr:from>
        <xdr:to>
          <xdr:col>12</xdr:col>
          <xdr:colOff>5372100</xdr:colOff>
          <xdr:row>15</xdr:row>
          <xdr:rowOff>38100</xdr:rowOff>
        </xdr:to>
        <xdr:sp macro="" textlink="">
          <xdr:nvSpPr>
            <xdr:cNvPr id="18316" name="Check Box 908" hidden="1">
              <a:extLst>
                <a:ext uri="{63B3BB69-23CF-44E3-9099-C40C66FF867C}">
                  <a14:compatExt spid="_x0000_s18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14</xdr:row>
          <xdr:rowOff>152400</xdr:rowOff>
        </xdr:from>
        <xdr:to>
          <xdr:col>12</xdr:col>
          <xdr:colOff>5372100</xdr:colOff>
          <xdr:row>16</xdr:row>
          <xdr:rowOff>38100</xdr:rowOff>
        </xdr:to>
        <xdr:sp macro="" textlink="">
          <xdr:nvSpPr>
            <xdr:cNvPr id="18317" name="Check Box 909" hidden="1">
              <a:extLst>
                <a:ext uri="{63B3BB69-23CF-44E3-9099-C40C66FF867C}">
                  <a14:compatExt spid="_x0000_s18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15</xdr:row>
          <xdr:rowOff>152400</xdr:rowOff>
        </xdr:from>
        <xdr:to>
          <xdr:col>12</xdr:col>
          <xdr:colOff>5372100</xdr:colOff>
          <xdr:row>17</xdr:row>
          <xdr:rowOff>38100</xdr:rowOff>
        </xdr:to>
        <xdr:sp macro="" textlink="">
          <xdr:nvSpPr>
            <xdr:cNvPr id="18318" name="Check Box 910" hidden="1">
              <a:extLst>
                <a:ext uri="{63B3BB69-23CF-44E3-9099-C40C66FF867C}">
                  <a14:compatExt spid="_x0000_s18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16</xdr:row>
          <xdr:rowOff>152400</xdr:rowOff>
        </xdr:from>
        <xdr:to>
          <xdr:col>12</xdr:col>
          <xdr:colOff>5372100</xdr:colOff>
          <xdr:row>18</xdr:row>
          <xdr:rowOff>38100</xdr:rowOff>
        </xdr:to>
        <xdr:sp macro="" textlink="">
          <xdr:nvSpPr>
            <xdr:cNvPr id="18319" name="Check Box 911" hidden="1">
              <a:extLst>
                <a:ext uri="{63B3BB69-23CF-44E3-9099-C40C66FF867C}">
                  <a14:compatExt spid="_x0000_s18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17</xdr:row>
          <xdr:rowOff>152400</xdr:rowOff>
        </xdr:from>
        <xdr:to>
          <xdr:col>12</xdr:col>
          <xdr:colOff>5372100</xdr:colOff>
          <xdr:row>19</xdr:row>
          <xdr:rowOff>38100</xdr:rowOff>
        </xdr:to>
        <xdr:sp macro="" textlink="">
          <xdr:nvSpPr>
            <xdr:cNvPr id="18320" name="Check Box 912" hidden="1">
              <a:extLst>
                <a:ext uri="{63B3BB69-23CF-44E3-9099-C40C66FF867C}">
                  <a14:compatExt spid="_x0000_s18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18</xdr:row>
          <xdr:rowOff>152400</xdr:rowOff>
        </xdr:from>
        <xdr:to>
          <xdr:col>12</xdr:col>
          <xdr:colOff>5372100</xdr:colOff>
          <xdr:row>20</xdr:row>
          <xdr:rowOff>38100</xdr:rowOff>
        </xdr:to>
        <xdr:sp macro="" textlink="">
          <xdr:nvSpPr>
            <xdr:cNvPr id="18321" name="Check Box 913" hidden="1">
              <a:extLst>
                <a:ext uri="{63B3BB69-23CF-44E3-9099-C40C66FF867C}">
                  <a14:compatExt spid="_x0000_s18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19</xdr:row>
          <xdr:rowOff>152400</xdr:rowOff>
        </xdr:from>
        <xdr:to>
          <xdr:col>12</xdr:col>
          <xdr:colOff>5372100</xdr:colOff>
          <xdr:row>21</xdr:row>
          <xdr:rowOff>38100</xdr:rowOff>
        </xdr:to>
        <xdr:sp macro="" textlink="">
          <xdr:nvSpPr>
            <xdr:cNvPr id="18322" name="Check Box 914" hidden="1">
              <a:extLst>
                <a:ext uri="{63B3BB69-23CF-44E3-9099-C40C66FF867C}">
                  <a14:compatExt spid="_x0000_s18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20</xdr:row>
          <xdr:rowOff>152400</xdr:rowOff>
        </xdr:from>
        <xdr:to>
          <xdr:col>12</xdr:col>
          <xdr:colOff>5372100</xdr:colOff>
          <xdr:row>22</xdr:row>
          <xdr:rowOff>38100</xdr:rowOff>
        </xdr:to>
        <xdr:sp macro="" textlink="">
          <xdr:nvSpPr>
            <xdr:cNvPr id="18323" name="Check Box 915" hidden="1">
              <a:extLst>
                <a:ext uri="{63B3BB69-23CF-44E3-9099-C40C66FF867C}">
                  <a14:compatExt spid="_x0000_s18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21</xdr:row>
          <xdr:rowOff>152400</xdr:rowOff>
        </xdr:from>
        <xdr:to>
          <xdr:col>12</xdr:col>
          <xdr:colOff>5372100</xdr:colOff>
          <xdr:row>23</xdr:row>
          <xdr:rowOff>38100</xdr:rowOff>
        </xdr:to>
        <xdr:sp macro="" textlink="">
          <xdr:nvSpPr>
            <xdr:cNvPr id="18324" name="Check Box 916" hidden="1">
              <a:extLst>
                <a:ext uri="{63B3BB69-23CF-44E3-9099-C40C66FF867C}">
                  <a14:compatExt spid="_x0000_s18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22</xdr:row>
          <xdr:rowOff>152400</xdr:rowOff>
        </xdr:from>
        <xdr:to>
          <xdr:col>12</xdr:col>
          <xdr:colOff>5372100</xdr:colOff>
          <xdr:row>24</xdr:row>
          <xdr:rowOff>38100</xdr:rowOff>
        </xdr:to>
        <xdr:sp macro="" textlink="">
          <xdr:nvSpPr>
            <xdr:cNvPr id="18325" name="Check Box 917" hidden="1">
              <a:extLst>
                <a:ext uri="{63B3BB69-23CF-44E3-9099-C40C66FF867C}">
                  <a14:compatExt spid="_x0000_s18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23</xdr:row>
          <xdr:rowOff>152400</xdr:rowOff>
        </xdr:from>
        <xdr:to>
          <xdr:col>12</xdr:col>
          <xdr:colOff>5372100</xdr:colOff>
          <xdr:row>25</xdr:row>
          <xdr:rowOff>38100</xdr:rowOff>
        </xdr:to>
        <xdr:sp macro="" textlink="">
          <xdr:nvSpPr>
            <xdr:cNvPr id="18326" name="Check Box 918" hidden="1">
              <a:extLst>
                <a:ext uri="{63B3BB69-23CF-44E3-9099-C40C66FF867C}">
                  <a14:compatExt spid="_x0000_s18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24</xdr:row>
          <xdr:rowOff>152400</xdr:rowOff>
        </xdr:from>
        <xdr:to>
          <xdr:col>12</xdr:col>
          <xdr:colOff>5372100</xdr:colOff>
          <xdr:row>26</xdr:row>
          <xdr:rowOff>38100</xdr:rowOff>
        </xdr:to>
        <xdr:sp macro="" textlink="">
          <xdr:nvSpPr>
            <xdr:cNvPr id="18327" name="Check Box 919" hidden="1">
              <a:extLst>
                <a:ext uri="{63B3BB69-23CF-44E3-9099-C40C66FF867C}">
                  <a14:compatExt spid="_x0000_s18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25</xdr:row>
          <xdr:rowOff>152400</xdr:rowOff>
        </xdr:from>
        <xdr:to>
          <xdr:col>12</xdr:col>
          <xdr:colOff>5372100</xdr:colOff>
          <xdr:row>27</xdr:row>
          <xdr:rowOff>38100</xdr:rowOff>
        </xdr:to>
        <xdr:sp macro="" textlink="">
          <xdr:nvSpPr>
            <xdr:cNvPr id="18328" name="Check Box 920" hidden="1">
              <a:extLst>
                <a:ext uri="{63B3BB69-23CF-44E3-9099-C40C66FF867C}">
                  <a14:compatExt spid="_x0000_s18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26</xdr:row>
          <xdr:rowOff>152400</xdr:rowOff>
        </xdr:from>
        <xdr:to>
          <xdr:col>12</xdr:col>
          <xdr:colOff>5372100</xdr:colOff>
          <xdr:row>28</xdr:row>
          <xdr:rowOff>38100</xdr:rowOff>
        </xdr:to>
        <xdr:sp macro="" textlink="">
          <xdr:nvSpPr>
            <xdr:cNvPr id="18329" name="Check Box 921" hidden="1">
              <a:extLst>
                <a:ext uri="{63B3BB69-23CF-44E3-9099-C40C66FF867C}">
                  <a14:compatExt spid="_x0000_s18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27</xdr:row>
          <xdr:rowOff>152400</xdr:rowOff>
        </xdr:from>
        <xdr:to>
          <xdr:col>12</xdr:col>
          <xdr:colOff>5372100</xdr:colOff>
          <xdr:row>29</xdr:row>
          <xdr:rowOff>38100</xdr:rowOff>
        </xdr:to>
        <xdr:sp macro="" textlink="">
          <xdr:nvSpPr>
            <xdr:cNvPr id="18330" name="Check Box 922" hidden="1">
              <a:extLst>
                <a:ext uri="{63B3BB69-23CF-44E3-9099-C40C66FF867C}">
                  <a14:compatExt spid="_x0000_s18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28</xdr:row>
          <xdr:rowOff>152400</xdr:rowOff>
        </xdr:from>
        <xdr:to>
          <xdr:col>12</xdr:col>
          <xdr:colOff>5372100</xdr:colOff>
          <xdr:row>30</xdr:row>
          <xdr:rowOff>38100</xdr:rowOff>
        </xdr:to>
        <xdr:sp macro="" textlink="">
          <xdr:nvSpPr>
            <xdr:cNvPr id="18331" name="Check Box 923" hidden="1">
              <a:extLst>
                <a:ext uri="{63B3BB69-23CF-44E3-9099-C40C66FF867C}">
                  <a14:compatExt spid="_x0000_s18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29</xdr:row>
          <xdr:rowOff>152400</xdr:rowOff>
        </xdr:from>
        <xdr:to>
          <xdr:col>12</xdr:col>
          <xdr:colOff>5372100</xdr:colOff>
          <xdr:row>31</xdr:row>
          <xdr:rowOff>38100</xdr:rowOff>
        </xdr:to>
        <xdr:sp macro="" textlink="">
          <xdr:nvSpPr>
            <xdr:cNvPr id="18332" name="Check Box 924" hidden="1">
              <a:extLst>
                <a:ext uri="{63B3BB69-23CF-44E3-9099-C40C66FF867C}">
                  <a14:compatExt spid="_x0000_s18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30</xdr:row>
          <xdr:rowOff>152400</xdr:rowOff>
        </xdr:from>
        <xdr:to>
          <xdr:col>12</xdr:col>
          <xdr:colOff>5372100</xdr:colOff>
          <xdr:row>32</xdr:row>
          <xdr:rowOff>38100</xdr:rowOff>
        </xdr:to>
        <xdr:sp macro="" textlink="">
          <xdr:nvSpPr>
            <xdr:cNvPr id="18333" name="Check Box 925" hidden="1">
              <a:extLst>
                <a:ext uri="{63B3BB69-23CF-44E3-9099-C40C66FF867C}">
                  <a14:compatExt spid="_x0000_s18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31</xdr:row>
          <xdr:rowOff>152400</xdr:rowOff>
        </xdr:from>
        <xdr:to>
          <xdr:col>12</xdr:col>
          <xdr:colOff>5372100</xdr:colOff>
          <xdr:row>33</xdr:row>
          <xdr:rowOff>38100</xdr:rowOff>
        </xdr:to>
        <xdr:sp macro="" textlink="">
          <xdr:nvSpPr>
            <xdr:cNvPr id="18334" name="Check Box 926" hidden="1">
              <a:extLst>
                <a:ext uri="{63B3BB69-23CF-44E3-9099-C40C66FF867C}">
                  <a14:compatExt spid="_x0000_s18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32</xdr:row>
          <xdr:rowOff>152400</xdr:rowOff>
        </xdr:from>
        <xdr:to>
          <xdr:col>12</xdr:col>
          <xdr:colOff>5372100</xdr:colOff>
          <xdr:row>34</xdr:row>
          <xdr:rowOff>38100</xdr:rowOff>
        </xdr:to>
        <xdr:sp macro="" textlink="">
          <xdr:nvSpPr>
            <xdr:cNvPr id="18335" name="Check Box 927" hidden="1">
              <a:extLst>
                <a:ext uri="{63B3BB69-23CF-44E3-9099-C40C66FF867C}">
                  <a14:compatExt spid="_x0000_s18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33</xdr:row>
          <xdr:rowOff>152400</xdr:rowOff>
        </xdr:from>
        <xdr:to>
          <xdr:col>12</xdr:col>
          <xdr:colOff>5372100</xdr:colOff>
          <xdr:row>35</xdr:row>
          <xdr:rowOff>38100</xdr:rowOff>
        </xdr:to>
        <xdr:sp macro="" textlink="">
          <xdr:nvSpPr>
            <xdr:cNvPr id="18336" name="Check Box 928" hidden="1">
              <a:extLst>
                <a:ext uri="{63B3BB69-23CF-44E3-9099-C40C66FF867C}">
                  <a14:compatExt spid="_x0000_s18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34</xdr:row>
          <xdr:rowOff>152400</xdr:rowOff>
        </xdr:from>
        <xdr:to>
          <xdr:col>12</xdr:col>
          <xdr:colOff>5372100</xdr:colOff>
          <xdr:row>36</xdr:row>
          <xdr:rowOff>38100</xdr:rowOff>
        </xdr:to>
        <xdr:sp macro="" textlink="">
          <xdr:nvSpPr>
            <xdr:cNvPr id="18337" name="Check Box 929" hidden="1">
              <a:extLst>
                <a:ext uri="{63B3BB69-23CF-44E3-9099-C40C66FF867C}">
                  <a14:compatExt spid="_x0000_s18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35</xdr:row>
          <xdr:rowOff>152400</xdr:rowOff>
        </xdr:from>
        <xdr:to>
          <xdr:col>12</xdr:col>
          <xdr:colOff>5372100</xdr:colOff>
          <xdr:row>37</xdr:row>
          <xdr:rowOff>38100</xdr:rowOff>
        </xdr:to>
        <xdr:sp macro="" textlink="">
          <xdr:nvSpPr>
            <xdr:cNvPr id="18338" name="Check Box 930" hidden="1">
              <a:extLst>
                <a:ext uri="{63B3BB69-23CF-44E3-9099-C40C66FF867C}">
                  <a14:compatExt spid="_x0000_s18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36</xdr:row>
          <xdr:rowOff>152400</xdr:rowOff>
        </xdr:from>
        <xdr:to>
          <xdr:col>12</xdr:col>
          <xdr:colOff>5372100</xdr:colOff>
          <xdr:row>38</xdr:row>
          <xdr:rowOff>38100</xdr:rowOff>
        </xdr:to>
        <xdr:sp macro="" textlink="">
          <xdr:nvSpPr>
            <xdr:cNvPr id="18339" name="Check Box 931" hidden="1">
              <a:extLst>
                <a:ext uri="{63B3BB69-23CF-44E3-9099-C40C66FF867C}">
                  <a14:compatExt spid="_x0000_s18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37</xdr:row>
          <xdr:rowOff>152400</xdr:rowOff>
        </xdr:from>
        <xdr:to>
          <xdr:col>12</xdr:col>
          <xdr:colOff>5372100</xdr:colOff>
          <xdr:row>39</xdr:row>
          <xdr:rowOff>38100</xdr:rowOff>
        </xdr:to>
        <xdr:sp macro="" textlink="">
          <xdr:nvSpPr>
            <xdr:cNvPr id="18340" name="Check Box 932" hidden="1">
              <a:extLst>
                <a:ext uri="{63B3BB69-23CF-44E3-9099-C40C66FF867C}">
                  <a14:compatExt spid="_x0000_s18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38</xdr:row>
          <xdr:rowOff>152400</xdr:rowOff>
        </xdr:from>
        <xdr:to>
          <xdr:col>12</xdr:col>
          <xdr:colOff>5372100</xdr:colOff>
          <xdr:row>40</xdr:row>
          <xdr:rowOff>38100</xdr:rowOff>
        </xdr:to>
        <xdr:sp macro="" textlink="">
          <xdr:nvSpPr>
            <xdr:cNvPr id="18341" name="Check Box 933" hidden="1">
              <a:extLst>
                <a:ext uri="{63B3BB69-23CF-44E3-9099-C40C66FF867C}">
                  <a14:compatExt spid="_x0000_s18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39</xdr:row>
          <xdr:rowOff>152400</xdr:rowOff>
        </xdr:from>
        <xdr:to>
          <xdr:col>12</xdr:col>
          <xdr:colOff>5372100</xdr:colOff>
          <xdr:row>41</xdr:row>
          <xdr:rowOff>38100</xdr:rowOff>
        </xdr:to>
        <xdr:sp macro="" textlink="">
          <xdr:nvSpPr>
            <xdr:cNvPr id="18342" name="Check Box 934" hidden="1">
              <a:extLst>
                <a:ext uri="{63B3BB69-23CF-44E3-9099-C40C66FF867C}">
                  <a14:compatExt spid="_x0000_s18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40</xdr:row>
          <xdr:rowOff>152400</xdr:rowOff>
        </xdr:from>
        <xdr:to>
          <xdr:col>12</xdr:col>
          <xdr:colOff>5372100</xdr:colOff>
          <xdr:row>42</xdr:row>
          <xdr:rowOff>38100</xdr:rowOff>
        </xdr:to>
        <xdr:sp macro="" textlink="">
          <xdr:nvSpPr>
            <xdr:cNvPr id="18343" name="Check Box 935" hidden="1">
              <a:extLst>
                <a:ext uri="{63B3BB69-23CF-44E3-9099-C40C66FF867C}">
                  <a14:compatExt spid="_x0000_s18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41</xdr:row>
          <xdr:rowOff>152400</xdr:rowOff>
        </xdr:from>
        <xdr:to>
          <xdr:col>12</xdr:col>
          <xdr:colOff>5372100</xdr:colOff>
          <xdr:row>43</xdr:row>
          <xdr:rowOff>38100</xdr:rowOff>
        </xdr:to>
        <xdr:sp macro="" textlink="">
          <xdr:nvSpPr>
            <xdr:cNvPr id="18344" name="Check Box 936" hidden="1">
              <a:extLst>
                <a:ext uri="{63B3BB69-23CF-44E3-9099-C40C66FF867C}">
                  <a14:compatExt spid="_x0000_s18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42</xdr:row>
          <xdr:rowOff>152400</xdr:rowOff>
        </xdr:from>
        <xdr:to>
          <xdr:col>12</xdr:col>
          <xdr:colOff>5372100</xdr:colOff>
          <xdr:row>44</xdr:row>
          <xdr:rowOff>38100</xdr:rowOff>
        </xdr:to>
        <xdr:sp macro="" textlink="">
          <xdr:nvSpPr>
            <xdr:cNvPr id="18345" name="Check Box 937" hidden="1">
              <a:extLst>
                <a:ext uri="{63B3BB69-23CF-44E3-9099-C40C66FF867C}">
                  <a14:compatExt spid="_x0000_s18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43</xdr:row>
          <xdr:rowOff>152400</xdr:rowOff>
        </xdr:from>
        <xdr:to>
          <xdr:col>12</xdr:col>
          <xdr:colOff>5372100</xdr:colOff>
          <xdr:row>45</xdr:row>
          <xdr:rowOff>38100</xdr:rowOff>
        </xdr:to>
        <xdr:sp macro="" textlink="">
          <xdr:nvSpPr>
            <xdr:cNvPr id="18346" name="Check Box 938" hidden="1">
              <a:extLst>
                <a:ext uri="{63B3BB69-23CF-44E3-9099-C40C66FF867C}">
                  <a14:compatExt spid="_x0000_s18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44</xdr:row>
          <xdr:rowOff>152400</xdr:rowOff>
        </xdr:from>
        <xdr:to>
          <xdr:col>12</xdr:col>
          <xdr:colOff>5372100</xdr:colOff>
          <xdr:row>46</xdr:row>
          <xdr:rowOff>38100</xdr:rowOff>
        </xdr:to>
        <xdr:sp macro="" textlink="">
          <xdr:nvSpPr>
            <xdr:cNvPr id="18347" name="Check Box 939" hidden="1">
              <a:extLst>
                <a:ext uri="{63B3BB69-23CF-44E3-9099-C40C66FF867C}">
                  <a14:compatExt spid="_x0000_s18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45</xdr:row>
          <xdr:rowOff>152400</xdr:rowOff>
        </xdr:from>
        <xdr:to>
          <xdr:col>12</xdr:col>
          <xdr:colOff>5372100</xdr:colOff>
          <xdr:row>47</xdr:row>
          <xdr:rowOff>38100</xdr:rowOff>
        </xdr:to>
        <xdr:sp macro="" textlink="">
          <xdr:nvSpPr>
            <xdr:cNvPr id="18348" name="Check Box 940" hidden="1">
              <a:extLst>
                <a:ext uri="{63B3BB69-23CF-44E3-9099-C40C66FF867C}">
                  <a14:compatExt spid="_x0000_s18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46</xdr:row>
          <xdr:rowOff>152400</xdr:rowOff>
        </xdr:from>
        <xdr:to>
          <xdr:col>12</xdr:col>
          <xdr:colOff>5372100</xdr:colOff>
          <xdr:row>48</xdr:row>
          <xdr:rowOff>38100</xdr:rowOff>
        </xdr:to>
        <xdr:sp macro="" textlink="">
          <xdr:nvSpPr>
            <xdr:cNvPr id="18349" name="Check Box 941" hidden="1">
              <a:extLst>
                <a:ext uri="{63B3BB69-23CF-44E3-9099-C40C66FF867C}">
                  <a14:compatExt spid="_x0000_s18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47</xdr:row>
          <xdr:rowOff>152400</xdr:rowOff>
        </xdr:from>
        <xdr:to>
          <xdr:col>12</xdr:col>
          <xdr:colOff>5372100</xdr:colOff>
          <xdr:row>49</xdr:row>
          <xdr:rowOff>38100</xdr:rowOff>
        </xdr:to>
        <xdr:sp macro="" textlink="">
          <xdr:nvSpPr>
            <xdr:cNvPr id="18350" name="Check Box 942" hidden="1">
              <a:extLst>
                <a:ext uri="{63B3BB69-23CF-44E3-9099-C40C66FF867C}">
                  <a14:compatExt spid="_x0000_s18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48</xdr:row>
          <xdr:rowOff>152400</xdr:rowOff>
        </xdr:from>
        <xdr:to>
          <xdr:col>12</xdr:col>
          <xdr:colOff>5372100</xdr:colOff>
          <xdr:row>50</xdr:row>
          <xdr:rowOff>38100</xdr:rowOff>
        </xdr:to>
        <xdr:sp macro="" textlink="">
          <xdr:nvSpPr>
            <xdr:cNvPr id="18351" name="Check Box 943" hidden="1">
              <a:extLst>
                <a:ext uri="{63B3BB69-23CF-44E3-9099-C40C66FF867C}">
                  <a14:compatExt spid="_x0000_s18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49</xdr:row>
          <xdr:rowOff>152400</xdr:rowOff>
        </xdr:from>
        <xdr:to>
          <xdr:col>12</xdr:col>
          <xdr:colOff>5372100</xdr:colOff>
          <xdr:row>51</xdr:row>
          <xdr:rowOff>38100</xdr:rowOff>
        </xdr:to>
        <xdr:sp macro="" textlink="">
          <xdr:nvSpPr>
            <xdr:cNvPr id="18352" name="Check Box 944" hidden="1">
              <a:extLst>
                <a:ext uri="{63B3BB69-23CF-44E3-9099-C40C66FF867C}">
                  <a14:compatExt spid="_x0000_s18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50</xdr:row>
          <xdr:rowOff>152400</xdr:rowOff>
        </xdr:from>
        <xdr:to>
          <xdr:col>12</xdr:col>
          <xdr:colOff>5372100</xdr:colOff>
          <xdr:row>52</xdr:row>
          <xdr:rowOff>38100</xdr:rowOff>
        </xdr:to>
        <xdr:sp macro="" textlink="">
          <xdr:nvSpPr>
            <xdr:cNvPr id="18353" name="Check Box 945" hidden="1">
              <a:extLst>
                <a:ext uri="{63B3BB69-23CF-44E3-9099-C40C66FF867C}">
                  <a14:compatExt spid="_x0000_s18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51</xdr:row>
          <xdr:rowOff>152400</xdr:rowOff>
        </xdr:from>
        <xdr:to>
          <xdr:col>12</xdr:col>
          <xdr:colOff>5372100</xdr:colOff>
          <xdr:row>53</xdr:row>
          <xdr:rowOff>38100</xdr:rowOff>
        </xdr:to>
        <xdr:sp macro="" textlink="">
          <xdr:nvSpPr>
            <xdr:cNvPr id="18354" name="Check Box 946" hidden="1">
              <a:extLst>
                <a:ext uri="{63B3BB69-23CF-44E3-9099-C40C66FF867C}">
                  <a14:compatExt spid="_x0000_s18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52</xdr:row>
          <xdr:rowOff>152400</xdr:rowOff>
        </xdr:from>
        <xdr:to>
          <xdr:col>12</xdr:col>
          <xdr:colOff>5372100</xdr:colOff>
          <xdr:row>54</xdr:row>
          <xdr:rowOff>38100</xdr:rowOff>
        </xdr:to>
        <xdr:sp macro="" textlink="">
          <xdr:nvSpPr>
            <xdr:cNvPr id="18355" name="Check Box 947" hidden="1">
              <a:extLst>
                <a:ext uri="{63B3BB69-23CF-44E3-9099-C40C66FF867C}">
                  <a14:compatExt spid="_x0000_s18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53</xdr:row>
          <xdr:rowOff>152400</xdr:rowOff>
        </xdr:from>
        <xdr:to>
          <xdr:col>12</xdr:col>
          <xdr:colOff>5372100</xdr:colOff>
          <xdr:row>55</xdr:row>
          <xdr:rowOff>38100</xdr:rowOff>
        </xdr:to>
        <xdr:sp macro="" textlink="">
          <xdr:nvSpPr>
            <xdr:cNvPr id="18356" name="Check Box 948" hidden="1">
              <a:extLst>
                <a:ext uri="{63B3BB69-23CF-44E3-9099-C40C66FF867C}">
                  <a14:compatExt spid="_x0000_s18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54</xdr:row>
          <xdr:rowOff>152400</xdr:rowOff>
        </xdr:from>
        <xdr:to>
          <xdr:col>12</xdr:col>
          <xdr:colOff>5372100</xdr:colOff>
          <xdr:row>56</xdr:row>
          <xdr:rowOff>38100</xdr:rowOff>
        </xdr:to>
        <xdr:sp macro="" textlink="">
          <xdr:nvSpPr>
            <xdr:cNvPr id="18357" name="Check Box 949" hidden="1">
              <a:extLst>
                <a:ext uri="{63B3BB69-23CF-44E3-9099-C40C66FF867C}">
                  <a14:compatExt spid="_x0000_s183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55</xdr:row>
          <xdr:rowOff>152400</xdr:rowOff>
        </xdr:from>
        <xdr:to>
          <xdr:col>12</xdr:col>
          <xdr:colOff>5372100</xdr:colOff>
          <xdr:row>57</xdr:row>
          <xdr:rowOff>38100</xdr:rowOff>
        </xdr:to>
        <xdr:sp macro="" textlink="">
          <xdr:nvSpPr>
            <xdr:cNvPr id="18358" name="Check Box 950" hidden="1">
              <a:extLst>
                <a:ext uri="{63B3BB69-23CF-44E3-9099-C40C66FF867C}">
                  <a14:compatExt spid="_x0000_s183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56</xdr:row>
          <xdr:rowOff>152400</xdr:rowOff>
        </xdr:from>
        <xdr:to>
          <xdr:col>12</xdr:col>
          <xdr:colOff>5372100</xdr:colOff>
          <xdr:row>58</xdr:row>
          <xdr:rowOff>38100</xdr:rowOff>
        </xdr:to>
        <xdr:sp macro="" textlink="">
          <xdr:nvSpPr>
            <xdr:cNvPr id="18359" name="Check Box 951" hidden="1">
              <a:extLst>
                <a:ext uri="{63B3BB69-23CF-44E3-9099-C40C66FF867C}">
                  <a14:compatExt spid="_x0000_s183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57</xdr:row>
          <xdr:rowOff>152400</xdr:rowOff>
        </xdr:from>
        <xdr:to>
          <xdr:col>12</xdr:col>
          <xdr:colOff>5372100</xdr:colOff>
          <xdr:row>59</xdr:row>
          <xdr:rowOff>38100</xdr:rowOff>
        </xdr:to>
        <xdr:sp macro="" textlink="">
          <xdr:nvSpPr>
            <xdr:cNvPr id="18360" name="Check Box 952" hidden="1">
              <a:extLst>
                <a:ext uri="{63B3BB69-23CF-44E3-9099-C40C66FF867C}">
                  <a14:compatExt spid="_x0000_s183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58</xdr:row>
          <xdr:rowOff>152400</xdr:rowOff>
        </xdr:from>
        <xdr:to>
          <xdr:col>12</xdr:col>
          <xdr:colOff>5372100</xdr:colOff>
          <xdr:row>60</xdr:row>
          <xdr:rowOff>38100</xdr:rowOff>
        </xdr:to>
        <xdr:sp macro="" textlink="">
          <xdr:nvSpPr>
            <xdr:cNvPr id="18361" name="Check Box 953" hidden="1">
              <a:extLst>
                <a:ext uri="{63B3BB69-23CF-44E3-9099-C40C66FF867C}">
                  <a14:compatExt spid="_x0000_s18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59</xdr:row>
          <xdr:rowOff>152400</xdr:rowOff>
        </xdr:from>
        <xdr:to>
          <xdr:col>12</xdr:col>
          <xdr:colOff>5372100</xdr:colOff>
          <xdr:row>61</xdr:row>
          <xdr:rowOff>38100</xdr:rowOff>
        </xdr:to>
        <xdr:sp macro="" textlink="">
          <xdr:nvSpPr>
            <xdr:cNvPr id="18362" name="Check Box 954" hidden="1">
              <a:extLst>
                <a:ext uri="{63B3BB69-23CF-44E3-9099-C40C66FF867C}">
                  <a14:compatExt spid="_x0000_s18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60</xdr:row>
          <xdr:rowOff>152400</xdr:rowOff>
        </xdr:from>
        <xdr:to>
          <xdr:col>12</xdr:col>
          <xdr:colOff>5372100</xdr:colOff>
          <xdr:row>62</xdr:row>
          <xdr:rowOff>38100</xdr:rowOff>
        </xdr:to>
        <xdr:sp macro="" textlink="">
          <xdr:nvSpPr>
            <xdr:cNvPr id="18363" name="Check Box 955" hidden="1">
              <a:extLst>
                <a:ext uri="{63B3BB69-23CF-44E3-9099-C40C66FF867C}">
                  <a14:compatExt spid="_x0000_s18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61</xdr:row>
          <xdr:rowOff>152400</xdr:rowOff>
        </xdr:from>
        <xdr:to>
          <xdr:col>12</xdr:col>
          <xdr:colOff>5372100</xdr:colOff>
          <xdr:row>63</xdr:row>
          <xdr:rowOff>38100</xdr:rowOff>
        </xdr:to>
        <xdr:sp macro="" textlink="">
          <xdr:nvSpPr>
            <xdr:cNvPr id="18364" name="Check Box 956" hidden="1">
              <a:extLst>
                <a:ext uri="{63B3BB69-23CF-44E3-9099-C40C66FF867C}">
                  <a14:compatExt spid="_x0000_s18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62</xdr:row>
          <xdr:rowOff>152400</xdr:rowOff>
        </xdr:from>
        <xdr:to>
          <xdr:col>12</xdr:col>
          <xdr:colOff>5372100</xdr:colOff>
          <xdr:row>64</xdr:row>
          <xdr:rowOff>38100</xdr:rowOff>
        </xdr:to>
        <xdr:sp macro="" textlink="">
          <xdr:nvSpPr>
            <xdr:cNvPr id="18365" name="Check Box 957" hidden="1">
              <a:extLst>
                <a:ext uri="{63B3BB69-23CF-44E3-9099-C40C66FF867C}">
                  <a14:compatExt spid="_x0000_s18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63</xdr:row>
          <xdr:rowOff>152400</xdr:rowOff>
        </xdr:from>
        <xdr:to>
          <xdr:col>12</xdr:col>
          <xdr:colOff>5372100</xdr:colOff>
          <xdr:row>65</xdr:row>
          <xdr:rowOff>38100</xdr:rowOff>
        </xdr:to>
        <xdr:sp macro="" textlink="">
          <xdr:nvSpPr>
            <xdr:cNvPr id="18366" name="Check Box 958" hidden="1">
              <a:extLst>
                <a:ext uri="{63B3BB69-23CF-44E3-9099-C40C66FF867C}">
                  <a14:compatExt spid="_x0000_s18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64</xdr:row>
          <xdr:rowOff>152400</xdr:rowOff>
        </xdr:from>
        <xdr:to>
          <xdr:col>12</xdr:col>
          <xdr:colOff>5372100</xdr:colOff>
          <xdr:row>66</xdr:row>
          <xdr:rowOff>38100</xdr:rowOff>
        </xdr:to>
        <xdr:sp macro="" textlink="">
          <xdr:nvSpPr>
            <xdr:cNvPr id="18367" name="Check Box 959" hidden="1">
              <a:extLst>
                <a:ext uri="{63B3BB69-23CF-44E3-9099-C40C66FF867C}">
                  <a14:compatExt spid="_x0000_s18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65</xdr:row>
          <xdr:rowOff>152400</xdr:rowOff>
        </xdr:from>
        <xdr:to>
          <xdr:col>12</xdr:col>
          <xdr:colOff>5372100</xdr:colOff>
          <xdr:row>67</xdr:row>
          <xdr:rowOff>38100</xdr:rowOff>
        </xdr:to>
        <xdr:sp macro="" textlink="">
          <xdr:nvSpPr>
            <xdr:cNvPr id="18368" name="Check Box 960" hidden="1">
              <a:extLst>
                <a:ext uri="{63B3BB69-23CF-44E3-9099-C40C66FF867C}">
                  <a14:compatExt spid="_x0000_s18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66</xdr:row>
          <xdr:rowOff>152400</xdr:rowOff>
        </xdr:from>
        <xdr:to>
          <xdr:col>12</xdr:col>
          <xdr:colOff>5372100</xdr:colOff>
          <xdr:row>68</xdr:row>
          <xdr:rowOff>38100</xdr:rowOff>
        </xdr:to>
        <xdr:sp macro="" textlink="">
          <xdr:nvSpPr>
            <xdr:cNvPr id="18369" name="Check Box 961" hidden="1">
              <a:extLst>
                <a:ext uri="{63B3BB69-23CF-44E3-9099-C40C66FF867C}">
                  <a14:compatExt spid="_x0000_s1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67</xdr:row>
          <xdr:rowOff>152400</xdr:rowOff>
        </xdr:from>
        <xdr:to>
          <xdr:col>12</xdr:col>
          <xdr:colOff>5372100</xdr:colOff>
          <xdr:row>69</xdr:row>
          <xdr:rowOff>38100</xdr:rowOff>
        </xdr:to>
        <xdr:sp macro="" textlink="">
          <xdr:nvSpPr>
            <xdr:cNvPr id="18370" name="Check Box 962" hidden="1">
              <a:extLst>
                <a:ext uri="{63B3BB69-23CF-44E3-9099-C40C66FF867C}">
                  <a14:compatExt spid="_x0000_s18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68</xdr:row>
          <xdr:rowOff>152400</xdr:rowOff>
        </xdr:from>
        <xdr:to>
          <xdr:col>12</xdr:col>
          <xdr:colOff>5372100</xdr:colOff>
          <xdr:row>70</xdr:row>
          <xdr:rowOff>38100</xdr:rowOff>
        </xdr:to>
        <xdr:sp macro="" textlink="">
          <xdr:nvSpPr>
            <xdr:cNvPr id="18371" name="Check Box 963" hidden="1">
              <a:extLst>
                <a:ext uri="{63B3BB69-23CF-44E3-9099-C40C66FF867C}">
                  <a14:compatExt spid="_x0000_s183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69</xdr:row>
          <xdr:rowOff>152400</xdr:rowOff>
        </xdr:from>
        <xdr:to>
          <xdr:col>12</xdr:col>
          <xdr:colOff>5372100</xdr:colOff>
          <xdr:row>71</xdr:row>
          <xdr:rowOff>38100</xdr:rowOff>
        </xdr:to>
        <xdr:sp macro="" textlink="">
          <xdr:nvSpPr>
            <xdr:cNvPr id="18372" name="Check Box 964" hidden="1">
              <a:extLst>
                <a:ext uri="{63B3BB69-23CF-44E3-9099-C40C66FF867C}">
                  <a14:compatExt spid="_x0000_s183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70</xdr:row>
          <xdr:rowOff>152400</xdr:rowOff>
        </xdr:from>
        <xdr:to>
          <xdr:col>12</xdr:col>
          <xdr:colOff>5372100</xdr:colOff>
          <xdr:row>72</xdr:row>
          <xdr:rowOff>38100</xdr:rowOff>
        </xdr:to>
        <xdr:sp macro="" textlink="">
          <xdr:nvSpPr>
            <xdr:cNvPr id="18373" name="Check Box 965" hidden="1">
              <a:extLst>
                <a:ext uri="{63B3BB69-23CF-44E3-9099-C40C66FF867C}">
                  <a14:compatExt spid="_x0000_s183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71</xdr:row>
          <xdr:rowOff>152400</xdr:rowOff>
        </xdr:from>
        <xdr:to>
          <xdr:col>12</xdr:col>
          <xdr:colOff>5372100</xdr:colOff>
          <xdr:row>73</xdr:row>
          <xdr:rowOff>38100</xdr:rowOff>
        </xdr:to>
        <xdr:sp macro="" textlink="">
          <xdr:nvSpPr>
            <xdr:cNvPr id="18374" name="Check Box 966" hidden="1">
              <a:extLst>
                <a:ext uri="{63B3BB69-23CF-44E3-9099-C40C66FF867C}">
                  <a14:compatExt spid="_x0000_s183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72</xdr:row>
          <xdr:rowOff>152400</xdr:rowOff>
        </xdr:from>
        <xdr:to>
          <xdr:col>12</xdr:col>
          <xdr:colOff>5372100</xdr:colOff>
          <xdr:row>74</xdr:row>
          <xdr:rowOff>38100</xdr:rowOff>
        </xdr:to>
        <xdr:sp macro="" textlink="">
          <xdr:nvSpPr>
            <xdr:cNvPr id="18375" name="Check Box 967" hidden="1">
              <a:extLst>
                <a:ext uri="{63B3BB69-23CF-44E3-9099-C40C66FF867C}">
                  <a14:compatExt spid="_x0000_s183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73</xdr:row>
          <xdr:rowOff>152400</xdr:rowOff>
        </xdr:from>
        <xdr:to>
          <xdr:col>12</xdr:col>
          <xdr:colOff>5372100</xdr:colOff>
          <xdr:row>75</xdr:row>
          <xdr:rowOff>38100</xdr:rowOff>
        </xdr:to>
        <xdr:sp macro="" textlink="">
          <xdr:nvSpPr>
            <xdr:cNvPr id="18376" name="Check Box 968" hidden="1">
              <a:extLst>
                <a:ext uri="{63B3BB69-23CF-44E3-9099-C40C66FF867C}">
                  <a14:compatExt spid="_x0000_s183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74</xdr:row>
          <xdr:rowOff>152400</xdr:rowOff>
        </xdr:from>
        <xdr:to>
          <xdr:col>12</xdr:col>
          <xdr:colOff>5372100</xdr:colOff>
          <xdr:row>76</xdr:row>
          <xdr:rowOff>38100</xdr:rowOff>
        </xdr:to>
        <xdr:sp macro="" textlink="">
          <xdr:nvSpPr>
            <xdr:cNvPr id="18377" name="Check Box 969" hidden="1">
              <a:extLst>
                <a:ext uri="{63B3BB69-23CF-44E3-9099-C40C66FF867C}">
                  <a14:compatExt spid="_x0000_s183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75</xdr:row>
          <xdr:rowOff>152400</xdr:rowOff>
        </xdr:from>
        <xdr:to>
          <xdr:col>12</xdr:col>
          <xdr:colOff>5372100</xdr:colOff>
          <xdr:row>77</xdr:row>
          <xdr:rowOff>38100</xdr:rowOff>
        </xdr:to>
        <xdr:sp macro="" textlink="">
          <xdr:nvSpPr>
            <xdr:cNvPr id="18378" name="Check Box 970" hidden="1">
              <a:extLst>
                <a:ext uri="{63B3BB69-23CF-44E3-9099-C40C66FF867C}">
                  <a14:compatExt spid="_x0000_s183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76</xdr:row>
          <xdr:rowOff>152400</xdr:rowOff>
        </xdr:from>
        <xdr:to>
          <xdr:col>12</xdr:col>
          <xdr:colOff>5372100</xdr:colOff>
          <xdr:row>78</xdr:row>
          <xdr:rowOff>38100</xdr:rowOff>
        </xdr:to>
        <xdr:sp macro="" textlink="">
          <xdr:nvSpPr>
            <xdr:cNvPr id="18379" name="Check Box 971" hidden="1">
              <a:extLst>
                <a:ext uri="{63B3BB69-23CF-44E3-9099-C40C66FF867C}">
                  <a14:compatExt spid="_x0000_s183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77</xdr:row>
          <xdr:rowOff>152400</xdr:rowOff>
        </xdr:from>
        <xdr:to>
          <xdr:col>12</xdr:col>
          <xdr:colOff>5372100</xdr:colOff>
          <xdr:row>79</xdr:row>
          <xdr:rowOff>38100</xdr:rowOff>
        </xdr:to>
        <xdr:sp macro="" textlink="">
          <xdr:nvSpPr>
            <xdr:cNvPr id="18380" name="Check Box 972" hidden="1">
              <a:extLst>
                <a:ext uri="{63B3BB69-23CF-44E3-9099-C40C66FF867C}">
                  <a14:compatExt spid="_x0000_s183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78</xdr:row>
          <xdr:rowOff>152400</xdr:rowOff>
        </xdr:from>
        <xdr:to>
          <xdr:col>12</xdr:col>
          <xdr:colOff>5372100</xdr:colOff>
          <xdr:row>80</xdr:row>
          <xdr:rowOff>38100</xdr:rowOff>
        </xdr:to>
        <xdr:sp macro="" textlink="">
          <xdr:nvSpPr>
            <xdr:cNvPr id="18381" name="Check Box 973" hidden="1">
              <a:extLst>
                <a:ext uri="{63B3BB69-23CF-44E3-9099-C40C66FF867C}">
                  <a14:compatExt spid="_x0000_s183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79</xdr:row>
          <xdr:rowOff>152400</xdr:rowOff>
        </xdr:from>
        <xdr:to>
          <xdr:col>12</xdr:col>
          <xdr:colOff>5372100</xdr:colOff>
          <xdr:row>81</xdr:row>
          <xdr:rowOff>38100</xdr:rowOff>
        </xdr:to>
        <xdr:sp macro="" textlink="">
          <xdr:nvSpPr>
            <xdr:cNvPr id="18382" name="Check Box 974" hidden="1">
              <a:extLst>
                <a:ext uri="{63B3BB69-23CF-44E3-9099-C40C66FF867C}">
                  <a14:compatExt spid="_x0000_s183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80</xdr:row>
          <xdr:rowOff>152400</xdr:rowOff>
        </xdr:from>
        <xdr:to>
          <xdr:col>12</xdr:col>
          <xdr:colOff>5372100</xdr:colOff>
          <xdr:row>82</xdr:row>
          <xdr:rowOff>38100</xdr:rowOff>
        </xdr:to>
        <xdr:sp macro="" textlink="">
          <xdr:nvSpPr>
            <xdr:cNvPr id="18383" name="Check Box 975" hidden="1">
              <a:extLst>
                <a:ext uri="{63B3BB69-23CF-44E3-9099-C40C66FF867C}">
                  <a14:compatExt spid="_x0000_s183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81</xdr:row>
          <xdr:rowOff>152400</xdr:rowOff>
        </xdr:from>
        <xdr:to>
          <xdr:col>12</xdr:col>
          <xdr:colOff>5372100</xdr:colOff>
          <xdr:row>83</xdr:row>
          <xdr:rowOff>38100</xdr:rowOff>
        </xdr:to>
        <xdr:sp macro="" textlink="">
          <xdr:nvSpPr>
            <xdr:cNvPr id="18384" name="Check Box 976" hidden="1">
              <a:extLst>
                <a:ext uri="{63B3BB69-23CF-44E3-9099-C40C66FF867C}">
                  <a14:compatExt spid="_x0000_s183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82</xdr:row>
          <xdr:rowOff>152400</xdr:rowOff>
        </xdr:from>
        <xdr:to>
          <xdr:col>12</xdr:col>
          <xdr:colOff>5372100</xdr:colOff>
          <xdr:row>84</xdr:row>
          <xdr:rowOff>38100</xdr:rowOff>
        </xdr:to>
        <xdr:sp macro="" textlink="">
          <xdr:nvSpPr>
            <xdr:cNvPr id="18385" name="Check Box 977" hidden="1">
              <a:extLst>
                <a:ext uri="{63B3BB69-23CF-44E3-9099-C40C66FF867C}">
                  <a14:compatExt spid="_x0000_s18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83</xdr:row>
          <xdr:rowOff>152400</xdr:rowOff>
        </xdr:from>
        <xdr:to>
          <xdr:col>12</xdr:col>
          <xdr:colOff>5372100</xdr:colOff>
          <xdr:row>85</xdr:row>
          <xdr:rowOff>38100</xdr:rowOff>
        </xdr:to>
        <xdr:sp macro="" textlink="">
          <xdr:nvSpPr>
            <xdr:cNvPr id="18386" name="Check Box 978" hidden="1">
              <a:extLst>
                <a:ext uri="{63B3BB69-23CF-44E3-9099-C40C66FF867C}">
                  <a14:compatExt spid="_x0000_s18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84</xdr:row>
          <xdr:rowOff>152400</xdr:rowOff>
        </xdr:from>
        <xdr:to>
          <xdr:col>12</xdr:col>
          <xdr:colOff>5372100</xdr:colOff>
          <xdr:row>86</xdr:row>
          <xdr:rowOff>38100</xdr:rowOff>
        </xdr:to>
        <xdr:sp macro="" textlink="">
          <xdr:nvSpPr>
            <xdr:cNvPr id="18387" name="Check Box 979" hidden="1">
              <a:extLst>
                <a:ext uri="{63B3BB69-23CF-44E3-9099-C40C66FF867C}">
                  <a14:compatExt spid="_x0000_s18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85</xdr:row>
          <xdr:rowOff>152400</xdr:rowOff>
        </xdr:from>
        <xdr:to>
          <xdr:col>12</xdr:col>
          <xdr:colOff>5372100</xdr:colOff>
          <xdr:row>87</xdr:row>
          <xdr:rowOff>38100</xdr:rowOff>
        </xdr:to>
        <xdr:sp macro="" textlink="">
          <xdr:nvSpPr>
            <xdr:cNvPr id="18388" name="Check Box 980" hidden="1">
              <a:extLst>
                <a:ext uri="{63B3BB69-23CF-44E3-9099-C40C66FF867C}">
                  <a14:compatExt spid="_x0000_s18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86</xdr:row>
          <xdr:rowOff>152400</xdr:rowOff>
        </xdr:from>
        <xdr:to>
          <xdr:col>12</xdr:col>
          <xdr:colOff>5372100</xdr:colOff>
          <xdr:row>88</xdr:row>
          <xdr:rowOff>38100</xdr:rowOff>
        </xdr:to>
        <xdr:sp macro="" textlink="">
          <xdr:nvSpPr>
            <xdr:cNvPr id="18389" name="Check Box 981" hidden="1">
              <a:extLst>
                <a:ext uri="{63B3BB69-23CF-44E3-9099-C40C66FF867C}">
                  <a14:compatExt spid="_x0000_s18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87</xdr:row>
          <xdr:rowOff>152400</xdr:rowOff>
        </xdr:from>
        <xdr:to>
          <xdr:col>12</xdr:col>
          <xdr:colOff>5372100</xdr:colOff>
          <xdr:row>89</xdr:row>
          <xdr:rowOff>38100</xdr:rowOff>
        </xdr:to>
        <xdr:sp macro="" textlink="">
          <xdr:nvSpPr>
            <xdr:cNvPr id="18390" name="Check Box 982" hidden="1">
              <a:extLst>
                <a:ext uri="{63B3BB69-23CF-44E3-9099-C40C66FF867C}">
                  <a14:compatExt spid="_x0000_s18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88</xdr:row>
          <xdr:rowOff>152400</xdr:rowOff>
        </xdr:from>
        <xdr:to>
          <xdr:col>12</xdr:col>
          <xdr:colOff>5372100</xdr:colOff>
          <xdr:row>90</xdr:row>
          <xdr:rowOff>38100</xdr:rowOff>
        </xdr:to>
        <xdr:sp macro="" textlink="">
          <xdr:nvSpPr>
            <xdr:cNvPr id="18391" name="Check Box 983" hidden="1">
              <a:extLst>
                <a:ext uri="{63B3BB69-23CF-44E3-9099-C40C66FF867C}">
                  <a14:compatExt spid="_x0000_s18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89</xdr:row>
          <xdr:rowOff>152400</xdr:rowOff>
        </xdr:from>
        <xdr:to>
          <xdr:col>12</xdr:col>
          <xdr:colOff>5372100</xdr:colOff>
          <xdr:row>91</xdr:row>
          <xdr:rowOff>38100</xdr:rowOff>
        </xdr:to>
        <xdr:sp macro="" textlink="">
          <xdr:nvSpPr>
            <xdr:cNvPr id="18392" name="Check Box 984" hidden="1">
              <a:extLst>
                <a:ext uri="{63B3BB69-23CF-44E3-9099-C40C66FF867C}">
                  <a14:compatExt spid="_x0000_s18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90</xdr:row>
          <xdr:rowOff>152400</xdr:rowOff>
        </xdr:from>
        <xdr:to>
          <xdr:col>12</xdr:col>
          <xdr:colOff>5372100</xdr:colOff>
          <xdr:row>92</xdr:row>
          <xdr:rowOff>38100</xdr:rowOff>
        </xdr:to>
        <xdr:sp macro="" textlink="">
          <xdr:nvSpPr>
            <xdr:cNvPr id="18393" name="Check Box 985" hidden="1">
              <a:extLst>
                <a:ext uri="{63B3BB69-23CF-44E3-9099-C40C66FF867C}">
                  <a14:compatExt spid="_x0000_s18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91</xdr:row>
          <xdr:rowOff>152400</xdr:rowOff>
        </xdr:from>
        <xdr:to>
          <xdr:col>12</xdr:col>
          <xdr:colOff>5372100</xdr:colOff>
          <xdr:row>93</xdr:row>
          <xdr:rowOff>38100</xdr:rowOff>
        </xdr:to>
        <xdr:sp macro="" textlink="">
          <xdr:nvSpPr>
            <xdr:cNvPr id="18394" name="Check Box 986" hidden="1">
              <a:extLst>
                <a:ext uri="{63B3BB69-23CF-44E3-9099-C40C66FF867C}">
                  <a14:compatExt spid="_x0000_s18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92</xdr:row>
          <xdr:rowOff>152400</xdr:rowOff>
        </xdr:from>
        <xdr:to>
          <xdr:col>12</xdr:col>
          <xdr:colOff>5372100</xdr:colOff>
          <xdr:row>94</xdr:row>
          <xdr:rowOff>38100</xdr:rowOff>
        </xdr:to>
        <xdr:sp macro="" textlink="">
          <xdr:nvSpPr>
            <xdr:cNvPr id="18395" name="Check Box 987" hidden="1">
              <a:extLst>
                <a:ext uri="{63B3BB69-23CF-44E3-9099-C40C66FF867C}">
                  <a14:compatExt spid="_x0000_s183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93</xdr:row>
          <xdr:rowOff>152400</xdr:rowOff>
        </xdr:from>
        <xdr:to>
          <xdr:col>12</xdr:col>
          <xdr:colOff>5372100</xdr:colOff>
          <xdr:row>95</xdr:row>
          <xdr:rowOff>38100</xdr:rowOff>
        </xdr:to>
        <xdr:sp macro="" textlink="">
          <xdr:nvSpPr>
            <xdr:cNvPr id="18396" name="Check Box 988" hidden="1">
              <a:extLst>
                <a:ext uri="{63B3BB69-23CF-44E3-9099-C40C66FF867C}">
                  <a14:compatExt spid="_x0000_s183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94</xdr:row>
          <xdr:rowOff>152400</xdr:rowOff>
        </xdr:from>
        <xdr:to>
          <xdr:col>12</xdr:col>
          <xdr:colOff>5372100</xdr:colOff>
          <xdr:row>96</xdr:row>
          <xdr:rowOff>38100</xdr:rowOff>
        </xdr:to>
        <xdr:sp macro="" textlink="">
          <xdr:nvSpPr>
            <xdr:cNvPr id="18397" name="Check Box 989" hidden="1">
              <a:extLst>
                <a:ext uri="{63B3BB69-23CF-44E3-9099-C40C66FF867C}">
                  <a14:compatExt spid="_x0000_s183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95</xdr:row>
          <xdr:rowOff>152400</xdr:rowOff>
        </xdr:from>
        <xdr:to>
          <xdr:col>12</xdr:col>
          <xdr:colOff>5372100</xdr:colOff>
          <xdr:row>97</xdr:row>
          <xdr:rowOff>38100</xdr:rowOff>
        </xdr:to>
        <xdr:sp macro="" textlink="">
          <xdr:nvSpPr>
            <xdr:cNvPr id="18398" name="Check Box 990" hidden="1">
              <a:extLst>
                <a:ext uri="{63B3BB69-23CF-44E3-9099-C40C66FF867C}">
                  <a14:compatExt spid="_x0000_s183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96</xdr:row>
          <xdr:rowOff>152400</xdr:rowOff>
        </xdr:from>
        <xdr:to>
          <xdr:col>12</xdr:col>
          <xdr:colOff>5372100</xdr:colOff>
          <xdr:row>98</xdr:row>
          <xdr:rowOff>38100</xdr:rowOff>
        </xdr:to>
        <xdr:sp macro="" textlink="">
          <xdr:nvSpPr>
            <xdr:cNvPr id="18399" name="Check Box 991" hidden="1">
              <a:extLst>
                <a:ext uri="{63B3BB69-23CF-44E3-9099-C40C66FF867C}">
                  <a14:compatExt spid="_x0000_s183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97</xdr:row>
          <xdr:rowOff>152400</xdr:rowOff>
        </xdr:from>
        <xdr:to>
          <xdr:col>12</xdr:col>
          <xdr:colOff>5372100</xdr:colOff>
          <xdr:row>99</xdr:row>
          <xdr:rowOff>38100</xdr:rowOff>
        </xdr:to>
        <xdr:sp macro="" textlink="">
          <xdr:nvSpPr>
            <xdr:cNvPr id="18400" name="Check Box 992" hidden="1">
              <a:extLst>
                <a:ext uri="{63B3BB69-23CF-44E3-9099-C40C66FF867C}">
                  <a14:compatExt spid="_x0000_s18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98</xdr:row>
          <xdr:rowOff>152400</xdr:rowOff>
        </xdr:from>
        <xdr:to>
          <xdr:col>12</xdr:col>
          <xdr:colOff>5372100</xdr:colOff>
          <xdr:row>100</xdr:row>
          <xdr:rowOff>38100</xdr:rowOff>
        </xdr:to>
        <xdr:sp macro="" textlink="">
          <xdr:nvSpPr>
            <xdr:cNvPr id="18401" name="Check Box 993" hidden="1">
              <a:extLst>
                <a:ext uri="{63B3BB69-23CF-44E3-9099-C40C66FF867C}">
                  <a14:compatExt spid="_x0000_s18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99</xdr:row>
          <xdr:rowOff>152400</xdr:rowOff>
        </xdr:from>
        <xdr:to>
          <xdr:col>12</xdr:col>
          <xdr:colOff>5372100</xdr:colOff>
          <xdr:row>101</xdr:row>
          <xdr:rowOff>38100</xdr:rowOff>
        </xdr:to>
        <xdr:sp macro="" textlink="">
          <xdr:nvSpPr>
            <xdr:cNvPr id="18402" name="Check Box 994" hidden="1">
              <a:extLst>
                <a:ext uri="{63B3BB69-23CF-44E3-9099-C40C66FF867C}">
                  <a14:compatExt spid="_x0000_s18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100</xdr:row>
          <xdr:rowOff>152400</xdr:rowOff>
        </xdr:from>
        <xdr:to>
          <xdr:col>12</xdr:col>
          <xdr:colOff>5372100</xdr:colOff>
          <xdr:row>102</xdr:row>
          <xdr:rowOff>38100</xdr:rowOff>
        </xdr:to>
        <xdr:sp macro="" textlink="">
          <xdr:nvSpPr>
            <xdr:cNvPr id="18403" name="Check Box 995" hidden="1">
              <a:extLst>
                <a:ext uri="{63B3BB69-23CF-44E3-9099-C40C66FF867C}">
                  <a14:compatExt spid="_x0000_s18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101</xdr:row>
          <xdr:rowOff>152400</xdr:rowOff>
        </xdr:from>
        <xdr:to>
          <xdr:col>12</xdr:col>
          <xdr:colOff>5372100</xdr:colOff>
          <xdr:row>103</xdr:row>
          <xdr:rowOff>38100</xdr:rowOff>
        </xdr:to>
        <xdr:sp macro="" textlink="">
          <xdr:nvSpPr>
            <xdr:cNvPr id="18404" name="Check Box 996" hidden="1">
              <a:extLst>
                <a:ext uri="{63B3BB69-23CF-44E3-9099-C40C66FF867C}">
                  <a14:compatExt spid="_x0000_s18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102</xdr:row>
          <xdr:rowOff>152400</xdr:rowOff>
        </xdr:from>
        <xdr:to>
          <xdr:col>12</xdr:col>
          <xdr:colOff>5372100</xdr:colOff>
          <xdr:row>104</xdr:row>
          <xdr:rowOff>38100</xdr:rowOff>
        </xdr:to>
        <xdr:sp macro="" textlink="">
          <xdr:nvSpPr>
            <xdr:cNvPr id="18405" name="Check Box 997" hidden="1">
              <a:extLst>
                <a:ext uri="{63B3BB69-23CF-44E3-9099-C40C66FF867C}">
                  <a14:compatExt spid="_x0000_s18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103</xdr:row>
          <xdr:rowOff>152400</xdr:rowOff>
        </xdr:from>
        <xdr:to>
          <xdr:col>12</xdr:col>
          <xdr:colOff>5372100</xdr:colOff>
          <xdr:row>105</xdr:row>
          <xdr:rowOff>38100</xdr:rowOff>
        </xdr:to>
        <xdr:sp macro="" textlink="">
          <xdr:nvSpPr>
            <xdr:cNvPr id="18406" name="Check Box 998" hidden="1">
              <a:extLst>
                <a:ext uri="{63B3BB69-23CF-44E3-9099-C40C66FF867C}">
                  <a14:compatExt spid="_x0000_s184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104</xdr:row>
          <xdr:rowOff>152400</xdr:rowOff>
        </xdr:from>
        <xdr:to>
          <xdr:col>12</xdr:col>
          <xdr:colOff>5372100</xdr:colOff>
          <xdr:row>106</xdr:row>
          <xdr:rowOff>38100</xdr:rowOff>
        </xdr:to>
        <xdr:sp macro="" textlink="">
          <xdr:nvSpPr>
            <xdr:cNvPr id="18407" name="Check Box 999" hidden="1">
              <a:extLst>
                <a:ext uri="{63B3BB69-23CF-44E3-9099-C40C66FF867C}">
                  <a14:compatExt spid="_x0000_s184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105</xdr:row>
          <xdr:rowOff>152400</xdr:rowOff>
        </xdr:from>
        <xdr:to>
          <xdr:col>12</xdr:col>
          <xdr:colOff>5372100</xdr:colOff>
          <xdr:row>107</xdr:row>
          <xdr:rowOff>38100</xdr:rowOff>
        </xdr:to>
        <xdr:sp macro="" textlink="">
          <xdr:nvSpPr>
            <xdr:cNvPr id="18408" name="Check Box 1000" hidden="1">
              <a:extLst>
                <a:ext uri="{63B3BB69-23CF-44E3-9099-C40C66FF867C}">
                  <a14:compatExt spid="_x0000_s184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106</xdr:row>
          <xdr:rowOff>152400</xdr:rowOff>
        </xdr:from>
        <xdr:to>
          <xdr:col>12</xdr:col>
          <xdr:colOff>5372100</xdr:colOff>
          <xdr:row>108</xdr:row>
          <xdr:rowOff>38100</xdr:rowOff>
        </xdr:to>
        <xdr:sp macro="" textlink="">
          <xdr:nvSpPr>
            <xdr:cNvPr id="18409" name="Check Box 1001" hidden="1">
              <a:extLst>
                <a:ext uri="{63B3BB69-23CF-44E3-9099-C40C66FF867C}">
                  <a14:compatExt spid="_x0000_s18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107</xdr:row>
          <xdr:rowOff>152400</xdr:rowOff>
        </xdr:from>
        <xdr:to>
          <xdr:col>12</xdr:col>
          <xdr:colOff>5372100</xdr:colOff>
          <xdr:row>109</xdr:row>
          <xdr:rowOff>38100</xdr:rowOff>
        </xdr:to>
        <xdr:sp macro="" textlink="">
          <xdr:nvSpPr>
            <xdr:cNvPr id="18410" name="Check Box 1002" hidden="1">
              <a:extLst>
                <a:ext uri="{63B3BB69-23CF-44E3-9099-C40C66FF867C}">
                  <a14:compatExt spid="_x0000_s18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108</xdr:row>
          <xdr:rowOff>152400</xdr:rowOff>
        </xdr:from>
        <xdr:to>
          <xdr:col>12</xdr:col>
          <xdr:colOff>5372100</xdr:colOff>
          <xdr:row>110</xdr:row>
          <xdr:rowOff>38100</xdr:rowOff>
        </xdr:to>
        <xdr:sp macro="" textlink="">
          <xdr:nvSpPr>
            <xdr:cNvPr id="18411" name="Check Box 1003" hidden="1">
              <a:extLst>
                <a:ext uri="{63B3BB69-23CF-44E3-9099-C40C66FF867C}">
                  <a14:compatExt spid="_x0000_s18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109</xdr:row>
          <xdr:rowOff>152400</xdr:rowOff>
        </xdr:from>
        <xdr:to>
          <xdr:col>12</xdr:col>
          <xdr:colOff>5372100</xdr:colOff>
          <xdr:row>111</xdr:row>
          <xdr:rowOff>38100</xdr:rowOff>
        </xdr:to>
        <xdr:sp macro="" textlink="">
          <xdr:nvSpPr>
            <xdr:cNvPr id="18412" name="Check Box 1004" hidden="1">
              <a:extLst>
                <a:ext uri="{63B3BB69-23CF-44E3-9099-C40C66FF867C}">
                  <a14:compatExt spid="_x0000_s18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110</xdr:row>
          <xdr:rowOff>152400</xdr:rowOff>
        </xdr:from>
        <xdr:to>
          <xdr:col>12</xdr:col>
          <xdr:colOff>5372100</xdr:colOff>
          <xdr:row>112</xdr:row>
          <xdr:rowOff>38100</xdr:rowOff>
        </xdr:to>
        <xdr:sp macro="" textlink="">
          <xdr:nvSpPr>
            <xdr:cNvPr id="18413" name="Check Box 1005" hidden="1">
              <a:extLst>
                <a:ext uri="{63B3BB69-23CF-44E3-9099-C40C66FF867C}">
                  <a14:compatExt spid="_x0000_s18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111</xdr:row>
          <xdr:rowOff>152400</xdr:rowOff>
        </xdr:from>
        <xdr:to>
          <xdr:col>12</xdr:col>
          <xdr:colOff>5372100</xdr:colOff>
          <xdr:row>113</xdr:row>
          <xdr:rowOff>38100</xdr:rowOff>
        </xdr:to>
        <xdr:sp macro="" textlink="">
          <xdr:nvSpPr>
            <xdr:cNvPr id="18414" name="Check Box 1006" hidden="1">
              <a:extLst>
                <a:ext uri="{63B3BB69-23CF-44E3-9099-C40C66FF867C}">
                  <a14:compatExt spid="_x0000_s18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112</xdr:row>
          <xdr:rowOff>152400</xdr:rowOff>
        </xdr:from>
        <xdr:to>
          <xdr:col>12</xdr:col>
          <xdr:colOff>5372100</xdr:colOff>
          <xdr:row>114</xdr:row>
          <xdr:rowOff>38100</xdr:rowOff>
        </xdr:to>
        <xdr:sp macro="" textlink="">
          <xdr:nvSpPr>
            <xdr:cNvPr id="18415" name="Check Box 1007" hidden="1">
              <a:extLst>
                <a:ext uri="{63B3BB69-23CF-44E3-9099-C40C66FF867C}">
                  <a14:compatExt spid="_x0000_s18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113</xdr:row>
          <xdr:rowOff>152400</xdr:rowOff>
        </xdr:from>
        <xdr:to>
          <xdr:col>12</xdr:col>
          <xdr:colOff>5372100</xdr:colOff>
          <xdr:row>115</xdr:row>
          <xdr:rowOff>38100</xdr:rowOff>
        </xdr:to>
        <xdr:sp macro="" textlink="">
          <xdr:nvSpPr>
            <xdr:cNvPr id="18416" name="Check Box 1008" hidden="1">
              <a:extLst>
                <a:ext uri="{63B3BB69-23CF-44E3-9099-C40C66FF867C}">
                  <a14:compatExt spid="_x0000_s18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114</xdr:row>
          <xdr:rowOff>152400</xdr:rowOff>
        </xdr:from>
        <xdr:to>
          <xdr:col>12</xdr:col>
          <xdr:colOff>5372100</xdr:colOff>
          <xdr:row>116</xdr:row>
          <xdr:rowOff>38100</xdr:rowOff>
        </xdr:to>
        <xdr:sp macro="" textlink="">
          <xdr:nvSpPr>
            <xdr:cNvPr id="18417" name="Check Box 1009" hidden="1">
              <a:extLst>
                <a:ext uri="{63B3BB69-23CF-44E3-9099-C40C66FF867C}">
                  <a14:compatExt spid="_x0000_s18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115</xdr:row>
          <xdr:rowOff>152400</xdr:rowOff>
        </xdr:from>
        <xdr:to>
          <xdr:col>12</xdr:col>
          <xdr:colOff>5372100</xdr:colOff>
          <xdr:row>117</xdr:row>
          <xdr:rowOff>38100</xdr:rowOff>
        </xdr:to>
        <xdr:sp macro="" textlink="">
          <xdr:nvSpPr>
            <xdr:cNvPr id="18418" name="Check Box 1010" hidden="1">
              <a:extLst>
                <a:ext uri="{63B3BB69-23CF-44E3-9099-C40C66FF867C}">
                  <a14:compatExt spid="_x0000_s18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116</xdr:row>
          <xdr:rowOff>152400</xdr:rowOff>
        </xdr:from>
        <xdr:to>
          <xdr:col>12</xdr:col>
          <xdr:colOff>5372100</xdr:colOff>
          <xdr:row>118</xdr:row>
          <xdr:rowOff>38100</xdr:rowOff>
        </xdr:to>
        <xdr:sp macro="" textlink="">
          <xdr:nvSpPr>
            <xdr:cNvPr id="18419" name="Check Box 1011" hidden="1">
              <a:extLst>
                <a:ext uri="{63B3BB69-23CF-44E3-9099-C40C66FF867C}">
                  <a14:compatExt spid="_x0000_s18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117</xdr:row>
          <xdr:rowOff>152400</xdr:rowOff>
        </xdr:from>
        <xdr:to>
          <xdr:col>12</xdr:col>
          <xdr:colOff>5372100</xdr:colOff>
          <xdr:row>119</xdr:row>
          <xdr:rowOff>38100</xdr:rowOff>
        </xdr:to>
        <xdr:sp macro="" textlink="">
          <xdr:nvSpPr>
            <xdr:cNvPr id="18420" name="Check Box 1012" hidden="1">
              <a:extLst>
                <a:ext uri="{63B3BB69-23CF-44E3-9099-C40C66FF867C}">
                  <a14:compatExt spid="_x0000_s184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118</xdr:row>
          <xdr:rowOff>152400</xdr:rowOff>
        </xdr:from>
        <xdr:to>
          <xdr:col>12</xdr:col>
          <xdr:colOff>5372100</xdr:colOff>
          <xdr:row>120</xdr:row>
          <xdr:rowOff>38100</xdr:rowOff>
        </xdr:to>
        <xdr:sp macro="" textlink="">
          <xdr:nvSpPr>
            <xdr:cNvPr id="18421" name="Check Box 1013" hidden="1">
              <a:extLst>
                <a:ext uri="{63B3BB69-23CF-44E3-9099-C40C66FF867C}">
                  <a14:compatExt spid="_x0000_s184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119</xdr:row>
          <xdr:rowOff>152400</xdr:rowOff>
        </xdr:from>
        <xdr:to>
          <xdr:col>12</xdr:col>
          <xdr:colOff>5372100</xdr:colOff>
          <xdr:row>121</xdr:row>
          <xdr:rowOff>38100</xdr:rowOff>
        </xdr:to>
        <xdr:sp macro="" textlink="">
          <xdr:nvSpPr>
            <xdr:cNvPr id="18422" name="Check Box 1014" hidden="1">
              <a:extLst>
                <a:ext uri="{63B3BB69-23CF-44E3-9099-C40C66FF867C}">
                  <a14:compatExt spid="_x0000_s18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120</xdr:row>
          <xdr:rowOff>152400</xdr:rowOff>
        </xdr:from>
        <xdr:to>
          <xdr:col>12</xdr:col>
          <xdr:colOff>5372100</xdr:colOff>
          <xdr:row>122</xdr:row>
          <xdr:rowOff>38100</xdr:rowOff>
        </xdr:to>
        <xdr:sp macro="" textlink="">
          <xdr:nvSpPr>
            <xdr:cNvPr id="18423" name="Check Box 1015" hidden="1">
              <a:extLst>
                <a:ext uri="{63B3BB69-23CF-44E3-9099-C40C66FF867C}">
                  <a14:compatExt spid="_x0000_s184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121</xdr:row>
          <xdr:rowOff>152400</xdr:rowOff>
        </xdr:from>
        <xdr:to>
          <xdr:col>12</xdr:col>
          <xdr:colOff>5372100</xdr:colOff>
          <xdr:row>123</xdr:row>
          <xdr:rowOff>38100</xdr:rowOff>
        </xdr:to>
        <xdr:sp macro="" textlink="">
          <xdr:nvSpPr>
            <xdr:cNvPr id="18424" name="Check Box 1016" hidden="1">
              <a:extLst>
                <a:ext uri="{63B3BB69-23CF-44E3-9099-C40C66FF867C}">
                  <a14:compatExt spid="_x0000_s18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122</xdr:row>
          <xdr:rowOff>152400</xdr:rowOff>
        </xdr:from>
        <xdr:to>
          <xdr:col>12</xdr:col>
          <xdr:colOff>5372100</xdr:colOff>
          <xdr:row>124</xdr:row>
          <xdr:rowOff>38100</xdr:rowOff>
        </xdr:to>
        <xdr:sp macro="" textlink="">
          <xdr:nvSpPr>
            <xdr:cNvPr id="18425" name="Check Box 1017" hidden="1">
              <a:extLst>
                <a:ext uri="{63B3BB69-23CF-44E3-9099-C40C66FF867C}">
                  <a14:compatExt spid="_x0000_s184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123</xdr:row>
          <xdr:rowOff>152400</xdr:rowOff>
        </xdr:from>
        <xdr:to>
          <xdr:col>12</xdr:col>
          <xdr:colOff>5372100</xdr:colOff>
          <xdr:row>125</xdr:row>
          <xdr:rowOff>38100</xdr:rowOff>
        </xdr:to>
        <xdr:sp macro="" textlink="">
          <xdr:nvSpPr>
            <xdr:cNvPr id="18426" name="Check Box 1018" hidden="1">
              <a:extLst>
                <a:ext uri="{63B3BB69-23CF-44E3-9099-C40C66FF867C}">
                  <a14:compatExt spid="_x0000_s184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124</xdr:row>
          <xdr:rowOff>152400</xdr:rowOff>
        </xdr:from>
        <xdr:to>
          <xdr:col>12</xdr:col>
          <xdr:colOff>5372100</xdr:colOff>
          <xdr:row>126</xdr:row>
          <xdr:rowOff>38100</xdr:rowOff>
        </xdr:to>
        <xdr:sp macro="" textlink="">
          <xdr:nvSpPr>
            <xdr:cNvPr id="18427" name="Check Box 1019" hidden="1">
              <a:extLst>
                <a:ext uri="{63B3BB69-23CF-44E3-9099-C40C66FF867C}">
                  <a14:compatExt spid="_x0000_s184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125</xdr:row>
          <xdr:rowOff>152400</xdr:rowOff>
        </xdr:from>
        <xdr:to>
          <xdr:col>12</xdr:col>
          <xdr:colOff>5372100</xdr:colOff>
          <xdr:row>127</xdr:row>
          <xdr:rowOff>38100</xdr:rowOff>
        </xdr:to>
        <xdr:sp macro="" textlink="">
          <xdr:nvSpPr>
            <xdr:cNvPr id="18428" name="Check Box 1020" hidden="1">
              <a:extLst>
                <a:ext uri="{63B3BB69-23CF-44E3-9099-C40C66FF867C}">
                  <a14:compatExt spid="_x0000_s18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126</xdr:row>
          <xdr:rowOff>152400</xdr:rowOff>
        </xdr:from>
        <xdr:to>
          <xdr:col>12</xdr:col>
          <xdr:colOff>5372100</xdr:colOff>
          <xdr:row>128</xdr:row>
          <xdr:rowOff>38100</xdr:rowOff>
        </xdr:to>
        <xdr:sp macro="" textlink="">
          <xdr:nvSpPr>
            <xdr:cNvPr id="18429" name="Check Box 1021" hidden="1">
              <a:extLst>
                <a:ext uri="{63B3BB69-23CF-44E3-9099-C40C66FF867C}">
                  <a14:compatExt spid="_x0000_s18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127</xdr:row>
          <xdr:rowOff>152400</xdr:rowOff>
        </xdr:from>
        <xdr:to>
          <xdr:col>12</xdr:col>
          <xdr:colOff>5372100</xdr:colOff>
          <xdr:row>129</xdr:row>
          <xdr:rowOff>38100</xdr:rowOff>
        </xdr:to>
        <xdr:sp macro="" textlink="">
          <xdr:nvSpPr>
            <xdr:cNvPr id="18430" name="Check Box 1022" hidden="1">
              <a:extLst>
                <a:ext uri="{63B3BB69-23CF-44E3-9099-C40C66FF867C}">
                  <a14:compatExt spid="_x0000_s18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128</xdr:row>
          <xdr:rowOff>152400</xdr:rowOff>
        </xdr:from>
        <xdr:to>
          <xdr:col>12</xdr:col>
          <xdr:colOff>5372100</xdr:colOff>
          <xdr:row>130</xdr:row>
          <xdr:rowOff>38100</xdr:rowOff>
        </xdr:to>
        <xdr:sp macro="" textlink="">
          <xdr:nvSpPr>
            <xdr:cNvPr id="18431" name="Check Box 1023" hidden="1">
              <a:extLst>
                <a:ext uri="{63B3BB69-23CF-44E3-9099-C40C66FF867C}">
                  <a14:compatExt spid="_x0000_s18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129</xdr:row>
          <xdr:rowOff>152400</xdr:rowOff>
        </xdr:from>
        <xdr:to>
          <xdr:col>12</xdr:col>
          <xdr:colOff>5372100</xdr:colOff>
          <xdr:row>131</xdr:row>
          <xdr:rowOff>38100</xdr:rowOff>
        </xdr:to>
        <xdr:sp macro="" textlink="">
          <xdr:nvSpPr>
            <xdr:cNvPr id="18432" name="Check Box 1024" hidden="1">
              <a:extLst>
                <a:ext uri="{63B3BB69-23CF-44E3-9099-C40C66FF867C}">
                  <a14:compatExt spid="_x0000_s184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130</xdr:row>
          <xdr:rowOff>152400</xdr:rowOff>
        </xdr:from>
        <xdr:to>
          <xdr:col>12</xdr:col>
          <xdr:colOff>5372100</xdr:colOff>
          <xdr:row>132</xdr:row>
          <xdr:rowOff>38100</xdr:rowOff>
        </xdr:to>
        <xdr:sp macro="" textlink="">
          <xdr:nvSpPr>
            <xdr:cNvPr id="18433" name="Check Box 1025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131</xdr:row>
          <xdr:rowOff>152400</xdr:rowOff>
        </xdr:from>
        <xdr:to>
          <xdr:col>12</xdr:col>
          <xdr:colOff>5372100</xdr:colOff>
          <xdr:row>133</xdr:row>
          <xdr:rowOff>38100</xdr:rowOff>
        </xdr:to>
        <xdr:sp macro="" textlink="">
          <xdr:nvSpPr>
            <xdr:cNvPr id="18434" name="Check Box 1026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132</xdr:row>
          <xdr:rowOff>152400</xdr:rowOff>
        </xdr:from>
        <xdr:to>
          <xdr:col>12</xdr:col>
          <xdr:colOff>5372100</xdr:colOff>
          <xdr:row>134</xdr:row>
          <xdr:rowOff>38100</xdr:rowOff>
        </xdr:to>
        <xdr:sp macro="" textlink="">
          <xdr:nvSpPr>
            <xdr:cNvPr id="18435" name="Check Box 1027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133</xdr:row>
          <xdr:rowOff>152400</xdr:rowOff>
        </xdr:from>
        <xdr:to>
          <xdr:col>12</xdr:col>
          <xdr:colOff>5372100</xdr:colOff>
          <xdr:row>135</xdr:row>
          <xdr:rowOff>38100</xdr:rowOff>
        </xdr:to>
        <xdr:sp macro="" textlink="">
          <xdr:nvSpPr>
            <xdr:cNvPr id="18436" name="Check Box 1028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134</xdr:row>
          <xdr:rowOff>152400</xdr:rowOff>
        </xdr:from>
        <xdr:to>
          <xdr:col>12</xdr:col>
          <xdr:colOff>5372100</xdr:colOff>
          <xdr:row>136</xdr:row>
          <xdr:rowOff>38100</xdr:rowOff>
        </xdr:to>
        <xdr:sp macro="" textlink="">
          <xdr:nvSpPr>
            <xdr:cNvPr id="18437" name="Check Box 1029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135</xdr:row>
          <xdr:rowOff>152400</xdr:rowOff>
        </xdr:from>
        <xdr:to>
          <xdr:col>12</xdr:col>
          <xdr:colOff>5372100</xdr:colOff>
          <xdr:row>137</xdr:row>
          <xdr:rowOff>38100</xdr:rowOff>
        </xdr:to>
        <xdr:sp macro="" textlink="">
          <xdr:nvSpPr>
            <xdr:cNvPr id="18438" name="Check Box 1030" hidden="1">
              <a:extLst>
                <a:ext uri="{63B3BB69-23CF-44E3-9099-C40C66FF867C}">
                  <a14:compatExt spid="_x0000_s18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136</xdr:row>
          <xdr:rowOff>152400</xdr:rowOff>
        </xdr:from>
        <xdr:to>
          <xdr:col>12</xdr:col>
          <xdr:colOff>5372100</xdr:colOff>
          <xdr:row>138</xdr:row>
          <xdr:rowOff>38100</xdr:rowOff>
        </xdr:to>
        <xdr:sp macro="" textlink="">
          <xdr:nvSpPr>
            <xdr:cNvPr id="18439" name="Check Box 1031" hidden="1">
              <a:extLst>
                <a:ext uri="{63B3BB69-23CF-44E3-9099-C40C66FF867C}">
                  <a14:compatExt spid="_x0000_s18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137</xdr:row>
          <xdr:rowOff>152400</xdr:rowOff>
        </xdr:from>
        <xdr:to>
          <xdr:col>12</xdr:col>
          <xdr:colOff>5372100</xdr:colOff>
          <xdr:row>139</xdr:row>
          <xdr:rowOff>38100</xdr:rowOff>
        </xdr:to>
        <xdr:sp macro="" textlink="">
          <xdr:nvSpPr>
            <xdr:cNvPr id="18440" name="Check Box 1032" hidden="1">
              <a:extLst>
                <a:ext uri="{63B3BB69-23CF-44E3-9099-C40C66FF867C}">
                  <a14:compatExt spid="_x0000_s18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138</xdr:row>
          <xdr:rowOff>152400</xdr:rowOff>
        </xdr:from>
        <xdr:to>
          <xdr:col>12</xdr:col>
          <xdr:colOff>5372100</xdr:colOff>
          <xdr:row>140</xdr:row>
          <xdr:rowOff>38100</xdr:rowOff>
        </xdr:to>
        <xdr:sp macro="" textlink="">
          <xdr:nvSpPr>
            <xdr:cNvPr id="18441" name="Check Box 1033" hidden="1">
              <a:extLst>
                <a:ext uri="{63B3BB69-23CF-44E3-9099-C40C66FF867C}">
                  <a14:compatExt spid="_x0000_s18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139</xdr:row>
          <xdr:rowOff>152400</xdr:rowOff>
        </xdr:from>
        <xdr:to>
          <xdr:col>12</xdr:col>
          <xdr:colOff>5372100</xdr:colOff>
          <xdr:row>141</xdr:row>
          <xdr:rowOff>38100</xdr:rowOff>
        </xdr:to>
        <xdr:sp macro="" textlink="">
          <xdr:nvSpPr>
            <xdr:cNvPr id="18442" name="Check Box 1034" hidden="1">
              <a:extLst>
                <a:ext uri="{63B3BB69-23CF-44E3-9099-C40C66FF867C}">
                  <a14:compatExt spid="_x0000_s184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140</xdr:row>
          <xdr:rowOff>152400</xdr:rowOff>
        </xdr:from>
        <xdr:to>
          <xdr:col>12</xdr:col>
          <xdr:colOff>5372100</xdr:colOff>
          <xdr:row>142</xdr:row>
          <xdr:rowOff>38100</xdr:rowOff>
        </xdr:to>
        <xdr:sp macro="" textlink="">
          <xdr:nvSpPr>
            <xdr:cNvPr id="18443" name="Check Box 1035" hidden="1">
              <a:extLst>
                <a:ext uri="{63B3BB69-23CF-44E3-9099-C40C66FF867C}">
                  <a14:compatExt spid="_x0000_s184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141</xdr:row>
          <xdr:rowOff>152400</xdr:rowOff>
        </xdr:from>
        <xdr:to>
          <xdr:col>12</xdr:col>
          <xdr:colOff>5372100</xdr:colOff>
          <xdr:row>143</xdr:row>
          <xdr:rowOff>38100</xdr:rowOff>
        </xdr:to>
        <xdr:sp macro="" textlink="">
          <xdr:nvSpPr>
            <xdr:cNvPr id="18444" name="Check Box 1036" hidden="1">
              <a:extLst>
                <a:ext uri="{63B3BB69-23CF-44E3-9099-C40C66FF867C}">
                  <a14:compatExt spid="_x0000_s184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142</xdr:row>
          <xdr:rowOff>152400</xdr:rowOff>
        </xdr:from>
        <xdr:to>
          <xdr:col>12</xdr:col>
          <xdr:colOff>5372100</xdr:colOff>
          <xdr:row>144</xdr:row>
          <xdr:rowOff>38100</xdr:rowOff>
        </xdr:to>
        <xdr:sp macro="" textlink="">
          <xdr:nvSpPr>
            <xdr:cNvPr id="18445" name="Check Box 1037" hidden="1">
              <a:extLst>
                <a:ext uri="{63B3BB69-23CF-44E3-9099-C40C66FF867C}">
                  <a14:compatExt spid="_x0000_s184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143</xdr:row>
          <xdr:rowOff>152400</xdr:rowOff>
        </xdr:from>
        <xdr:to>
          <xdr:col>12</xdr:col>
          <xdr:colOff>5372100</xdr:colOff>
          <xdr:row>145</xdr:row>
          <xdr:rowOff>38100</xdr:rowOff>
        </xdr:to>
        <xdr:sp macro="" textlink="">
          <xdr:nvSpPr>
            <xdr:cNvPr id="18446" name="Check Box 1038" hidden="1">
              <a:extLst>
                <a:ext uri="{63B3BB69-23CF-44E3-9099-C40C66FF867C}">
                  <a14:compatExt spid="_x0000_s184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144</xdr:row>
          <xdr:rowOff>152400</xdr:rowOff>
        </xdr:from>
        <xdr:to>
          <xdr:col>12</xdr:col>
          <xdr:colOff>5372100</xdr:colOff>
          <xdr:row>146</xdr:row>
          <xdr:rowOff>38100</xdr:rowOff>
        </xdr:to>
        <xdr:sp macro="" textlink="">
          <xdr:nvSpPr>
            <xdr:cNvPr id="18447" name="Check Box 1039" hidden="1">
              <a:extLst>
                <a:ext uri="{63B3BB69-23CF-44E3-9099-C40C66FF867C}">
                  <a14:compatExt spid="_x0000_s184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145</xdr:row>
          <xdr:rowOff>152400</xdr:rowOff>
        </xdr:from>
        <xdr:to>
          <xdr:col>12</xdr:col>
          <xdr:colOff>5372100</xdr:colOff>
          <xdr:row>147</xdr:row>
          <xdr:rowOff>38100</xdr:rowOff>
        </xdr:to>
        <xdr:sp macro="" textlink="">
          <xdr:nvSpPr>
            <xdr:cNvPr id="18448" name="Check Box 1040" hidden="1">
              <a:extLst>
                <a:ext uri="{63B3BB69-23CF-44E3-9099-C40C66FF867C}">
                  <a14:compatExt spid="_x0000_s184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146</xdr:row>
          <xdr:rowOff>152400</xdr:rowOff>
        </xdr:from>
        <xdr:to>
          <xdr:col>12</xdr:col>
          <xdr:colOff>5372100</xdr:colOff>
          <xdr:row>148</xdr:row>
          <xdr:rowOff>38100</xdr:rowOff>
        </xdr:to>
        <xdr:sp macro="" textlink="">
          <xdr:nvSpPr>
            <xdr:cNvPr id="18449" name="Check Box 1041" hidden="1">
              <a:extLst>
                <a:ext uri="{63B3BB69-23CF-44E3-9099-C40C66FF867C}">
                  <a14:compatExt spid="_x0000_s18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147</xdr:row>
          <xdr:rowOff>152400</xdr:rowOff>
        </xdr:from>
        <xdr:to>
          <xdr:col>12</xdr:col>
          <xdr:colOff>5372100</xdr:colOff>
          <xdr:row>149</xdr:row>
          <xdr:rowOff>38100</xdr:rowOff>
        </xdr:to>
        <xdr:sp macro="" textlink="">
          <xdr:nvSpPr>
            <xdr:cNvPr id="18450" name="Check Box 1042" hidden="1">
              <a:extLst>
                <a:ext uri="{63B3BB69-23CF-44E3-9099-C40C66FF867C}">
                  <a14:compatExt spid="_x0000_s184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148</xdr:row>
          <xdr:rowOff>152400</xdr:rowOff>
        </xdr:from>
        <xdr:to>
          <xdr:col>12</xdr:col>
          <xdr:colOff>5372100</xdr:colOff>
          <xdr:row>150</xdr:row>
          <xdr:rowOff>38100</xdr:rowOff>
        </xdr:to>
        <xdr:sp macro="" textlink="">
          <xdr:nvSpPr>
            <xdr:cNvPr id="18451" name="Check Box 1043" hidden="1">
              <a:extLst>
                <a:ext uri="{63B3BB69-23CF-44E3-9099-C40C66FF867C}">
                  <a14:compatExt spid="_x0000_s184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149</xdr:row>
          <xdr:rowOff>152400</xdr:rowOff>
        </xdr:from>
        <xdr:to>
          <xdr:col>12</xdr:col>
          <xdr:colOff>5372100</xdr:colOff>
          <xdr:row>151</xdr:row>
          <xdr:rowOff>38100</xdr:rowOff>
        </xdr:to>
        <xdr:sp macro="" textlink="">
          <xdr:nvSpPr>
            <xdr:cNvPr id="18452" name="Check Box 1044" hidden="1">
              <a:extLst>
                <a:ext uri="{63B3BB69-23CF-44E3-9099-C40C66FF867C}">
                  <a14:compatExt spid="_x0000_s184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150</xdr:row>
          <xdr:rowOff>152400</xdr:rowOff>
        </xdr:from>
        <xdr:to>
          <xdr:col>12</xdr:col>
          <xdr:colOff>5372100</xdr:colOff>
          <xdr:row>152</xdr:row>
          <xdr:rowOff>38100</xdr:rowOff>
        </xdr:to>
        <xdr:sp macro="" textlink="">
          <xdr:nvSpPr>
            <xdr:cNvPr id="18453" name="Check Box 1045" hidden="1">
              <a:extLst>
                <a:ext uri="{63B3BB69-23CF-44E3-9099-C40C66FF867C}">
                  <a14:compatExt spid="_x0000_s184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151</xdr:row>
          <xdr:rowOff>152400</xdr:rowOff>
        </xdr:from>
        <xdr:to>
          <xdr:col>12</xdr:col>
          <xdr:colOff>5372100</xdr:colOff>
          <xdr:row>153</xdr:row>
          <xdr:rowOff>38100</xdr:rowOff>
        </xdr:to>
        <xdr:sp macro="" textlink="">
          <xdr:nvSpPr>
            <xdr:cNvPr id="18454" name="Check Box 1046" hidden="1">
              <a:extLst>
                <a:ext uri="{63B3BB69-23CF-44E3-9099-C40C66FF867C}">
                  <a14:compatExt spid="_x0000_s184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152</xdr:row>
          <xdr:rowOff>152400</xdr:rowOff>
        </xdr:from>
        <xdr:to>
          <xdr:col>12</xdr:col>
          <xdr:colOff>5372100</xdr:colOff>
          <xdr:row>154</xdr:row>
          <xdr:rowOff>38100</xdr:rowOff>
        </xdr:to>
        <xdr:sp macro="" textlink="">
          <xdr:nvSpPr>
            <xdr:cNvPr id="18455" name="Check Box 1047" hidden="1">
              <a:extLst>
                <a:ext uri="{63B3BB69-23CF-44E3-9099-C40C66FF867C}">
                  <a14:compatExt spid="_x0000_s184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153</xdr:row>
          <xdr:rowOff>152400</xdr:rowOff>
        </xdr:from>
        <xdr:to>
          <xdr:col>12</xdr:col>
          <xdr:colOff>5372100</xdr:colOff>
          <xdr:row>155</xdr:row>
          <xdr:rowOff>38100</xdr:rowOff>
        </xdr:to>
        <xdr:sp macro="" textlink="">
          <xdr:nvSpPr>
            <xdr:cNvPr id="18456" name="Check Box 1048" hidden="1">
              <a:extLst>
                <a:ext uri="{63B3BB69-23CF-44E3-9099-C40C66FF867C}">
                  <a14:compatExt spid="_x0000_s184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154</xdr:row>
          <xdr:rowOff>152400</xdr:rowOff>
        </xdr:from>
        <xdr:to>
          <xdr:col>12</xdr:col>
          <xdr:colOff>5372100</xdr:colOff>
          <xdr:row>156</xdr:row>
          <xdr:rowOff>38100</xdr:rowOff>
        </xdr:to>
        <xdr:sp macro="" textlink="">
          <xdr:nvSpPr>
            <xdr:cNvPr id="18457" name="Check Box 1049" hidden="1">
              <a:extLst>
                <a:ext uri="{63B3BB69-23CF-44E3-9099-C40C66FF867C}">
                  <a14:compatExt spid="_x0000_s18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155</xdr:row>
          <xdr:rowOff>152400</xdr:rowOff>
        </xdr:from>
        <xdr:to>
          <xdr:col>12</xdr:col>
          <xdr:colOff>5372100</xdr:colOff>
          <xdr:row>157</xdr:row>
          <xdr:rowOff>38100</xdr:rowOff>
        </xdr:to>
        <xdr:sp macro="" textlink="">
          <xdr:nvSpPr>
            <xdr:cNvPr id="18458" name="Check Box 1050" hidden="1">
              <a:extLst>
                <a:ext uri="{63B3BB69-23CF-44E3-9099-C40C66FF867C}">
                  <a14:compatExt spid="_x0000_s18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156</xdr:row>
          <xdr:rowOff>152400</xdr:rowOff>
        </xdr:from>
        <xdr:to>
          <xdr:col>12</xdr:col>
          <xdr:colOff>5372100</xdr:colOff>
          <xdr:row>158</xdr:row>
          <xdr:rowOff>38100</xdr:rowOff>
        </xdr:to>
        <xdr:sp macro="" textlink="">
          <xdr:nvSpPr>
            <xdr:cNvPr id="18459" name="Check Box 1051" hidden="1">
              <a:extLst>
                <a:ext uri="{63B3BB69-23CF-44E3-9099-C40C66FF867C}">
                  <a14:compatExt spid="_x0000_s18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157</xdr:row>
          <xdr:rowOff>152400</xdr:rowOff>
        </xdr:from>
        <xdr:to>
          <xdr:col>12</xdr:col>
          <xdr:colOff>5372100</xdr:colOff>
          <xdr:row>159</xdr:row>
          <xdr:rowOff>38100</xdr:rowOff>
        </xdr:to>
        <xdr:sp macro="" textlink="">
          <xdr:nvSpPr>
            <xdr:cNvPr id="18460" name="Check Box 1052" hidden="1">
              <a:extLst>
                <a:ext uri="{63B3BB69-23CF-44E3-9099-C40C66FF867C}">
                  <a14:compatExt spid="_x0000_s18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158</xdr:row>
          <xdr:rowOff>152400</xdr:rowOff>
        </xdr:from>
        <xdr:to>
          <xdr:col>12</xdr:col>
          <xdr:colOff>5372100</xdr:colOff>
          <xdr:row>160</xdr:row>
          <xdr:rowOff>38100</xdr:rowOff>
        </xdr:to>
        <xdr:sp macro="" textlink="">
          <xdr:nvSpPr>
            <xdr:cNvPr id="18461" name="Check Box 1053" hidden="1">
              <a:extLst>
                <a:ext uri="{63B3BB69-23CF-44E3-9099-C40C66FF867C}">
                  <a14:compatExt spid="_x0000_s18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159</xdr:row>
          <xdr:rowOff>152400</xdr:rowOff>
        </xdr:from>
        <xdr:to>
          <xdr:col>12</xdr:col>
          <xdr:colOff>5372100</xdr:colOff>
          <xdr:row>161</xdr:row>
          <xdr:rowOff>38100</xdr:rowOff>
        </xdr:to>
        <xdr:sp macro="" textlink="">
          <xdr:nvSpPr>
            <xdr:cNvPr id="18462" name="Check Box 1054" hidden="1">
              <a:extLst>
                <a:ext uri="{63B3BB69-23CF-44E3-9099-C40C66FF867C}">
                  <a14:compatExt spid="_x0000_s18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160</xdr:row>
          <xdr:rowOff>152400</xdr:rowOff>
        </xdr:from>
        <xdr:to>
          <xdr:col>12</xdr:col>
          <xdr:colOff>5372100</xdr:colOff>
          <xdr:row>162</xdr:row>
          <xdr:rowOff>38100</xdr:rowOff>
        </xdr:to>
        <xdr:sp macro="" textlink="">
          <xdr:nvSpPr>
            <xdr:cNvPr id="18463" name="Check Box 1055" hidden="1">
              <a:extLst>
                <a:ext uri="{63B3BB69-23CF-44E3-9099-C40C66FF867C}">
                  <a14:compatExt spid="_x0000_s18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161</xdr:row>
          <xdr:rowOff>152400</xdr:rowOff>
        </xdr:from>
        <xdr:to>
          <xdr:col>12</xdr:col>
          <xdr:colOff>5372100</xdr:colOff>
          <xdr:row>163</xdr:row>
          <xdr:rowOff>38100</xdr:rowOff>
        </xdr:to>
        <xdr:sp macro="" textlink="">
          <xdr:nvSpPr>
            <xdr:cNvPr id="18464" name="Check Box 1056" hidden="1">
              <a:extLst>
                <a:ext uri="{63B3BB69-23CF-44E3-9099-C40C66FF867C}">
                  <a14:compatExt spid="_x0000_s18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162</xdr:row>
          <xdr:rowOff>152400</xdr:rowOff>
        </xdr:from>
        <xdr:to>
          <xdr:col>12</xdr:col>
          <xdr:colOff>5372100</xdr:colOff>
          <xdr:row>164</xdr:row>
          <xdr:rowOff>38100</xdr:rowOff>
        </xdr:to>
        <xdr:sp macro="" textlink="">
          <xdr:nvSpPr>
            <xdr:cNvPr id="18465" name="Check Box 1057" hidden="1">
              <a:extLst>
                <a:ext uri="{63B3BB69-23CF-44E3-9099-C40C66FF867C}">
                  <a14:compatExt spid="_x0000_s18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163</xdr:row>
          <xdr:rowOff>152400</xdr:rowOff>
        </xdr:from>
        <xdr:to>
          <xdr:col>12</xdr:col>
          <xdr:colOff>5372100</xdr:colOff>
          <xdr:row>165</xdr:row>
          <xdr:rowOff>38100</xdr:rowOff>
        </xdr:to>
        <xdr:sp macro="" textlink="">
          <xdr:nvSpPr>
            <xdr:cNvPr id="18466" name="Check Box 1058" hidden="1">
              <a:extLst>
                <a:ext uri="{63B3BB69-23CF-44E3-9099-C40C66FF867C}">
                  <a14:compatExt spid="_x0000_s18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164</xdr:row>
          <xdr:rowOff>152400</xdr:rowOff>
        </xdr:from>
        <xdr:to>
          <xdr:col>12</xdr:col>
          <xdr:colOff>5372100</xdr:colOff>
          <xdr:row>166</xdr:row>
          <xdr:rowOff>38100</xdr:rowOff>
        </xdr:to>
        <xdr:sp macro="" textlink="">
          <xdr:nvSpPr>
            <xdr:cNvPr id="18467" name="Check Box 1059" hidden="1">
              <a:extLst>
                <a:ext uri="{63B3BB69-23CF-44E3-9099-C40C66FF867C}">
                  <a14:compatExt spid="_x0000_s18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165</xdr:row>
          <xdr:rowOff>152400</xdr:rowOff>
        </xdr:from>
        <xdr:to>
          <xdr:col>12</xdr:col>
          <xdr:colOff>5372100</xdr:colOff>
          <xdr:row>167</xdr:row>
          <xdr:rowOff>38100</xdr:rowOff>
        </xdr:to>
        <xdr:sp macro="" textlink="">
          <xdr:nvSpPr>
            <xdr:cNvPr id="18468" name="Check Box 1060" hidden="1">
              <a:extLst>
                <a:ext uri="{63B3BB69-23CF-44E3-9099-C40C66FF867C}">
                  <a14:compatExt spid="_x0000_s18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166</xdr:row>
          <xdr:rowOff>152400</xdr:rowOff>
        </xdr:from>
        <xdr:to>
          <xdr:col>12</xdr:col>
          <xdr:colOff>5372100</xdr:colOff>
          <xdr:row>168</xdr:row>
          <xdr:rowOff>38100</xdr:rowOff>
        </xdr:to>
        <xdr:sp macro="" textlink="">
          <xdr:nvSpPr>
            <xdr:cNvPr id="18469" name="Check Box 1061" hidden="1">
              <a:extLst>
                <a:ext uri="{63B3BB69-23CF-44E3-9099-C40C66FF867C}">
                  <a14:compatExt spid="_x0000_s18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167</xdr:row>
          <xdr:rowOff>152400</xdr:rowOff>
        </xdr:from>
        <xdr:to>
          <xdr:col>12</xdr:col>
          <xdr:colOff>5372100</xdr:colOff>
          <xdr:row>169</xdr:row>
          <xdr:rowOff>38100</xdr:rowOff>
        </xdr:to>
        <xdr:sp macro="" textlink="">
          <xdr:nvSpPr>
            <xdr:cNvPr id="18470" name="Check Box 1062" hidden="1">
              <a:extLst>
                <a:ext uri="{63B3BB69-23CF-44E3-9099-C40C66FF867C}">
                  <a14:compatExt spid="_x0000_s18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168</xdr:row>
          <xdr:rowOff>152400</xdr:rowOff>
        </xdr:from>
        <xdr:to>
          <xdr:col>12</xdr:col>
          <xdr:colOff>5372100</xdr:colOff>
          <xdr:row>170</xdr:row>
          <xdr:rowOff>38100</xdr:rowOff>
        </xdr:to>
        <xdr:sp macro="" textlink="">
          <xdr:nvSpPr>
            <xdr:cNvPr id="18471" name="Check Box 1063" hidden="1">
              <a:extLst>
                <a:ext uri="{63B3BB69-23CF-44E3-9099-C40C66FF867C}">
                  <a14:compatExt spid="_x0000_s184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169</xdr:row>
          <xdr:rowOff>152400</xdr:rowOff>
        </xdr:from>
        <xdr:to>
          <xdr:col>12</xdr:col>
          <xdr:colOff>5372100</xdr:colOff>
          <xdr:row>171</xdr:row>
          <xdr:rowOff>38100</xdr:rowOff>
        </xdr:to>
        <xdr:sp macro="" textlink="">
          <xdr:nvSpPr>
            <xdr:cNvPr id="18472" name="Check Box 1064" hidden="1">
              <a:extLst>
                <a:ext uri="{63B3BB69-23CF-44E3-9099-C40C66FF867C}">
                  <a14:compatExt spid="_x0000_s184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170</xdr:row>
          <xdr:rowOff>152400</xdr:rowOff>
        </xdr:from>
        <xdr:to>
          <xdr:col>12</xdr:col>
          <xdr:colOff>5372100</xdr:colOff>
          <xdr:row>172</xdr:row>
          <xdr:rowOff>38100</xdr:rowOff>
        </xdr:to>
        <xdr:sp macro="" textlink="">
          <xdr:nvSpPr>
            <xdr:cNvPr id="18473" name="Check Box 1065" hidden="1">
              <a:extLst>
                <a:ext uri="{63B3BB69-23CF-44E3-9099-C40C66FF867C}">
                  <a14:compatExt spid="_x0000_s18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171</xdr:row>
          <xdr:rowOff>152400</xdr:rowOff>
        </xdr:from>
        <xdr:to>
          <xdr:col>12</xdr:col>
          <xdr:colOff>5372100</xdr:colOff>
          <xdr:row>173</xdr:row>
          <xdr:rowOff>38100</xdr:rowOff>
        </xdr:to>
        <xdr:sp macro="" textlink="">
          <xdr:nvSpPr>
            <xdr:cNvPr id="18474" name="Check Box 1066" hidden="1">
              <a:extLst>
                <a:ext uri="{63B3BB69-23CF-44E3-9099-C40C66FF867C}">
                  <a14:compatExt spid="_x0000_s18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172</xdr:row>
          <xdr:rowOff>152400</xdr:rowOff>
        </xdr:from>
        <xdr:to>
          <xdr:col>12</xdr:col>
          <xdr:colOff>5372100</xdr:colOff>
          <xdr:row>174</xdr:row>
          <xdr:rowOff>38100</xdr:rowOff>
        </xdr:to>
        <xdr:sp macro="" textlink="">
          <xdr:nvSpPr>
            <xdr:cNvPr id="18475" name="Check Box 1067" hidden="1">
              <a:extLst>
                <a:ext uri="{63B3BB69-23CF-44E3-9099-C40C66FF867C}">
                  <a14:compatExt spid="_x0000_s184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173</xdr:row>
          <xdr:rowOff>152400</xdr:rowOff>
        </xdr:from>
        <xdr:to>
          <xdr:col>12</xdr:col>
          <xdr:colOff>5372100</xdr:colOff>
          <xdr:row>175</xdr:row>
          <xdr:rowOff>38100</xdr:rowOff>
        </xdr:to>
        <xdr:sp macro="" textlink="">
          <xdr:nvSpPr>
            <xdr:cNvPr id="18476" name="Check Box 1068" hidden="1">
              <a:extLst>
                <a:ext uri="{63B3BB69-23CF-44E3-9099-C40C66FF867C}">
                  <a14:compatExt spid="_x0000_s18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174</xdr:row>
          <xdr:rowOff>152400</xdr:rowOff>
        </xdr:from>
        <xdr:to>
          <xdr:col>12</xdr:col>
          <xdr:colOff>5372100</xdr:colOff>
          <xdr:row>176</xdr:row>
          <xdr:rowOff>38100</xdr:rowOff>
        </xdr:to>
        <xdr:sp macro="" textlink="">
          <xdr:nvSpPr>
            <xdr:cNvPr id="18477" name="Check Box 1069" hidden="1">
              <a:extLst>
                <a:ext uri="{63B3BB69-23CF-44E3-9099-C40C66FF867C}">
                  <a14:compatExt spid="_x0000_s18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175</xdr:row>
          <xdr:rowOff>152400</xdr:rowOff>
        </xdr:from>
        <xdr:to>
          <xdr:col>12</xdr:col>
          <xdr:colOff>5372100</xdr:colOff>
          <xdr:row>177</xdr:row>
          <xdr:rowOff>38100</xdr:rowOff>
        </xdr:to>
        <xdr:sp macro="" textlink="">
          <xdr:nvSpPr>
            <xdr:cNvPr id="18478" name="Check Box 1070" hidden="1">
              <a:extLst>
                <a:ext uri="{63B3BB69-23CF-44E3-9099-C40C66FF867C}">
                  <a14:compatExt spid="_x0000_s184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176</xdr:row>
          <xdr:rowOff>152400</xdr:rowOff>
        </xdr:from>
        <xdr:to>
          <xdr:col>12</xdr:col>
          <xdr:colOff>5372100</xdr:colOff>
          <xdr:row>178</xdr:row>
          <xdr:rowOff>38100</xdr:rowOff>
        </xdr:to>
        <xdr:sp macro="" textlink="">
          <xdr:nvSpPr>
            <xdr:cNvPr id="18479" name="Check Box 1071" hidden="1">
              <a:extLst>
                <a:ext uri="{63B3BB69-23CF-44E3-9099-C40C66FF867C}">
                  <a14:compatExt spid="_x0000_s184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177</xdr:row>
          <xdr:rowOff>152400</xdr:rowOff>
        </xdr:from>
        <xdr:to>
          <xdr:col>12</xdr:col>
          <xdr:colOff>5372100</xdr:colOff>
          <xdr:row>179</xdr:row>
          <xdr:rowOff>38100</xdr:rowOff>
        </xdr:to>
        <xdr:sp macro="" textlink="">
          <xdr:nvSpPr>
            <xdr:cNvPr id="18480" name="Check Box 1072" hidden="1">
              <a:extLst>
                <a:ext uri="{63B3BB69-23CF-44E3-9099-C40C66FF867C}">
                  <a14:compatExt spid="_x0000_s184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178</xdr:row>
          <xdr:rowOff>152400</xdr:rowOff>
        </xdr:from>
        <xdr:to>
          <xdr:col>12</xdr:col>
          <xdr:colOff>5372100</xdr:colOff>
          <xdr:row>180</xdr:row>
          <xdr:rowOff>38100</xdr:rowOff>
        </xdr:to>
        <xdr:sp macro="" textlink="">
          <xdr:nvSpPr>
            <xdr:cNvPr id="18481" name="Check Box 1073" hidden="1">
              <a:extLst>
                <a:ext uri="{63B3BB69-23CF-44E3-9099-C40C66FF867C}">
                  <a14:compatExt spid="_x0000_s18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179</xdr:row>
          <xdr:rowOff>152400</xdr:rowOff>
        </xdr:from>
        <xdr:to>
          <xdr:col>12</xdr:col>
          <xdr:colOff>5372100</xdr:colOff>
          <xdr:row>181</xdr:row>
          <xdr:rowOff>38100</xdr:rowOff>
        </xdr:to>
        <xdr:sp macro="" textlink="">
          <xdr:nvSpPr>
            <xdr:cNvPr id="18482" name="Check Box 1074" hidden="1">
              <a:extLst>
                <a:ext uri="{63B3BB69-23CF-44E3-9099-C40C66FF867C}">
                  <a14:compatExt spid="_x0000_s18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180</xdr:row>
          <xdr:rowOff>152400</xdr:rowOff>
        </xdr:from>
        <xdr:to>
          <xdr:col>12</xdr:col>
          <xdr:colOff>5372100</xdr:colOff>
          <xdr:row>182</xdr:row>
          <xdr:rowOff>38100</xdr:rowOff>
        </xdr:to>
        <xdr:sp macro="" textlink="">
          <xdr:nvSpPr>
            <xdr:cNvPr id="18483" name="Check Box 1075" hidden="1">
              <a:extLst>
                <a:ext uri="{63B3BB69-23CF-44E3-9099-C40C66FF867C}">
                  <a14:compatExt spid="_x0000_s184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181</xdr:row>
          <xdr:rowOff>152400</xdr:rowOff>
        </xdr:from>
        <xdr:to>
          <xdr:col>12</xdr:col>
          <xdr:colOff>5372100</xdr:colOff>
          <xdr:row>183</xdr:row>
          <xdr:rowOff>38100</xdr:rowOff>
        </xdr:to>
        <xdr:sp macro="" textlink="">
          <xdr:nvSpPr>
            <xdr:cNvPr id="18484" name="Check Box 1076" hidden="1">
              <a:extLst>
                <a:ext uri="{63B3BB69-23CF-44E3-9099-C40C66FF867C}">
                  <a14:compatExt spid="_x0000_s18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182</xdr:row>
          <xdr:rowOff>152400</xdr:rowOff>
        </xdr:from>
        <xdr:to>
          <xdr:col>12</xdr:col>
          <xdr:colOff>5372100</xdr:colOff>
          <xdr:row>184</xdr:row>
          <xdr:rowOff>38100</xdr:rowOff>
        </xdr:to>
        <xdr:sp macro="" textlink="">
          <xdr:nvSpPr>
            <xdr:cNvPr id="18485" name="Check Box 1077" hidden="1">
              <a:extLst>
                <a:ext uri="{63B3BB69-23CF-44E3-9099-C40C66FF867C}">
                  <a14:compatExt spid="_x0000_s184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183</xdr:row>
          <xdr:rowOff>152400</xdr:rowOff>
        </xdr:from>
        <xdr:to>
          <xdr:col>12</xdr:col>
          <xdr:colOff>5372100</xdr:colOff>
          <xdr:row>185</xdr:row>
          <xdr:rowOff>38100</xdr:rowOff>
        </xdr:to>
        <xdr:sp macro="" textlink="">
          <xdr:nvSpPr>
            <xdr:cNvPr id="18486" name="Check Box 1078" hidden="1">
              <a:extLst>
                <a:ext uri="{63B3BB69-23CF-44E3-9099-C40C66FF867C}">
                  <a14:compatExt spid="_x0000_s184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184</xdr:row>
          <xdr:rowOff>152400</xdr:rowOff>
        </xdr:from>
        <xdr:to>
          <xdr:col>12</xdr:col>
          <xdr:colOff>5372100</xdr:colOff>
          <xdr:row>186</xdr:row>
          <xdr:rowOff>38100</xdr:rowOff>
        </xdr:to>
        <xdr:sp macro="" textlink="">
          <xdr:nvSpPr>
            <xdr:cNvPr id="18487" name="Check Box 1079" hidden="1">
              <a:extLst>
                <a:ext uri="{63B3BB69-23CF-44E3-9099-C40C66FF867C}">
                  <a14:compatExt spid="_x0000_s184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185</xdr:row>
          <xdr:rowOff>152400</xdr:rowOff>
        </xdr:from>
        <xdr:to>
          <xdr:col>12</xdr:col>
          <xdr:colOff>5372100</xdr:colOff>
          <xdr:row>187</xdr:row>
          <xdr:rowOff>38100</xdr:rowOff>
        </xdr:to>
        <xdr:sp macro="" textlink="">
          <xdr:nvSpPr>
            <xdr:cNvPr id="18488" name="Check Box 1080" hidden="1">
              <a:extLst>
                <a:ext uri="{63B3BB69-23CF-44E3-9099-C40C66FF867C}">
                  <a14:compatExt spid="_x0000_s184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186</xdr:row>
          <xdr:rowOff>152400</xdr:rowOff>
        </xdr:from>
        <xdr:to>
          <xdr:col>12</xdr:col>
          <xdr:colOff>5372100</xdr:colOff>
          <xdr:row>188</xdr:row>
          <xdr:rowOff>38100</xdr:rowOff>
        </xdr:to>
        <xdr:sp macro="" textlink="">
          <xdr:nvSpPr>
            <xdr:cNvPr id="18489" name="Check Box 1081" hidden="1">
              <a:extLst>
                <a:ext uri="{63B3BB69-23CF-44E3-9099-C40C66FF867C}">
                  <a14:compatExt spid="_x0000_s18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187</xdr:row>
          <xdr:rowOff>152400</xdr:rowOff>
        </xdr:from>
        <xdr:to>
          <xdr:col>12</xdr:col>
          <xdr:colOff>5372100</xdr:colOff>
          <xdr:row>189</xdr:row>
          <xdr:rowOff>38100</xdr:rowOff>
        </xdr:to>
        <xdr:sp macro="" textlink="">
          <xdr:nvSpPr>
            <xdr:cNvPr id="18490" name="Check Box 1082" hidden="1">
              <a:extLst>
                <a:ext uri="{63B3BB69-23CF-44E3-9099-C40C66FF867C}">
                  <a14:compatExt spid="_x0000_s18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188</xdr:row>
          <xdr:rowOff>152400</xdr:rowOff>
        </xdr:from>
        <xdr:to>
          <xdr:col>12</xdr:col>
          <xdr:colOff>5372100</xdr:colOff>
          <xdr:row>190</xdr:row>
          <xdr:rowOff>38100</xdr:rowOff>
        </xdr:to>
        <xdr:sp macro="" textlink="">
          <xdr:nvSpPr>
            <xdr:cNvPr id="18491" name="Check Box 1083" hidden="1">
              <a:extLst>
                <a:ext uri="{63B3BB69-23CF-44E3-9099-C40C66FF867C}">
                  <a14:compatExt spid="_x0000_s184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189</xdr:row>
          <xdr:rowOff>152400</xdr:rowOff>
        </xdr:from>
        <xdr:to>
          <xdr:col>12</xdr:col>
          <xdr:colOff>5372100</xdr:colOff>
          <xdr:row>191</xdr:row>
          <xdr:rowOff>38100</xdr:rowOff>
        </xdr:to>
        <xdr:sp macro="" textlink="">
          <xdr:nvSpPr>
            <xdr:cNvPr id="18492" name="Check Box 1084" hidden="1">
              <a:extLst>
                <a:ext uri="{63B3BB69-23CF-44E3-9099-C40C66FF867C}">
                  <a14:compatExt spid="_x0000_s18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190</xdr:row>
          <xdr:rowOff>152400</xdr:rowOff>
        </xdr:from>
        <xdr:to>
          <xdr:col>12</xdr:col>
          <xdr:colOff>5372100</xdr:colOff>
          <xdr:row>192</xdr:row>
          <xdr:rowOff>38100</xdr:rowOff>
        </xdr:to>
        <xdr:sp macro="" textlink="">
          <xdr:nvSpPr>
            <xdr:cNvPr id="18493" name="Check Box 1085" hidden="1">
              <a:extLst>
                <a:ext uri="{63B3BB69-23CF-44E3-9099-C40C66FF867C}">
                  <a14:compatExt spid="_x0000_s18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191</xdr:row>
          <xdr:rowOff>152400</xdr:rowOff>
        </xdr:from>
        <xdr:to>
          <xdr:col>12</xdr:col>
          <xdr:colOff>5372100</xdr:colOff>
          <xdr:row>193</xdr:row>
          <xdr:rowOff>38100</xdr:rowOff>
        </xdr:to>
        <xdr:sp macro="" textlink="">
          <xdr:nvSpPr>
            <xdr:cNvPr id="18494" name="Check Box 1086" hidden="1">
              <a:extLst>
                <a:ext uri="{63B3BB69-23CF-44E3-9099-C40C66FF867C}">
                  <a14:compatExt spid="_x0000_s18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192</xdr:row>
          <xdr:rowOff>152400</xdr:rowOff>
        </xdr:from>
        <xdr:to>
          <xdr:col>12</xdr:col>
          <xdr:colOff>5372100</xdr:colOff>
          <xdr:row>194</xdr:row>
          <xdr:rowOff>38100</xdr:rowOff>
        </xdr:to>
        <xdr:sp macro="" textlink="">
          <xdr:nvSpPr>
            <xdr:cNvPr id="18495" name="Check Box 1087" hidden="1">
              <a:extLst>
                <a:ext uri="{63B3BB69-23CF-44E3-9099-C40C66FF867C}">
                  <a14:compatExt spid="_x0000_s18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193</xdr:row>
          <xdr:rowOff>152400</xdr:rowOff>
        </xdr:from>
        <xdr:to>
          <xdr:col>12</xdr:col>
          <xdr:colOff>5372100</xdr:colOff>
          <xdr:row>195</xdr:row>
          <xdr:rowOff>38100</xdr:rowOff>
        </xdr:to>
        <xdr:sp macro="" textlink="">
          <xdr:nvSpPr>
            <xdr:cNvPr id="18496" name="Check Box 1088" hidden="1">
              <a:extLst>
                <a:ext uri="{63B3BB69-23CF-44E3-9099-C40C66FF867C}">
                  <a14:compatExt spid="_x0000_s184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194</xdr:row>
          <xdr:rowOff>152400</xdr:rowOff>
        </xdr:from>
        <xdr:to>
          <xdr:col>12</xdr:col>
          <xdr:colOff>5372100</xdr:colOff>
          <xdr:row>196</xdr:row>
          <xdr:rowOff>38100</xdr:rowOff>
        </xdr:to>
        <xdr:sp macro="" textlink="">
          <xdr:nvSpPr>
            <xdr:cNvPr id="18497" name="Check Box 1089" hidden="1">
              <a:extLst>
                <a:ext uri="{63B3BB69-23CF-44E3-9099-C40C66FF867C}">
                  <a14:compatExt spid="_x0000_s18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195</xdr:row>
          <xdr:rowOff>152400</xdr:rowOff>
        </xdr:from>
        <xdr:to>
          <xdr:col>12</xdr:col>
          <xdr:colOff>5372100</xdr:colOff>
          <xdr:row>197</xdr:row>
          <xdr:rowOff>38100</xdr:rowOff>
        </xdr:to>
        <xdr:sp macro="" textlink="">
          <xdr:nvSpPr>
            <xdr:cNvPr id="18498" name="Check Box 1090" hidden="1">
              <a:extLst>
                <a:ext uri="{63B3BB69-23CF-44E3-9099-C40C66FF867C}">
                  <a14:compatExt spid="_x0000_s18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196</xdr:row>
          <xdr:rowOff>152400</xdr:rowOff>
        </xdr:from>
        <xdr:to>
          <xdr:col>12</xdr:col>
          <xdr:colOff>5372100</xdr:colOff>
          <xdr:row>198</xdr:row>
          <xdr:rowOff>38100</xdr:rowOff>
        </xdr:to>
        <xdr:sp macro="" textlink="">
          <xdr:nvSpPr>
            <xdr:cNvPr id="18499" name="Check Box 1091" hidden="1">
              <a:extLst>
                <a:ext uri="{63B3BB69-23CF-44E3-9099-C40C66FF867C}">
                  <a14:compatExt spid="_x0000_s184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197</xdr:row>
          <xdr:rowOff>152400</xdr:rowOff>
        </xdr:from>
        <xdr:to>
          <xdr:col>12</xdr:col>
          <xdr:colOff>5372100</xdr:colOff>
          <xdr:row>199</xdr:row>
          <xdr:rowOff>38100</xdr:rowOff>
        </xdr:to>
        <xdr:sp macro="" textlink="">
          <xdr:nvSpPr>
            <xdr:cNvPr id="18500" name="Check Box 1092" hidden="1">
              <a:extLst>
                <a:ext uri="{63B3BB69-23CF-44E3-9099-C40C66FF867C}">
                  <a14:compatExt spid="_x0000_s18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198</xdr:row>
          <xdr:rowOff>152400</xdr:rowOff>
        </xdr:from>
        <xdr:to>
          <xdr:col>12</xdr:col>
          <xdr:colOff>5372100</xdr:colOff>
          <xdr:row>200</xdr:row>
          <xdr:rowOff>38100</xdr:rowOff>
        </xdr:to>
        <xdr:sp macro="" textlink="">
          <xdr:nvSpPr>
            <xdr:cNvPr id="18501" name="Check Box 1093" hidden="1">
              <a:extLst>
                <a:ext uri="{63B3BB69-23CF-44E3-9099-C40C66FF867C}">
                  <a14:compatExt spid="_x0000_s185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199</xdr:row>
          <xdr:rowOff>152400</xdr:rowOff>
        </xdr:from>
        <xdr:to>
          <xdr:col>12</xdr:col>
          <xdr:colOff>5372100</xdr:colOff>
          <xdr:row>201</xdr:row>
          <xdr:rowOff>38100</xdr:rowOff>
        </xdr:to>
        <xdr:sp macro="" textlink="">
          <xdr:nvSpPr>
            <xdr:cNvPr id="18502" name="Check Box 1094" hidden="1">
              <a:extLst>
                <a:ext uri="{63B3BB69-23CF-44E3-9099-C40C66FF867C}">
                  <a14:compatExt spid="_x0000_s185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200</xdr:row>
          <xdr:rowOff>152400</xdr:rowOff>
        </xdr:from>
        <xdr:to>
          <xdr:col>12</xdr:col>
          <xdr:colOff>5372100</xdr:colOff>
          <xdr:row>202</xdr:row>
          <xdr:rowOff>38100</xdr:rowOff>
        </xdr:to>
        <xdr:sp macro="" textlink="">
          <xdr:nvSpPr>
            <xdr:cNvPr id="18503" name="Check Box 1095" hidden="1">
              <a:extLst>
                <a:ext uri="{63B3BB69-23CF-44E3-9099-C40C66FF867C}">
                  <a14:compatExt spid="_x0000_s185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201</xdr:row>
          <xdr:rowOff>152400</xdr:rowOff>
        </xdr:from>
        <xdr:to>
          <xdr:col>12</xdr:col>
          <xdr:colOff>5372100</xdr:colOff>
          <xdr:row>203</xdr:row>
          <xdr:rowOff>38100</xdr:rowOff>
        </xdr:to>
        <xdr:sp macro="" textlink="">
          <xdr:nvSpPr>
            <xdr:cNvPr id="18504" name="Check Box 1096" hidden="1">
              <a:extLst>
                <a:ext uri="{63B3BB69-23CF-44E3-9099-C40C66FF867C}">
                  <a14:compatExt spid="_x0000_s185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202</xdr:row>
          <xdr:rowOff>152400</xdr:rowOff>
        </xdr:from>
        <xdr:to>
          <xdr:col>12</xdr:col>
          <xdr:colOff>5372100</xdr:colOff>
          <xdr:row>204</xdr:row>
          <xdr:rowOff>38100</xdr:rowOff>
        </xdr:to>
        <xdr:sp macro="" textlink="">
          <xdr:nvSpPr>
            <xdr:cNvPr id="18505" name="Check Box 1097" hidden="1">
              <a:extLst>
                <a:ext uri="{63B3BB69-23CF-44E3-9099-C40C66FF867C}">
                  <a14:compatExt spid="_x0000_s18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203</xdr:row>
          <xdr:rowOff>152400</xdr:rowOff>
        </xdr:from>
        <xdr:to>
          <xdr:col>12</xdr:col>
          <xdr:colOff>5372100</xdr:colOff>
          <xdr:row>205</xdr:row>
          <xdr:rowOff>38100</xdr:rowOff>
        </xdr:to>
        <xdr:sp macro="" textlink="">
          <xdr:nvSpPr>
            <xdr:cNvPr id="18506" name="Check Box 1098" hidden="1">
              <a:extLst>
                <a:ext uri="{63B3BB69-23CF-44E3-9099-C40C66FF867C}">
                  <a14:compatExt spid="_x0000_s18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204</xdr:row>
          <xdr:rowOff>152400</xdr:rowOff>
        </xdr:from>
        <xdr:to>
          <xdr:col>12</xdr:col>
          <xdr:colOff>5372100</xdr:colOff>
          <xdr:row>206</xdr:row>
          <xdr:rowOff>38100</xdr:rowOff>
        </xdr:to>
        <xdr:sp macro="" textlink="">
          <xdr:nvSpPr>
            <xdr:cNvPr id="18507" name="Check Box 1099" hidden="1">
              <a:extLst>
                <a:ext uri="{63B3BB69-23CF-44E3-9099-C40C66FF867C}">
                  <a14:compatExt spid="_x0000_s18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205</xdr:row>
          <xdr:rowOff>152400</xdr:rowOff>
        </xdr:from>
        <xdr:to>
          <xdr:col>12</xdr:col>
          <xdr:colOff>5372100</xdr:colOff>
          <xdr:row>207</xdr:row>
          <xdr:rowOff>38100</xdr:rowOff>
        </xdr:to>
        <xdr:sp macro="" textlink="">
          <xdr:nvSpPr>
            <xdr:cNvPr id="18508" name="Check Box 1100" hidden="1">
              <a:extLst>
                <a:ext uri="{63B3BB69-23CF-44E3-9099-C40C66FF867C}">
                  <a14:compatExt spid="_x0000_s18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206</xdr:row>
          <xdr:rowOff>152400</xdr:rowOff>
        </xdr:from>
        <xdr:to>
          <xdr:col>12</xdr:col>
          <xdr:colOff>5372100</xdr:colOff>
          <xdr:row>208</xdr:row>
          <xdr:rowOff>38100</xdr:rowOff>
        </xdr:to>
        <xdr:sp macro="" textlink="">
          <xdr:nvSpPr>
            <xdr:cNvPr id="18509" name="Check Box 1101" hidden="1">
              <a:extLst>
                <a:ext uri="{63B3BB69-23CF-44E3-9099-C40C66FF867C}">
                  <a14:compatExt spid="_x0000_s18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207</xdr:row>
          <xdr:rowOff>152400</xdr:rowOff>
        </xdr:from>
        <xdr:to>
          <xdr:col>12</xdr:col>
          <xdr:colOff>5372100</xdr:colOff>
          <xdr:row>209</xdr:row>
          <xdr:rowOff>38100</xdr:rowOff>
        </xdr:to>
        <xdr:sp macro="" textlink="">
          <xdr:nvSpPr>
            <xdr:cNvPr id="18510" name="Check Box 1102" hidden="1">
              <a:extLst>
                <a:ext uri="{63B3BB69-23CF-44E3-9099-C40C66FF867C}">
                  <a14:compatExt spid="_x0000_s18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208</xdr:row>
          <xdr:rowOff>152400</xdr:rowOff>
        </xdr:from>
        <xdr:to>
          <xdr:col>12</xdr:col>
          <xdr:colOff>5372100</xdr:colOff>
          <xdr:row>210</xdr:row>
          <xdr:rowOff>38100</xdr:rowOff>
        </xdr:to>
        <xdr:sp macro="" textlink="">
          <xdr:nvSpPr>
            <xdr:cNvPr id="18511" name="Check Box 1103" hidden="1">
              <a:extLst>
                <a:ext uri="{63B3BB69-23CF-44E3-9099-C40C66FF867C}">
                  <a14:compatExt spid="_x0000_s18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209</xdr:row>
          <xdr:rowOff>152400</xdr:rowOff>
        </xdr:from>
        <xdr:to>
          <xdr:col>12</xdr:col>
          <xdr:colOff>5372100</xdr:colOff>
          <xdr:row>211</xdr:row>
          <xdr:rowOff>38100</xdr:rowOff>
        </xdr:to>
        <xdr:sp macro="" textlink="">
          <xdr:nvSpPr>
            <xdr:cNvPr id="18512" name="Check Box 1104" hidden="1">
              <a:extLst>
                <a:ext uri="{63B3BB69-23CF-44E3-9099-C40C66FF867C}">
                  <a14:compatExt spid="_x0000_s18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210</xdr:row>
          <xdr:rowOff>152400</xdr:rowOff>
        </xdr:from>
        <xdr:to>
          <xdr:col>12</xdr:col>
          <xdr:colOff>5372100</xdr:colOff>
          <xdr:row>212</xdr:row>
          <xdr:rowOff>38100</xdr:rowOff>
        </xdr:to>
        <xdr:sp macro="" textlink="">
          <xdr:nvSpPr>
            <xdr:cNvPr id="18513" name="Check Box 1105" hidden="1">
              <a:extLst>
                <a:ext uri="{63B3BB69-23CF-44E3-9099-C40C66FF867C}">
                  <a14:compatExt spid="_x0000_s18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211</xdr:row>
          <xdr:rowOff>152400</xdr:rowOff>
        </xdr:from>
        <xdr:to>
          <xdr:col>12</xdr:col>
          <xdr:colOff>5372100</xdr:colOff>
          <xdr:row>213</xdr:row>
          <xdr:rowOff>38100</xdr:rowOff>
        </xdr:to>
        <xdr:sp macro="" textlink="">
          <xdr:nvSpPr>
            <xdr:cNvPr id="18514" name="Check Box 1106" hidden="1">
              <a:extLst>
                <a:ext uri="{63B3BB69-23CF-44E3-9099-C40C66FF867C}">
                  <a14:compatExt spid="_x0000_s185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212</xdr:row>
          <xdr:rowOff>152400</xdr:rowOff>
        </xdr:from>
        <xdr:to>
          <xdr:col>12</xdr:col>
          <xdr:colOff>5372100</xdr:colOff>
          <xdr:row>214</xdr:row>
          <xdr:rowOff>38100</xdr:rowOff>
        </xdr:to>
        <xdr:sp macro="" textlink="">
          <xdr:nvSpPr>
            <xdr:cNvPr id="18515" name="Check Box 1107" hidden="1">
              <a:extLst>
                <a:ext uri="{63B3BB69-23CF-44E3-9099-C40C66FF867C}">
                  <a14:compatExt spid="_x0000_s185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213</xdr:row>
          <xdr:rowOff>152400</xdr:rowOff>
        </xdr:from>
        <xdr:to>
          <xdr:col>12</xdr:col>
          <xdr:colOff>5372100</xdr:colOff>
          <xdr:row>215</xdr:row>
          <xdr:rowOff>38100</xdr:rowOff>
        </xdr:to>
        <xdr:sp macro="" textlink="">
          <xdr:nvSpPr>
            <xdr:cNvPr id="18516" name="Check Box 1108" hidden="1">
              <a:extLst>
                <a:ext uri="{63B3BB69-23CF-44E3-9099-C40C66FF867C}">
                  <a14:compatExt spid="_x0000_s185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214</xdr:row>
          <xdr:rowOff>152400</xdr:rowOff>
        </xdr:from>
        <xdr:to>
          <xdr:col>12</xdr:col>
          <xdr:colOff>5372100</xdr:colOff>
          <xdr:row>216</xdr:row>
          <xdr:rowOff>38100</xdr:rowOff>
        </xdr:to>
        <xdr:sp macro="" textlink="">
          <xdr:nvSpPr>
            <xdr:cNvPr id="18517" name="Check Box 1109" hidden="1">
              <a:extLst>
                <a:ext uri="{63B3BB69-23CF-44E3-9099-C40C66FF867C}">
                  <a14:compatExt spid="_x0000_s185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215</xdr:row>
          <xdr:rowOff>152400</xdr:rowOff>
        </xdr:from>
        <xdr:to>
          <xdr:col>12</xdr:col>
          <xdr:colOff>5372100</xdr:colOff>
          <xdr:row>217</xdr:row>
          <xdr:rowOff>38100</xdr:rowOff>
        </xdr:to>
        <xdr:sp macro="" textlink="">
          <xdr:nvSpPr>
            <xdr:cNvPr id="18518" name="Check Box 1110" hidden="1">
              <a:extLst>
                <a:ext uri="{63B3BB69-23CF-44E3-9099-C40C66FF867C}">
                  <a14:compatExt spid="_x0000_s185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216</xdr:row>
          <xdr:rowOff>152400</xdr:rowOff>
        </xdr:from>
        <xdr:to>
          <xdr:col>12</xdr:col>
          <xdr:colOff>5372100</xdr:colOff>
          <xdr:row>218</xdr:row>
          <xdr:rowOff>38100</xdr:rowOff>
        </xdr:to>
        <xdr:sp macro="" textlink="">
          <xdr:nvSpPr>
            <xdr:cNvPr id="18519" name="Check Box 1111" hidden="1">
              <a:extLst>
                <a:ext uri="{63B3BB69-23CF-44E3-9099-C40C66FF867C}">
                  <a14:compatExt spid="_x0000_s185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217</xdr:row>
          <xdr:rowOff>152400</xdr:rowOff>
        </xdr:from>
        <xdr:to>
          <xdr:col>12</xdr:col>
          <xdr:colOff>5372100</xdr:colOff>
          <xdr:row>219</xdr:row>
          <xdr:rowOff>38100</xdr:rowOff>
        </xdr:to>
        <xdr:sp macro="" textlink="">
          <xdr:nvSpPr>
            <xdr:cNvPr id="18520" name="Check Box 1112" hidden="1">
              <a:extLst>
                <a:ext uri="{63B3BB69-23CF-44E3-9099-C40C66FF867C}">
                  <a14:compatExt spid="_x0000_s185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218</xdr:row>
          <xdr:rowOff>152400</xdr:rowOff>
        </xdr:from>
        <xdr:to>
          <xdr:col>12</xdr:col>
          <xdr:colOff>5372100</xdr:colOff>
          <xdr:row>220</xdr:row>
          <xdr:rowOff>38100</xdr:rowOff>
        </xdr:to>
        <xdr:sp macro="" textlink="">
          <xdr:nvSpPr>
            <xdr:cNvPr id="18521" name="Check Box 1113" hidden="1">
              <a:extLst>
                <a:ext uri="{63B3BB69-23CF-44E3-9099-C40C66FF867C}">
                  <a14:compatExt spid="_x0000_s18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219</xdr:row>
          <xdr:rowOff>152400</xdr:rowOff>
        </xdr:from>
        <xdr:to>
          <xdr:col>12</xdr:col>
          <xdr:colOff>5372100</xdr:colOff>
          <xdr:row>221</xdr:row>
          <xdr:rowOff>38100</xdr:rowOff>
        </xdr:to>
        <xdr:sp macro="" textlink="">
          <xdr:nvSpPr>
            <xdr:cNvPr id="18522" name="Check Box 1114" hidden="1">
              <a:extLst>
                <a:ext uri="{63B3BB69-23CF-44E3-9099-C40C66FF867C}">
                  <a14:compatExt spid="_x0000_s185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220</xdr:row>
          <xdr:rowOff>152400</xdr:rowOff>
        </xdr:from>
        <xdr:to>
          <xdr:col>12</xdr:col>
          <xdr:colOff>5372100</xdr:colOff>
          <xdr:row>222</xdr:row>
          <xdr:rowOff>38100</xdr:rowOff>
        </xdr:to>
        <xdr:sp macro="" textlink="">
          <xdr:nvSpPr>
            <xdr:cNvPr id="18523" name="Check Box 1115" hidden="1">
              <a:extLst>
                <a:ext uri="{63B3BB69-23CF-44E3-9099-C40C66FF867C}">
                  <a14:compatExt spid="_x0000_s185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221</xdr:row>
          <xdr:rowOff>152400</xdr:rowOff>
        </xdr:from>
        <xdr:to>
          <xdr:col>12</xdr:col>
          <xdr:colOff>5372100</xdr:colOff>
          <xdr:row>223</xdr:row>
          <xdr:rowOff>38100</xdr:rowOff>
        </xdr:to>
        <xdr:sp macro="" textlink="">
          <xdr:nvSpPr>
            <xdr:cNvPr id="18524" name="Check Box 1116" hidden="1">
              <a:extLst>
                <a:ext uri="{63B3BB69-23CF-44E3-9099-C40C66FF867C}">
                  <a14:compatExt spid="_x0000_s185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222</xdr:row>
          <xdr:rowOff>152400</xdr:rowOff>
        </xdr:from>
        <xdr:to>
          <xdr:col>12</xdr:col>
          <xdr:colOff>5372100</xdr:colOff>
          <xdr:row>224</xdr:row>
          <xdr:rowOff>38100</xdr:rowOff>
        </xdr:to>
        <xdr:sp macro="" textlink="">
          <xdr:nvSpPr>
            <xdr:cNvPr id="18525" name="Check Box 1117" hidden="1">
              <a:extLst>
                <a:ext uri="{63B3BB69-23CF-44E3-9099-C40C66FF867C}">
                  <a14:compatExt spid="_x0000_s185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223</xdr:row>
          <xdr:rowOff>152400</xdr:rowOff>
        </xdr:from>
        <xdr:to>
          <xdr:col>12</xdr:col>
          <xdr:colOff>5372100</xdr:colOff>
          <xdr:row>225</xdr:row>
          <xdr:rowOff>38100</xdr:rowOff>
        </xdr:to>
        <xdr:sp macro="" textlink="">
          <xdr:nvSpPr>
            <xdr:cNvPr id="18526" name="Check Box 1118" hidden="1">
              <a:extLst>
                <a:ext uri="{63B3BB69-23CF-44E3-9099-C40C66FF867C}">
                  <a14:compatExt spid="_x0000_s185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224</xdr:row>
          <xdr:rowOff>152400</xdr:rowOff>
        </xdr:from>
        <xdr:to>
          <xdr:col>12</xdr:col>
          <xdr:colOff>5372100</xdr:colOff>
          <xdr:row>226</xdr:row>
          <xdr:rowOff>38100</xdr:rowOff>
        </xdr:to>
        <xdr:sp macro="" textlink="">
          <xdr:nvSpPr>
            <xdr:cNvPr id="18527" name="Check Box 1119" hidden="1">
              <a:extLst>
                <a:ext uri="{63B3BB69-23CF-44E3-9099-C40C66FF867C}">
                  <a14:compatExt spid="_x0000_s185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225</xdr:row>
          <xdr:rowOff>152400</xdr:rowOff>
        </xdr:from>
        <xdr:to>
          <xdr:col>12</xdr:col>
          <xdr:colOff>5372100</xdr:colOff>
          <xdr:row>227</xdr:row>
          <xdr:rowOff>38100</xdr:rowOff>
        </xdr:to>
        <xdr:sp macro="" textlink="">
          <xdr:nvSpPr>
            <xdr:cNvPr id="18528" name="Check Box 1120" hidden="1">
              <a:extLst>
                <a:ext uri="{63B3BB69-23CF-44E3-9099-C40C66FF867C}">
                  <a14:compatExt spid="_x0000_s185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226</xdr:row>
          <xdr:rowOff>152400</xdr:rowOff>
        </xdr:from>
        <xdr:to>
          <xdr:col>12</xdr:col>
          <xdr:colOff>5372100</xdr:colOff>
          <xdr:row>228</xdr:row>
          <xdr:rowOff>38100</xdr:rowOff>
        </xdr:to>
        <xdr:sp macro="" textlink="">
          <xdr:nvSpPr>
            <xdr:cNvPr id="18529" name="Check Box 1121" hidden="1">
              <a:extLst>
                <a:ext uri="{63B3BB69-23CF-44E3-9099-C40C66FF867C}">
                  <a14:compatExt spid="_x0000_s18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227</xdr:row>
          <xdr:rowOff>152400</xdr:rowOff>
        </xdr:from>
        <xdr:to>
          <xdr:col>12</xdr:col>
          <xdr:colOff>5372100</xdr:colOff>
          <xdr:row>229</xdr:row>
          <xdr:rowOff>38100</xdr:rowOff>
        </xdr:to>
        <xdr:sp macro="" textlink="">
          <xdr:nvSpPr>
            <xdr:cNvPr id="18530" name="Check Box 1122" hidden="1">
              <a:extLst>
                <a:ext uri="{63B3BB69-23CF-44E3-9099-C40C66FF867C}">
                  <a14:compatExt spid="_x0000_s18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228</xdr:row>
          <xdr:rowOff>152400</xdr:rowOff>
        </xdr:from>
        <xdr:to>
          <xdr:col>12</xdr:col>
          <xdr:colOff>5372100</xdr:colOff>
          <xdr:row>230</xdr:row>
          <xdr:rowOff>38100</xdr:rowOff>
        </xdr:to>
        <xdr:sp macro="" textlink="">
          <xdr:nvSpPr>
            <xdr:cNvPr id="18531" name="Check Box 1123" hidden="1">
              <a:extLst>
                <a:ext uri="{63B3BB69-23CF-44E3-9099-C40C66FF867C}">
                  <a14:compatExt spid="_x0000_s185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229</xdr:row>
          <xdr:rowOff>152400</xdr:rowOff>
        </xdr:from>
        <xdr:to>
          <xdr:col>12</xdr:col>
          <xdr:colOff>5372100</xdr:colOff>
          <xdr:row>231</xdr:row>
          <xdr:rowOff>38100</xdr:rowOff>
        </xdr:to>
        <xdr:sp macro="" textlink="">
          <xdr:nvSpPr>
            <xdr:cNvPr id="18532" name="Check Box 1124" hidden="1">
              <a:extLst>
                <a:ext uri="{63B3BB69-23CF-44E3-9099-C40C66FF867C}">
                  <a14:compatExt spid="_x0000_s185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230</xdr:row>
          <xdr:rowOff>152400</xdr:rowOff>
        </xdr:from>
        <xdr:to>
          <xdr:col>12</xdr:col>
          <xdr:colOff>5372100</xdr:colOff>
          <xdr:row>232</xdr:row>
          <xdr:rowOff>38100</xdr:rowOff>
        </xdr:to>
        <xdr:sp macro="" textlink="">
          <xdr:nvSpPr>
            <xdr:cNvPr id="18533" name="Check Box 1125" hidden="1">
              <a:extLst>
                <a:ext uri="{63B3BB69-23CF-44E3-9099-C40C66FF867C}">
                  <a14:compatExt spid="_x0000_s185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231</xdr:row>
          <xdr:rowOff>152400</xdr:rowOff>
        </xdr:from>
        <xdr:to>
          <xdr:col>12</xdr:col>
          <xdr:colOff>5372100</xdr:colOff>
          <xdr:row>233</xdr:row>
          <xdr:rowOff>38100</xdr:rowOff>
        </xdr:to>
        <xdr:sp macro="" textlink="">
          <xdr:nvSpPr>
            <xdr:cNvPr id="18534" name="Check Box 1126" hidden="1">
              <a:extLst>
                <a:ext uri="{63B3BB69-23CF-44E3-9099-C40C66FF867C}">
                  <a14:compatExt spid="_x0000_s185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232</xdr:row>
          <xdr:rowOff>152400</xdr:rowOff>
        </xdr:from>
        <xdr:to>
          <xdr:col>12</xdr:col>
          <xdr:colOff>5372100</xdr:colOff>
          <xdr:row>234</xdr:row>
          <xdr:rowOff>38100</xdr:rowOff>
        </xdr:to>
        <xdr:sp macro="" textlink="">
          <xdr:nvSpPr>
            <xdr:cNvPr id="18535" name="Check Box 1127" hidden="1">
              <a:extLst>
                <a:ext uri="{63B3BB69-23CF-44E3-9099-C40C66FF867C}">
                  <a14:compatExt spid="_x0000_s18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233</xdr:row>
          <xdr:rowOff>152400</xdr:rowOff>
        </xdr:from>
        <xdr:to>
          <xdr:col>12</xdr:col>
          <xdr:colOff>5372100</xdr:colOff>
          <xdr:row>235</xdr:row>
          <xdr:rowOff>38100</xdr:rowOff>
        </xdr:to>
        <xdr:sp macro="" textlink="">
          <xdr:nvSpPr>
            <xdr:cNvPr id="18536" name="Check Box 1128" hidden="1">
              <a:extLst>
                <a:ext uri="{63B3BB69-23CF-44E3-9099-C40C66FF867C}">
                  <a14:compatExt spid="_x0000_s185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234</xdr:row>
          <xdr:rowOff>152400</xdr:rowOff>
        </xdr:from>
        <xdr:to>
          <xdr:col>12</xdr:col>
          <xdr:colOff>5372100</xdr:colOff>
          <xdr:row>236</xdr:row>
          <xdr:rowOff>38100</xdr:rowOff>
        </xdr:to>
        <xdr:sp macro="" textlink="">
          <xdr:nvSpPr>
            <xdr:cNvPr id="18537" name="Check Box 1129" hidden="1">
              <a:extLst>
                <a:ext uri="{63B3BB69-23CF-44E3-9099-C40C66FF867C}">
                  <a14:compatExt spid="_x0000_s18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235</xdr:row>
          <xdr:rowOff>152400</xdr:rowOff>
        </xdr:from>
        <xdr:to>
          <xdr:col>12</xdr:col>
          <xdr:colOff>5372100</xdr:colOff>
          <xdr:row>237</xdr:row>
          <xdr:rowOff>38100</xdr:rowOff>
        </xdr:to>
        <xdr:sp macro="" textlink="">
          <xdr:nvSpPr>
            <xdr:cNvPr id="18538" name="Check Box 1130" hidden="1">
              <a:extLst>
                <a:ext uri="{63B3BB69-23CF-44E3-9099-C40C66FF867C}">
                  <a14:compatExt spid="_x0000_s185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236</xdr:row>
          <xdr:rowOff>152400</xdr:rowOff>
        </xdr:from>
        <xdr:to>
          <xdr:col>12</xdr:col>
          <xdr:colOff>5372100</xdr:colOff>
          <xdr:row>238</xdr:row>
          <xdr:rowOff>38100</xdr:rowOff>
        </xdr:to>
        <xdr:sp macro="" textlink="">
          <xdr:nvSpPr>
            <xdr:cNvPr id="18539" name="Check Box 1131" hidden="1">
              <a:extLst>
                <a:ext uri="{63B3BB69-23CF-44E3-9099-C40C66FF867C}">
                  <a14:compatExt spid="_x0000_s185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237</xdr:row>
          <xdr:rowOff>152400</xdr:rowOff>
        </xdr:from>
        <xdr:to>
          <xdr:col>12</xdr:col>
          <xdr:colOff>5372100</xdr:colOff>
          <xdr:row>239</xdr:row>
          <xdr:rowOff>38100</xdr:rowOff>
        </xdr:to>
        <xdr:sp macro="" textlink="">
          <xdr:nvSpPr>
            <xdr:cNvPr id="18540" name="Check Box 1132" hidden="1">
              <a:extLst>
                <a:ext uri="{63B3BB69-23CF-44E3-9099-C40C66FF867C}">
                  <a14:compatExt spid="_x0000_s185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238</xdr:row>
          <xdr:rowOff>152400</xdr:rowOff>
        </xdr:from>
        <xdr:to>
          <xdr:col>12</xdr:col>
          <xdr:colOff>5372100</xdr:colOff>
          <xdr:row>240</xdr:row>
          <xdr:rowOff>38100</xdr:rowOff>
        </xdr:to>
        <xdr:sp macro="" textlink="">
          <xdr:nvSpPr>
            <xdr:cNvPr id="18541" name="Check Box 1133" hidden="1">
              <a:extLst>
                <a:ext uri="{63B3BB69-23CF-44E3-9099-C40C66FF867C}">
                  <a14:compatExt spid="_x0000_s185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239</xdr:row>
          <xdr:rowOff>152400</xdr:rowOff>
        </xdr:from>
        <xdr:to>
          <xdr:col>12</xdr:col>
          <xdr:colOff>5372100</xdr:colOff>
          <xdr:row>241</xdr:row>
          <xdr:rowOff>38100</xdr:rowOff>
        </xdr:to>
        <xdr:sp macro="" textlink="">
          <xdr:nvSpPr>
            <xdr:cNvPr id="18542" name="Check Box 1134" hidden="1">
              <a:extLst>
                <a:ext uri="{63B3BB69-23CF-44E3-9099-C40C66FF867C}">
                  <a14:compatExt spid="_x0000_s185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240</xdr:row>
          <xdr:rowOff>152400</xdr:rowOff>
        </xdr:from>
        <xdr:to>
          <xdr:col>12</xdr:col>
          <xdr:colOff>5372100</xdr:colOff>
          <xdr:row>242</xdr:row>
          <xdr:rowOff>38100</xdr:rowOff>
        </xdr:to>
        <xdr:sp macro="" textlink="">
          <xdr:nvSpPr>
            <xdr:cNvPr id="18543" name="Check Box 1135" hidden="1">
              <a:extLst>
                <a:ext uri="{63B3BB69-23CF-44E3-9099-C40C66FF867C}">
                  <a14:compatExt spid="_x0000_s185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241</xdr:row>
          <xdr:rowOff>152400</xdr:rowOff>
        </xdr:from>
        <xdr:to>
          <xdr:col>12</xdr:col>
          <xdr:colOff>5372100</xdr:colOff>
          <xdr:row>243</xdr:row>
          <xdr:rowOff>38100</xdr:rowOff>
        </xdr:to>
        <xdr:sp macro="" textlink="">
          <xdr:nvSpPr>
            <xdr:cNvPr id="18544" name="Check Box 1136" hidden="1">
              <a:extLst>
                <a:ext uri="{63B3BB69-23CF-44E3-9099-C40C66FF867C}">
                  <a14:compatExt spid="_x0000_s185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242</xdr:row>
          <xdr:rowOff>152400</xdr:rowOff>
        </xdr:from>
        <xdr:to>
          <xdr:col>12</xdr:col>
          <xdr:colOff>5372100</xdr:colOff>
          <xdr:row>244</xdr:row>
          <xdr:rowOff>38100</xdr:rowOff>
        </xdr:to>
        <xdr:sp macro="" textlink="">
          <xdr:nvSpPr>
            <xdr:cNvPr id="18545" name="Check Box 1137" hidden="1">
              <a:extLst>
                <a:ext uri="{63B3BB69-23CF-44E3-9099-C40C66FF867C}">
                  <a14:compatExt spid="_x0000_s185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243</xdr:row>
          <xdr:rowOff>152400</xdr:rowOff>
        </xdr:from>
        <xdr:to>
          <xdr:col>12</xdr:col>
          <xdr:colOff>5372100</xdr:colOff>
          <xdr:row>245</xdr:row>
          <xdr:rowOff>38100</xdr:rowOff>
        </xdr:to>
        <xdr:sp macro="" textlink="">
          <xdr:nvSpPr>
            <xdr:cNvPr id="18546" name="Check Box 1138" hidden="1">
              <a:extLst>
                <a:ext uri="{63B3BB69-23CF-44E3-9099-C40C66FF867C}">
                  <a14:compatExt spid="_x0000_s185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244</xdr:row>
          <xdr:rowOff>152400</xdr:rowOff>
        </xdr:from>
        <xdr:to>
          <xdr:col>12</xdr:col>
          <xdr:colOff>5372100</xdr:colOff>
          <xdr:row>246</xdr:row>
          <xdr:rowOff>38100</xdr:rowOff>
        </xdr:to>
        <xdr:sp macro="" textlink="">
          <xdr:nvSpPr>
            <xdr:cNvPr id="18547" name="Check Box 1139" hidden="1">
              <a:extLst>
                <a:ext uri="{63B3BB69-23CF-44E3-9099-C40C66FF867C}">
                  <a14:compatExt spid="_x0000_s185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245</xdr:row>
          <xdr:rowOff>152400</xdr:rowOff>
        </xdr:from>
        <xdr:to>
          <xdr:col>12</xdr:col>
          <xdr:colOff>5372100</xdr:colOff>
          <xdr:row>247</xdr:row>
          <xdr:rowOff>38100</xdr:rowOff>
        </xdr:to>
        <xdr:sp macro="" textlink="">
          <xdr:nvSpPr>
            <xdr:cNvPr id="18548" name="Check Box 1140" hidden="1">
              <a:extLst>
                <a:ext uri="{63B3BB69-23CF-44E3-9099-C40C66FF867C}">
                  <a14:compatExt spid="_x0000_s185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246</xdr:row>
          <xdr:rowOff>152400</xdr:rowOff>
        </xdr:from>
        <xdr:to>
          <xdr:col>12</xdr:col>
          <xdr:colOff>5372100</xdr:colOff>
          <xdr:row>248</xdr:row>
          <xdr:rowOff>38100</xdr:rowOff>
        </xdr:to>
        <xdr:sp macro="" textlink="">
          <xdr:nvSpPr>
            <xdr:cNvPr id="18549" name="Check Box 1141" hidden="1">
              <a:extLst>
                <a:ext uri="{63B3BB69-23CF-44E3-9099-C40C66FF867C}">
                  <a14:compatExt spid="_x0000_s185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247</xdr:row>
          <xdr:rowOff>152400</xdr:rowOff>
        </xdr:from>
        <xdr:to>
          <xdr:col>12</xdr:col>
          <xdr:colOff>5372100</xdr:colOff>
          <xdr:row>249</xdr:row>
          <xdr:rowOff>38100</xdr:rowOff>
        </xdr:to>
        <xdr:sp macro="" textlink="">
          <xdr:nvSpPr>
            <xdr:cNvPr id="18550" name="Check Box 1142" hidden="1">
              <a:extLst>
                <a:ext uri="{63B3BB69-23CF-44E3-9099-C40C66FF867C}">
                  <a14:compatExt spid="_x0000_s185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248</xdr:row>
          <xdr:rowOff>152400</xdr:rowOff>
        </xdr:from>
        <xdr:to>
          <xdr:col>12</xdr:col>
          <xdr:colOff>5372100</xdr:colOff>
          <xdr:row>250</xdr:row>
          <xdr:rowOff>38100</xdr:rowOff>
        </xdr:to>
        <xdr:sp macro="" textlink="">
          <xdr:nvSpPr>
            <xdr:cNvPr id="18551" name="Check Box 1143" hidden="1">
              <a:extLst>
                <a:ext uri="{63B3BB69-23CF-44E3-9099-C40C66FF867C}">
                  <a14:compatExt spid="_x0000_s185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249</xdr:row>
          <xdr:rowOff>152400</xdr:rowOff>
        </xdr:from>
        <xdr:to>
          <xdr:col>12</xdr:col>
          <xdr:colOff>5372100</xdr:colOff>
          <xdr:row>251</xdr:row>
          <xdr:rowOff>38100</xdr:rowOff>
        </xdr:to>
        <xdr:sp macro="" textlink="">
          <xdr:nvSpPr>
            <xdr:cNvPr id="18552" name="Check Box 1144" hidden="1">
              <a:extLst>
                <a:ext uri="{63B3BB69-23CF-44E3-9099-C40C66FF867C}">
                  <a14:compatExt spid="_x0000_s185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250</xdr:row>
          <xdr:rowOff>152400</xdr:rowOff>
        </xdr:from>
        <xdr:to>
          <xdr:col>12</xdr:col>
          <xdr:colOff>5372100</xdr:colOff>
          <xdr:row>252</xdr:row>
          <xdr:rowOff>38100</xdr:rowOff>
        </xdr:to>
        <xdr:sp macro="" textlink="">
          <xdr:nvSpPr>
            <xdr:cNvPr id="18553" name="Check Box 1145" hidden="1">
              <a:extLst>
                <a:ext uri="{63B3BB69-23CF-44E3-9099-C40C66FF867C}">
                  <a14:compatExt spid="_x0000_s18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251</xdr:row>
          <xdr:rowOff>152400</xdr:rowOff>
        </xdr:from>
        <xdr:to>
          <xdr:col>12</xdr:col>
          <xdr:colOff>5372100</xdr:colOff>
          <xdr:row>253</xdr:row>
          <xdr:rowOff>38100</xdr:rowOff>
        </xdr:to>
        <xdr:sp macro="" textlink="">
          <xdr:nvSpPr>
            <xdr:cNvPr id="18554" name="Check Box 1146" hidden="1">
              <a:extLst>
                <a:ext uri="{63B3BB69-23CF-44E3-9099-C40C66FF867C}">
                  <a14:compatExt spid="_x0000_s18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252</xdr:row>
          <xdr:rowOff>152400</xdr:rowOff>
        </xdr:from>
        <xdr:to>
          <xdr:col>12</xdr:col>
          <xdr:colOff>5372100</xdr:colOff>
          <xdr:row>254</xdr:row>
          <xdr:rowOff>38100</xdr:rowOff>
        </xdr:to>
        <xdr:sp macro="" textlink="">
          <xdr:nvSpPr>
            <xdr:cNvPr id="18555" name="Check Box 1147" hidden="1">
              <a:extLst>
                <a:ext uri="{63B3BB69-23CF-44E3-9099-C40C66FF867C}">
                  <a14:compatExt spid="_x0000_s18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253</xdr:row>
          <xdr:rowOff>152400</xdr:rowOff>
        </xdr:from>
        <xdr:to>
          <xdr:col>12</xdr:col>
          <xdr:colOff>5372100</xdr:colOff>
          <xdr:row>255</xdr:row>
          <xdr:rowOff>38100</xdr:rowOff>
        </xdr:to>
        <xdr:sp macro="" textlink="">
          <xdr:nvSpPr>
            <xdr:cNvPr id="18556" name="Check Box 1148" hidden="1">
              <a:extLst>
                <a:ext uri="{63B3BB69-23CF-44E3-9099-C40C66FF867C}">
                  <a14:compatExt spid="_x0000_s185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254</xdr:row>
          <xdr:rowOff>152400</xdr:rowOff>
        </xdr:from>
        <xdr:to>
          <xdr:col>12</xdr:col>
          <xdr:colOff>5372100</xdr:colOff>
          <xdr:row>256</xdr:row>
          <xdr:rowOff>38100</xdr:rowOff>
        </xdr:to>
        <xdr:sp macro="" textlink="">
          <xdr:nvSpPr>
            <xdr:cNvPr id="18557" name="Check Box 1149" hidden="1">
              <a:extLst>
                <a:ext uri="{63B3BB69-23CF-44E3-9099-C40C66FF867C}">
                  <a14:compatExt spid="_x0000_s185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255</xdr:row>
          <xdr:rowOff>152400</xdr:rowOff>
        </xdr:from>
        <xdr:to>
          <xdr:col>12</xdr:col>
          <xdr:colOff>5372100</xdr:colOff>
          <xdr:row>257</xdr:row>
          <xdr:rowOff>38100</xdr:rowOff>
        </xdr:to>
        <xdr:sp macro="" textlink="">
          <xdr:nvSpPr>
            <xdr:cNvPr id="18558" name="Check Box 1150" hidden="1">
              <a:extLst>
                <a:ext uri="{63B3BB69-23CF-44E3-9099-C40C66FF867C}">
                  <a14:compatExt spid="_x0000_s18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256</xdr:row>
          <xdr:rowOff>152400</xdr:rowOff>
        </xdr:from>
        <xdr:to>
          <xdr:col>12</xdr:col>
          <xdr:colOff>5372100</xdr:colOff>
          <xdr:row>258</xdr:row>
          <xdr:rowOff>38100</xdr:rowOff>
        </xdr:to>
        <xdr:sp macro="" textlink="">
          <xdr:nvSpPr>
            <xdr:cNvPr id="18559" name="Check Box 1151" hidden="1">
              <a:extLst>
                <a:ext uri="{63B3BB69-23CF-44E3-9099-C40C66FF867C}">
                  <a14:compatExt spid="_x0000_s185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257</xdr:row>
          <xdr:rowOff>152400</xdr:rowOff>
        </xdr:from>
        <xdr:to>
          <xdr:col>12</xdr:col>
          <xdr:colOff>5372100</xdr:colOff>
          <xdr:row>259</xdr:row>
          <xdr:rowOff>38100</xdr:rowOff>
        </xdr:to>
        <xdr:sp macro="" textlink="">
          <xdr:nvSpPr>
            <xdr:cNvPr id="18560" name="Check Box 1152" hidden="1">
              <a:extLst>
                <a:ext uri="{63B3BB69-23CF-44E3-9099-C40C66FF867C}">
                  <a14:compatExt spid="_x0000_s185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258</xdr:row>
          <xdr:rowOff>152400</xdr:rowOff>
        </xdr:from>
        <xdr:to>
          <xdr:col>12</xdr:col>
          <xdr:colOff>5372100</xdr:colOff>
          <xdr:row>260</xdr:row>
          <xdr:rowOff>38100</xdr:rowOff>
        </xdr:to>
        <xdr:sp macro="" textlink="">
          <xdr:nvSpPr>
            <xdr:cNvPr id="18561" name="Check Box 1153" hidden="1">
              <a:extLst>
                <a:ext uri="{63B3BB69-23CF-44E3-9099-C40C66FF867C}">
                  <a14:compatExt spid="_x0000_s18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259</xdr:row>
          <xdr:rowOff>152400</xdr:rowOff>
        </xdr:from>
        <xdr:to>
          <xdr:col>12</xdr:col>
          <xdr:colOff>5372100</xdr:colOff>
          <xdr:row>261</xdr:row>
          <xdr:rowOff>38100</xdr:rowOff>
        </xdr:to>
        <xdr:sp macro="" textlink="">
          <xdr:nvSpPr>
            <xdr:cNvPr id="18562" name="Check Box 1154" hidden="1">
              <a:extLst>
                <a:ext uri="{63B3BB69-23CF-44E3-9099-C40C66FF867C}">
                  <a14:compatExt spid="_x0000_s185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260</xdr:row>
          <xdr:rowOff>152400</xdr:rowOff>
        </xdr:from>
        <xdr:to>
          <xdr:col>12</xdr:col>
          <xdr:colOff>5372100</xdr:colOff>
          <xdr:row>262</xdr:row>
          <xdr:rowOff>38100</xdr:rowOff>
        </xdr:to>
        <xdr:sp macro="" textlink="">
          <xdr:nvSpPr>
            <xdr:cNvPr id="18563" name="Check Box 1155" hidden="1">
              <a:extLst>
                <a:ext uri="{63B3BB69-23CF-44E3-9099-C40C66FF867C}">
                  <a14:compatExt spid="_x0000_s185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261</xdr:row>
          <xdr:rowOff>152400</xdr:rowOff>
        </xdr:from>
        <xdr:to>
          <xdr:col>12</xdr:col>
          <xdr:colOff>5372100</xdr:colOff>
          <xdr:row>263</xdr:row>
          <xdr:rowOff>38100</xdr:rowOff>
        </xdr:to>
        <xdr:sp macro="" textlink="">
          <xdr:nvSpPr>
            <xdr:cNvPr id="18564" name="Check Box 1156" hidden="1">
              <a:extLst>
                <a:ext uri="{63B3BB69-23CF-44E3-9099-C40C66FF867C}">
                  <a14:compatExt spid="_x0000_s185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262</xdr:row>
          <xdr:rowOff>152400</xdr:rowOff>
        </xdr:from>
        <xdr:to>
          <xdr:col>12</xdr:col>
          <xdr:colOff>5372100</xdr:colOff>
          <xdr:row>264</xdr:row>
          <xdr:rowOff>38100</xdr:rowOff>
        </xdr:to>
        <xdr:sp macro="" textlink="">
          <xdr:nvSpPr>
            <xdr:cNvPr id="18565" name="Check Box 1157" hidden="1">
              <a:extLst>
                <a:ext uri="{63B3BB69-23CF-44E3-9099-C40C66FF867C}">
                  <a14:compatExt spid="_x0000_s185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263</xdr:row>
          <xdr:rowOff>152400</xdr:rowOff>
        </xdr:from>
        <xdr:to>
          <xdr:col>12</xdr:col>
          <xdr:colOff>5372100</xdr:colOff>
          <xdr:row>265</xdr:row>
          <xdr:rowOff>38100</xdr:rowOff>
        </xdr:to>
        <xdr:sp macro="" textlink="">
          <xdr:nvSpPr>
            <xdr:cNvPr id="18566" name="Check Box 1158" hidden="1">
              <a:extLst>
                <a:ext uri="{63B3BB69-23CF-44E3-9099-C40C66FF867C}">
                  <a14:compatExt spid="_x0000_s185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264</xdr:row>
          <xdr:rowOff>152400</xdr:rowOff>
        </xdr:from>
        <xdr:to>
          <xdr:col>12</xdr:col>
          <xdr:colOff>5372100</xdr:colOff>
          <xdr:row>266</xdr:row>
          <xdr:rowOff>38100</xdr:rowOff>
        </xdr:to>
        <xdr:sp macro="" textlink="">
          <xdr:nvSpPr>
            <xdr:cNvPr id="18567" name="Check Box 1159" hidden="1">
              <a:extLst>
                <a:ext uri="{63B3BB69-23CF-44E3-9099-C40C66FF867C}">
                  <a14:compatExt spid="_x0000_s185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265</xdr:row>
          <xdr:rowOff>152400</xdr:rowOff>
        </xdr:from>
        <xdr:to>
          <xdr:col>12</xdr:col>
          <xdr:colOff>5372100</xdr:colOff>
          <xdr:row>267</xdr:row>
          <xdr:rowOff>38100</xdr:rowOff>
        </xdr:to>
        <xdr:sp macro="" textlink="">
          <xdr:nvSpPr>
            <xdr:cNvPr id="18568" name="Check Box 1160" hidden="1">
              <a:extLst>
                <a:ext uri="{63B3BB69-23CF-44E3-9099-C40C66FF867C}">
                  <a14:compatExt spid="_x0000_s185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266</xdr:row>
          <xdr:rowOff>152400</xdr:rowOff>
        </xdr:from>
        <xdr:to>
          <xdr:col>12</xdr:col>
          <xdr:colOff>5372100</xdr:colOff>
          <xdr:row>268</xdr:row>
          <xdr:rowOff>38100</xdr:rowOff>
        </xdr:to>
        <xdr:sp macro="" textlink="">
          <xdr:nvSpPr>
            <xdr:cNvPr id="18569" name="Check Box 1161" hidden="1">
              <a:extLst>
                <a:ext uri="{63B3BB69-23CF-44E3-9099-C40C66FF867C}">
                  <a14:compatExt spid="_x0000_s18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267</xdr:row>
          <xdr:rowOff>152400</xdr:rowOff>
        </xdr:from>
        <xdr:to>
          <xdr:col>12</xdr:col>
          <xdr:colOff>5372100</xdr:colOff>
          <xdr:row>269</xdr:row>
          <xdr:rowOff>38100</xdr:rowOff>
        </xdr:to>
        <xdr:sp macro="" textlink="">
          <xdr:nvSpPr>
            <xdr:cNvPr id="18570" name="Check Box 1162" hidden="1">
              <a:extLst>
                <a:ext uri="{63B3BB69-23CF-44E3-9099-C40C66FF867C}">
                  <a14:compatExt spid="_x0000_s185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268</xdr:row>
          <xdr:rowOff>152400</xdr:rowOff>
        </xdr:from>
        <xdr:to>
          <xdr:col>12</xdr:col>
          <xdr:colOff>5372100</xdr:colOff>
          <xdr:row>270</xdr:row>
          <xdr:rowOff>38100</xdr:rowOff>
        </xdr:to>
        <xdr:sp macro="" textlink="">
          <xdr:nvSpPr>
            <xdr:cNvPr id="18571" name="Check Box 1163" hidden="1">
              <a:extLst>
                <a:ext uri="{63B3BB69-23CF-44E3-9099-C40C66FF867C}">
                  <a14:compatExt spid="_x0000_s185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269</xdr:row>
          <xdr:rowOff>152400</xdr:rowOff>
        </xdr:from>
        <xdr:to>
          <xdr:col>12</xdr:col>
          <xdr:colOff>5372100</xdr:colOff>
          <xdr:row>271</xdr:row>
          <xdr:rowOff>38100</xdr:rowOff>
        </xdr:to>
        <xdr:sp macro="" textlink="">
          <xdr:nvSpPr>
            <xdr:cNvPr id="18572" name="Check Box 1164" hidden="1">
              <a:extLst>
                <a:ext uri="{63B3BB69-23CF-44E3-9099-C40C66FF867C}">
                  <a14:compatExt spid="_x0000_s185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270</xdr:row>
          <xdr:rowOff>152400</xdr:rowOff>
        </xdr:from>
        <xdr:to>
          <xdr:col>12</xdr:col>
          <xdr:colOff>5372100</xdr:colOff>
          <xdr:row>272</xdr:row>
          <xdr:rowOff>38100</xdr:rowOff>
        </xdr:to>
        <xdr:sp macro="" textlink="">
          <xdr:nvSpPr>
            <xdr:cNvPr id="18573" name="Check Box 1165" hidden="1">
              <a:extLst>
                <a:ext uri="{63B3BB69-23CF-44E3-9099-C40C66FF867C}">
                  <a14:compatExt spid="_x0000_s185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271</xdr:row>
          <xdr:rowOff>152400</xdr:rowOff>
        </xdr:from>
        <xdr:to>
          <xdr:col>12</xdr:col>
          <xdr:colOff>5372100</xdr:colOff>
          <xdr:row>273</xdr:row>
          <xdr:rowOff>38100</xdr:rowOff>
        </xdr:to>
        <xdr:sp macro="" textlink="">
          <xdr:nvSpPr>
            <xdr:cNvPr id="18574" name="Check Box 1166" hidden="1">
              <a:extLst>
                <a:ext uri="{63B3BB69-23CF-44E3-9099-C40C66FF867C}">
                  <a14:compatExt spid="_x0000_s185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272</xdr:row>
          <xdr:rowOff>152400</xdr:rowOff>
        </xdr:from>
        <xdr:to>
          <xdr:col>12</xdr:col>
          <xdr:colOff>5372100</xdr:colOff>
          <xdr:row>274</xdr:row>
          <xdr:rowOff>38100</xdr:rowOff>
        </xdr:to>
        <xdr:sp macro="" textlink="">
          <xdr:nvSpPr>
            <xdr:cNvPr id="18575" name="Check Box 1167" hidden="1">
              <a:extLst>
                <a:ext uri="{63B3BB69-23CF-44E3-9099-C40C66FF867C}">
                  <a14:compatExt spid="_x0000_s185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273</xdr:row>
          <xdr:rowOff>152400</xdr:rowOff>
        </xdr:from>
        <xdr:to>
          <xdr:col>12</xdr:col>
          <xdr:colOff>5372100</xdr:colOff>
          <xdr:row>275</xdr:row>
          <xdr:rowOff>38100</xdr:rowOff>
        </xdr:to>
        <xdr:sp macro="" textlink="">
          <xdr:nvSpPr>
            <xdr:cNvPr id="18576" name="Check Box 1168" hidden="1">
              <a:extLst>
                <a:ext uri="{63B3BB69-23CF-44E3-9099-C40C66FF867C}">
                  <a14:compatExt spid="_x0000_s185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274</xdr:row>
          <xdr:rowOff>152400</xdr:rowOff>
        </xdr:from>
        <xdr:to>
          <xdr:col>12</xdr:col>
          <xdr:colOff>5372100</xdr:colOff>
          <xdr:row>276</xdr:row>
          <xdr:rowOff>38100</xdr:rowOff>
        </xdr:to>
        <xdr:sp macro="" textlink="">
          <xdr:nvSpPr>
            <xdr:cNvPr id="18577" name="Check Box 1169" hidden="1">
              <a:extLst>
                <a:ext uri="{63B3BB69-23CF-44E3-9099-C40C66FF867C}">
                  <a14:compatExt spid="_x0000_s18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275</xdr:row>
          <xdr:rowOff>152400</xdr:rowOff>
        </xdr:from>
        <xdr:to>
          <xdr:col>12</xdr:col>
          <xdr:colOff>5372100</xdr:colOff>
          <xdr:row>277</xdr:row>
          <xdr:rowOff>38100</xdr:rowOff>
        </xdr:to>
        <xdr:sp macro="" textlink="">
          <xdr:nvSpPr>
            <xdr:cNvPr id="18578" name="Check Box 1170" hidden="1">
              <a:extLst>
                <a:ext uri="{63B3BB69-23CF-44E3-9099-C40C66FF867C}">
                  <a14:compatExt spid="_x0000_s18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276</xdr:row>
          <xdr:rowOff>152400</xdr:rowOff>
        </xdr:from>
        <xdr:to>
          <xdr:col>12</xdr:col>
          <xdr:colOff>5372100</xdr:colOff>
          <xdr:row>278</xdr:row>
          <xdr:rowOff>38100</xdr:rowOff>
        </xdr:to>
        <xdr:sp macro="" textlink="">
          <xdr:nvSpPr>
            <xdr:cNvPr id="18579" name="Check Box 1171" hidden="1">
              <a:extLst>
                <a:ext uri="{63B3BB69-23CF-44E3-9099-C40C66FF867C}">
                  <a14:compatExt spid="_x0000_s18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277</xdr:row>
          <xdr:rowOff>152400</xdr:rowOff>
        </xdr:from>
        <xdr:to>
          <xdr:col>12</xdr:col>
          <xdr:colOff>5372100</xdr:colOff>
          <xdr:row>279</xdr:row>
          <xdr:rowOff>38100</xdr:rowOff>
        </xdr:to>
        <xdr:sp macro="" textlink="">
          <xdr:nvSpPr>
            <xdr:cNvPr id="18580" name="Check Box 1172" hidden="1">
              <a:extLst>
                <a:ext uri="{63B3BB69-23CF-44E3-9099-C40C66FF867C}">
                  <a14:compatExt spid="_x0000_s18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278</xdr:row>
          <xdr:rowOff>152400</xdr:rowOff>
        </xdr:from>
        <xdr:to>
          <xdr:col>12</xdr:col>
          <xdr:colOff>5372100</xdr:colOff>
          <xdr:row>280</xdr:row>
          <xdr:rowOff>38100</xdr:rowOff>
        </xdr:to>
        <xdr:sp macro="" textlink="">
          <xdr:nvSpPr>
            <xdr:cNvPr id="18581" name="Check Box 1173" hidden="1">
              <a:extLst>
                <a:ext uri="{63B3BB69-23CF-44E3-9099-C40C66FF867C}">
                  <a14:compatExt spid="_x0000_s185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279</xdr:row>
          <xdr:rowOff>152400</xdr:rowOff>
        </xdr:from>
        <xdr:to>
          <xdr:col>12</xdr:col>
          <xdr:colOff>5372100</xdr:colOff>
          <xdr:row>281</xdr:row>
          <xdr:rowOff>38100</xdr:rowOff>
        </xdr:to>
        <xdr:sp macro="" textlink="">
          <xdr:nvSpPr>
            <xdr:cNvPr id="18582" name="Check Box 1174" hidden="1">
              <a:extLst>
                <a:ext uri="{63B3BB69-23CF-44E3-9099-C40C66FF867C}">
                  <a14:compatExt spid="_x0000_s185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280</xdr:row>
          <xdr:rowOff>152400</xdr:rowOff>
        </xdr:from>
        <xdr:to>
          <xdr:col>12</xdr:col>
          <xdr:colOff>5372100</xdr:colOff>
          <xdr:row>282</xdr:row>
          <xdr:rowOff>38100</xdr:rowOff>
        </xdr:to>
        <xdr:sp macro="" textlink="">
          <xdr:nvSpPr>
            <xdr:cNvPr id="18583" name="Check Box 1175" hidden="1">
              <a:extLst>
                <a:ext uri="{63B3BB69-23CF-44E3-9099-C40C66FF867C}">
                  <a14:compatExt spid="_x0000_s185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281</xdr:row>
          <xdr:rowOff>152400</xdr:rowOff>
        </xdr:from>
        <xdr:to>
          <xdr:col>12</xdr:col>
          <xdr:colOff>5372100</xdr:colOff>
          <xdr:row>283</xdr:row>
          <xdr:rowOff>38100</xdr:rowOff>
        </xdr:to>
        <xdr:sp macro="" textlink="">
          <xdr:nvSpPr>
            <xdr:cNvPr id="18584" name="Check Box 1176" hidden="1">
              <a:extLst>
                <a:ext uri="{63B3BB69-23CF-44E3-9099-C40C66FF867C}">
                  <a14:compatExt spid="_x0000_s18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282</xdr:row>
          <xdr:rowOff>152400</xdr:rowOff>
        </xdr:from>
        <xdr:to>
          <xdr:col>12</xdr:col>
          <xdr:colOff>5372100</xdr:colOff>
          <xdr:row>284</xdr:row>
          <xdr:rowOff>38100</xdr:rowOff>
        </xdr:to>
        <xdr:sp macro="" textlink="">
          <xdr:nvSpPr>
            <xdr:cNvPr id="18585" name="Check Box 1177" hidden="1">
              <a:extLst>
                <a:ext uri="{63B3BB69-23CF-44E3-9099-C40C66FF867C}">
                  <a14:compatExt spid="_x0000_s18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283</xdr:row>
          <xdr:rowOff>152400</xdr:rowOff>
        </xdr:from>
        <xdr:to>
          <xdr:col>12</xdr:col>
          <xdr:colOff>5372100</xdr:colOff>
          <xdr:row>285</xdr:row>
          <xdr:rowOff>38100</xdr:rowOff>
        </xdr:to>
        <xdr:sp macro="" textlink="">
          <xdr:nvSpPr>
            <xdr:cNvPr id="18586" name="Check Box 1178" hidden="1">
              <a:extLst>
                <a:ext uri="{63B3BB69-23CF-44E3-9099-C40C66FF867C}">
                  <a14:compatExt spid="_x0000_s185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284</xdr:row>
          <xdr:rowOff>152400</xdr:rowOff>
        </xdr:from>
        <xdr:to>
          <xdr:col>12</xdr:col>
          <xdr:colOff>5372100</xdr:colOff>
          <xdr:row>286</xdr:row>
          <xdr:rowOff>38100</xdr:rowOff>
        </xdr:to>
        <xdr:sp macro="" textlink="">
          <xdr:nvSpPr>
            <xdr:cNvPr id="18587" name="Check Box 1179" hidden="1">
              <a:extLst>
                <a:ext uri="{63B3BB69-23CF-44E3-9099-C40C66FF867C}">
                  <a14:compatExt spid="_x0000_s185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285</xdr:row>
          <xdr:rowOff>152400</xdr:rowOff>
        </xdr:from>
        <xdr:to>
          <xdr:col>12</xdr:col>
          <xdr:colOff>5372100</xdr:colOff>
          <xdr:row>287</xdr:row>
          <xdr:rowOff>38100</xdr:rowOff>
        </xdr:to>
        <xdr:sp macro="" textlink="">
          <xdr:nvSpPr>
            <xdr:cNvPr id="18588" name="Check Box 1180" hidden="1">
              <a:extLst>
                <a:ext uri="{63B3BB69-23CF-44E3-9099-C40C66FF867C}">
                  <a14:compatExt spid="_x0000_s185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286</xdr:row>
          <xdr:rowOff>152400</xdr:rowOff>
        </xdr:from>
        <xdr:to>
          <xdr:col>12</xdr:col>
          <xdr:colOff>5372100</xdr:colOff>
          <xdr:row>288</xdr:row>
          <xdr:rowOff>38100</xdr:rowOff>
        </xdr:to>
        <xdr:sp macro="" textlink="">
          <xdr:nvSpPr>
            <xdr:cNvPr id="18589" name="Check Box 1181" hidden="1">
              <a:extLst>
                <a:ext uri="{63B3BB69-23CF-44E3-9099-C40C66FF867C}">
                  <a14:compatExt spid="_x0000_s185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287</xdr:row>
          <xdr:rowOff>152400</xdr:rowOff>
        </xdr:from>
        <xdr:to>
          <xdr:col>12</xdr:col>
          <xdr:colOff>5372100</xdr:colOff>
          <xdr:row>289</xdr:row>
          <xdr:rowOff>38100</xdr:rowOff>
        </xdr:to>
        <xdr:sp macro="" textlink="">
          <xdr:nvSpPr>
            <xdr:cNvPr id="18590" name="Check Box 1182" hidden="1">
              <a:extLst>
                <a:ext uri="{63B3BB69-23CF-44E3-9099-C40C66FF867C}">
                  <a14:compatExt spid="_x0000_s185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288</xdr:row>
          <xdr:rowOff>152400</xdr:rowOff>
        </xdr:from>
        <xdr:to>
          <xdr:col>12</xdr:col>
          <xdr:colOff>5372100</xdr:colOff>
          <xdr:row>290</xdr:row>
          <xdr:rowOff>38100</xdr:rowOff>
        </xdr:to>
        <xdr:sp macro="" textlink="">
          <xdr:nvSpPr>
            <xdr:cNvPr id="18591" name="Check Box 1183" hidden="1">
              <a:extLst>
                <a:ext uri="{63B3BB69-23CF-44E3-9099-C40C66FF867C}">
                  <a14:compatExt spid="_x0000_s185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289</xdr:row>
          <xdr:rowOff>152400</xdr:rowOff>
        </xdr:from>
        <xdr:to>
          <xdr:col>12</xdr:col>
          <xdr:colOff>5372100</xdr:colOff>
          <xdr:row>291</xdr:row>
          <xdr:rowOff>38100</xdr:rowOff>
        </xdr:to>
        <xdr:sp macro="" textlink="">
          <xdr:nvSpPr>
            <xdr:cNvPr id="18592" name="Check Box 1184" hidden="1">
              <a:extLst>
                <a:ext uri="{63B3BB69-23CF-44E3-9099-C40C66FF867C}">
                  <a14:compatExt spid="_x0000_s185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290</xdr:row>
          <xdr:rowOff>152400</xdr:rowOff>
        </xdr:from>
        <xdr:to>
          <xdr:col>12</xdr:col>
          <xdr:colOff>5372100</xdr:colOff>
          <xdr:row>292</xdr:row>
          <xdr:rowOff>38100</xdr:rowOff>
        </xdr:to>
        <xdr:sp macro="" textlink="">
          <xdr:nvSpPr>
            <xdr:cNvPr id="18593" name="Check Box 1185" hidden="1">
              <a:extLst>
                <a:ext uri="{63B3BB69-23CF-44E3-9099-C40C66FF867C}">
                  <a14:compatExt spid="_x0000_s185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291</xdr:row>
          <xdr:rowOff>152400</xdr:rowOff>
        </xdr:from>
        <xdr:to>
          <xdr:col>12</xdr:col>
          <xdr:colOff>5372100</xdr:colOff>
          <xdr:row>293</xdr:row>
          <xdr:rowOff>38100</xdr:rowOff>
        </xdr:to>
        <xdr:sp macro="" textlink="">
          <xdr:nvSpPr>
            <xdr:cNvPr id="18594" name="Check Box 1186" hidden="1">
              <a:extLst>
                <a:ext uri="{63B3BB69-23CF-44E3-9099-C40C66FF867C}">
                  <a14:compatExt spid="_x0000_s185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292</xdr:row>
          <xdr:rowOff>152400</xdr:rowOff>
        </xdr:from>
        <xdr:to>
          <xdr:col>12</xdr:col>
          <xdr:colOff>5372100</xdr:colOff>
          <xdr:row>294</xdr:row>
          <xdr:rowOff>38100</xdr:rowOff>
        </xdr:to>
        <xdr:sp macro="" textlink="">
          <xdr:nvSpPr>
            <xdr:cNvPr id="18595" name="Check Box 1187" hidden="1">
              <a:extLst>
                <a:ext uri="{63B3BB69-23CF-44E3-9099-C40C66FF867C}">
                  <a14:compatExt spid="_x0000_s185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293</xdr:row>
          <xdr:rowOff>152400</xdr:rowOff>
        </xdr:from>
        <xdr:to>
          <xdr:col>12</xdr:col>
          <xdr:colOff>5372100</xdr:colOff>
          <xdr:row>295</xdr:row>
          <xdr:rowOff>38100</xdr:rowOff>
        </xdr:to>
        <xdr:sp macro="" textlink="">
          <xdr:nvSpPr>
            <xdr:cNvPr id="18596" name="Check Box 1188" hidden="1">
              <a:extLst>
                <a:ext uri="{63B3BB69-23CF-44E3-9099-C40C66FF867C}">
                  <a14:compatExt spid="_x0000_s185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294</xdr:row>
          <xdr:rowOff>152400</xdr:rowOff>
        </xdr:from>
        <xdr:to>
          <xdr:col>12</xdr:col>
          <xdr:colOff>5372100</xdr:colOff>
          <xdr:row>296</xdr:row>
          <xdr:rowOff>38100</xdr:rowOff>
        </xdr:to>
        <xdr:sp macro="" textlink="">
          <xdr:nvSpPr>
            <xdr:cNvPr id="18597" name="Check Box 1189" hidden="1">
              <a:extLst>
                <a:ext uri="{63B3BB69-23CF-44E3-9099-C40C66FF867C}">
                  <a14:compatExt spid="_x0000_s185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295</xdr:row>
          <xdr:rowOff>152400</xdr:rowOff>
        </xdr:from>
        <xdr:to>
          <xdr:col>12</xdr:col>
          <xdr:colOff>5372100</xdr:colOff>
          <xdr:row>297</xdr:row>
          <xdr:rowOff>38100</xdr:rowOff>
        </xdr:to>
        <xdr:sp macro="" textlink="">
          <xdr:nvSpPr>
            <xdr:cNvPr id="18598" name="Check Box 1190" hidden="1">
              <a:extLst>
                <a:ext uri="{63B3BB69-23CF-44E3-9099-C40C66FF867C}">
                  <a14:compatExt spid="_x0000_s185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296</xdr:row>
          <xdr:rowOff>152400</xdr:rowOff>
        </xdr:from>
        <xdr:to>
          <xdr:col>12</xdr:col>
          <xdr:colOff>5372100</xdr:colOff>
          <xdr:row>298</xdr:row>
          <xdr:rowOff>38100</xdr:rowOff>
        </xdr:to>
        <xdr:sp macro="" textlink="">
          <xdr:nvSpPr>
            <xdr:cNvPr id="18599" name="Check Box 1191" hidden="1">
              <a:extLst>
                <a:ext uri="{63B3BB69-23CF-44E3-9099-C40C66FF867C}">
                  <a14:compatExt spid="_x0000_s185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297</xdr:row>
          <xdr:rowOff>152400</xdr:rowOff>
        </xdr:from>
        <xdr:to>
          <xdr:col>12</xdr:col>
          <xdr:colOff>5372100</xdr:colOff>
          <xdr:row>299</xdr:row>
          <xdr:rowOff>38100</xdr:rowOff>
        </xdr:to>
        <xdr:sp macro="" textlink="">
          <xdr:nvSpPr>
            <xdr:cNvPr id="18600" name="Check Box 1192" hidden="1">
              <a:extLst>
                <a:ext uri="{63B3BB69-23CF-44E3-9099-C40C66FF867C}">
                  <a14:compatExt spid="_x0000_s186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298</xdr:row>
          <xdr:rowOff>152400</xdr:rowOff>
        </xdr:from>
        <xdr:to>
          <xdr:col>12</xdr:col>
          <xdr:colOff>5372100</xdr:colOff>
          <xdr:row>300</xdr:row>
          <xdr:rowOff>38100</xdr:rowOff>
        </xdr:to>
        <xdr:sp macro="" textlink="">
          <xdr:nvSpPr>
            <xdr:cNvPr id="18601" name="Check Box 1193" hidden="1">
              <a:extLst>
                <a:ext uri="{63B3BB69-23CF-44E3-9099-C40C66FF867C}">
                  <a14:compatExt spid="_x0000_s18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299</xdr:row>
          <xdr:rowOff>152400</xdr:rowOff>
        </xdr:from>
        <xdr:to>
          <xdr:col>12</xdr:col>
          <xdr:colOff>5372100</xdr:colOff>
          <xdr:row>301</xdr:row>
          <xdr:rowOff>38100</xdr:rowOff>
        </xdr:to>
        <xdr:sp macro="" textlink="">
          <xdr:nvSpPr>
            <xdr:cNvPr id="18602" name="Check Box 1194" hidden="1">
              <a:extLst>
                <a:ext uri="{63B3BB69-23CF-44E3-9099-C40C66FF867C}">
                  <a14:compatExt spid="_x0000_s18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300</xdr:row>
          <xdr:rowOff>152400</xdr:rowOff>
        </xdr:from>
        <xdr:to>
          <xdr:col>12</xdr:col>
          <xdr:colOff>5372100</xdr:colOff>
          <xdr:row>302</xdr:row>
          <xdr:rowOff>38100</xdr:rowOff>
        </xdr:to>
        <xdr:sp macro="" textlink="">
          <xdr:nvSpPr>
            <xdr:cNvPr id="18603" name="Check Box 1195" hidden="1">
              <a:extLst>
                <a:ext uri="{63B3BB69-23CF-44E3-9099-C40C66FF867C}">
                  <a14:compatExt spid="_x0000_s18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301</xdr:row>
          <xdr:rowOff>152400</xdr:rowOff>
        </xdr:from>
        <xdr:to>
          <xdr:col>12</xdr:col>
          <xdr:colOff>5372100</xdr:colOff>
          <xdr:row>303</xdr:row>
          <xdr:rowOff>38100</xdr:rowOff>
        </xdr:to>
        <xdr:sp macro="" textlink="">
          <xdr:nvSpPr>
            <xdr:cNvPr id="18604" name="Check Box 1196" hidden="1">
              <a:extLst>
                <a:ext uri="{63B3BB69-23CF-44E3-9099-C40C66FF867C}">
                  <a14:compatExt spid="_x0000_s18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302</xdr:row>
          <xdr:rowOff>152400</xdr:rowOff>
        </xdr:from>
        <xdr:to>
          <xdr:col>12</xdr:col>
          <xdr:colOff>5372100</xdr:colOff>
          <xdr:row>304</xdr:row>
          <xdr:rowOff>38100</xdr:rowOff>
        </xdr:to>
        <xdr:sp macro="" textlink="">
          <xdr:nvSpPr>
            <xdr:cNvPr id="18605" name="Check Box 1197" hidden="1">
              <a:extLst>
                <a:ext uri="{63B3BB69-23CF-44E3-9099-C40C66FF867C}">
                  <a14:compatExt spid="_x0000_s186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303</xdr:row>
          <xdr:rowOff>152400</xdr:rowOff>
        </xdr:from>
        <xdr:to>
          <xdr:col>12</xdr:col>
          <xdr:colOff>5372100</xdr:colOff>
          <xdr:row>305</xdr:row>
          <xdr:rowOff>38100</xdr:rowOff>
        </xdr:to>
        <xdr:sp macro="" textlink="">
          <xdr:nvSpPr>
            <xdr:cNvPr id="18606" name="Check Box 1198" hidden="1">
              <a:extLst>
                <a:ext uri="{63B3BB69-23CF-44E3-9099-C40C66FF867C}">
                  <a14:compatExt spid="_x0000_s186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304</xdr:row>
          <xdr:rowOff>152400</xdr:rowOff>
        </xdr:from>
        <xdr:to>
          <xdr:col>12</xdr:col>
          <xdr:colOff>5372100</xdr:colOff>
          <xdr:row>306</xdr:row>
          <xdr:rowOff>38100</xdr:rowOff>
        </xdr:to>
        <xdr:sp macro="" textlink="">
          <xdr:nvSpPr>
            <xdr:cNvPr id="18607" name="Check Box 1199" hidden="1">
              <a:extLst>
                <a:ext uri="{63B3BB69-23CF-44E3-9099-C40C66FF867C}">
                  <a14:compatExt spid="_x0000_s18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305</xdr:row>
          <xdr:rowOff>152400</xdr:rowOff>
        </xdr:from>
        <xdr:to>
          <xdr:col>12</xdr:col>
          <xdr:colOff>5372100</xdr:colOff>
          <xdr:row>307</xdr:row>
          <xdr:rowOff>38100</xdr:rowOff>
        </xdr:to>
        <xdr:sp macro="" textlink="">
          <xdr:nvSpPr>
            <xdr:cNvPr id="18608" name="Check Box 1200" hidden="1">
              <a:extLst>
                <a:ext uri="{63B3BB69-23CF-44E3-9099-C40C66FF867C}">
                  <a14:compatExt spid="_x0000_s186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3848100</xdr:colOff>
          <xdr:row>306</xdr:row>
          <xdr:rowOff>152400</xdr:rowOff>
        </xdr:from>
        <xdr:to>
          <xdr:col>12</xdr:col>
          <xdr:colOff>5372100</xdr:colOff>
          <xdr:row>308</xdr:row>
          <xdr:rowOff>38100</xdr:rowOff>
        </xdr:to>
        <xdr:sp macro="" textlink="">
          <xdr:nvSpPr>
            <xdr:cNvPr id="18609" name="Check Box 1201" hidden="1">
              <a:extLst>
                <a:ext uri="{63B3BB69-23CF-44E3-9099-C40C66FF867C}">
                  <a14:compatExt spid="_x0000_s1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Transfer without Treatment</a:t>
              </a:r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_01_01_wastes_from_mineral_excavation" displayName="_01_01_wastes_from_mineral_excavation" ref="K1:K3" totalsRowShown="0" headerRowDxfId="249" headerRowCellStyle="Normal 11">
  <autoFilter ref="K1:K3"/>
  <tableColumns count="1">
    <tableColumn id="1" name="_01_01_wastes_from_mineral_excavation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_02_06_wastes_from_the_baking_and_confectionary_industry" displayName="_02_06_wastes_from_the_baking_and_confectionary_industry" ref="T1:T5" totalsRowShown="0" headerRowDxfId="240" headerRowCellStyle="Normal 11">
  <autoFilter ref="T1:T5"/>
  <tableColumns count="1">
    <tableColumn id="1" name="_02_06_wastes_from_the_baking_and_confectionary_industry"/>
  </tableColumns>
  <tableStyleInfo name="TableStyleLight1" showFirstColumn="0" showLastColumn="0" showRowStripes="1" showColumnStripes="0"/>
</table>
</file>

<file path=xl/tables/table100.xml><?xml version="1.0" encoding="utf-8"?>
<table xmlns="http://schemas.openxmlformats.org/spreadsheetml/2006/main" id="101" name="_19_06_wastes_from_anaerobic_treatment_of_waste" displayName="_19_06_wastes_from_anaerobic_treatment_of_waste" ref="DJ1:DJ6" totalsRowShown="0" headerRowDxfId="150" headerRowCellStyle="Normal 11">
  <autoFilter ref="DJ1:DJ6"/>
  <tableColumns count="1">
    <tableColumn id="1" name="_19_06_wastes_from_anaerobic_treatment_of_waste"/>
  </tableColumns>
  <tableStyleInfo name="TableStyleLight1" showFirstColumn="0" showLastColumn="0" showRowStripes="1" showColumnStripes="0"/>
</table>
</file>

<file path=xl/tables/table101.xml><?xml version="1.0" encoding="utf-8"?>
<table xmlns="http://schemas.openxmlformats.org/spreadsheetml/2006/main" id="102" name="_19_07_landfill_leachate" displayName="_19_07_landfill_leachate" ref="DK1:DK3" totalsRowShown="0" headerRowDxfId="149" headerRowCellStyle="Normal 11">
  <autoFilter ref="DK1:DK3"/>
  <tableColumns count="1">
    <tableColumn id="1" name="_19_07_landfill_leachate"/>
  </tableColumns>
  <tableStyleInfo name="TableStyleLight1" showFirstColumn="0" showLastColumn="0" showRowStripes="1" showColumnStripes="0"/>
</table>
</file>

<file path=xl/tables/table102.xml><?xml version="1.0" encoding="utf-8"?>
<table xmlns="http://schemas.openxmlformats.org/spreadsheetml/2006/main" id="103" name="_19_08_wastes_from_waste_water_treatment_plants_not_otherwise_specified" displayName="_19_08_wastes_from_waste_water_treatment_plants_not_otherwise_specified" ref="DL1:DL14" totalsRowShown="0" headerRowDxfId="148" headerRowCellStyle="Normal 11">
  <autoFilter ref="DL1:DL14"/>
  <tableColumns count="1">
    <tableColumn id="1" name="_19_08_wastes_from_waste_water_treatment_plants_not_otherwise_specified"/>
  </tableColumns>
  <tableStyleInfo name="TableStyleLight1" showFirstColumn="0" showLastColumn="0" showRowStripes="1" showColumnStripes="0"/>
</table>
</file>

<file path=xl/tables/table103.xml><?xml version="1.0" encoding="utf-8"?>
<table xmlns="http://schemas.openxmlformats.org/spreadsheetml/2006/main" id="104" name="_19_09_wastes_from_the_preparation_of_water_intended_for_human_consumption_or_water_for_industrial_use" displayName="_19_09_wastes_from_the_preparation_of_water_intended_for_human_consumption_or_water_for_industrial_use" ref="DM1:DM8" totalsRowShown="0" headerRowDxfId="147" headerRowCellStyle="Normal 11">
  <autoFilter ref="DM1:DM8"/>
  <tableColumns count="1">
    <tableColumn id="1" name="_19_09_wastes_from_the_preparation_of_water_intended_for_human_consumption_or_water_for_industrial_use"/>
  </tableColumns>
  <tableStyleInfo name="TableStyleLight1" showFirstColumn="0" showLastColumn="0" showRowStripes="1" showColumnStripes="0"/>
</table>
</file>

<file path=xl/tables/table104.xml><?xml version="1.0" encoding="utf-8"?>
<table xmlns="http://schemas.openxmlformats.org/spreadsheetml/2006/main" id="105" name="_19_10_wastes_from_shredding_of_metalcontaining_wastes" displayName="_19_10_wastes_from_shredding_of_metalcontaining_wastes" ref="DN1:DN7" totalsRowShown="0" headerRowDxfId="146" headerRowCellStyle="Normal 11">
  <autoFilter ref="DN1:DN7"/>
  <tableColumns count="1">
    <tableColumn id="1" name="_19_10_wastes_from_shredding_of_metalcontaining_wastes"/>
  </tableColumns>
  <tableStyleInfo name="TableStyleLight1" showFirstColumn="0" showLastColumn="0" showRowStripes="1" showColumnStripes="0"/>
</table>
</file>

<file path=xl/tables/table105.xml><?xml version="1.0" encoding="utf-8"?>
<table xmlns="http://schemas.openxmlformats.org/spreadsheetml/2006/main" id="106" name="_19_11_wastes_from_oil_regeneration" displayName="_19_11_wastes_from_oil_regeneration" ref="DO1:DO9" totalsRowShown="0" headerRowDxfId="145" headerRowCellStyle="Normal 11">
  <autoFilter ref="DO1:DO9"/>
  <tableColumns count="1">
    <tableColumn id="1" name="_19_11_wastes_from_oil_regeneration"/>
  </tableColumns>
  <tableStyleInfo name="TableStyleLight1" showFirstColumn="0" showLastColumn="0" showRowStripes="1" showColumnStripes="0"/>
</table>
</file>

<file path=xl/tables/table106.xml><?xml version="1.0" encoding="utf-8"?>
<table xmlns="http://schemas.openxmlformats.org/spreadsheetml/2006/main" id="107" name="_19_12_wastes_from_the_mechanical_treatment_of_waste_for_example_sorting_crushing_compacting_pelletising_not_otherwise_specified" displayName="_19_12_wastes_from_the_mechanical_treatment_of_waste_for_example_sorting_crushing_compacting_pelletising_not_otherwise_specified" ref="DP1:DP13" totalsRowShown="0" headerRowDxfId="144" headerRowCellStyle="Normal 11">
  <autoFilter ref="DP1:DP13"/>
  <tableColumns count="1">
    <tableColumn id="1" name="_19_12_wastes_from_the_mechanical_treatment_of_waste_for_example_sorting_crushing_compacting_pelletising_not_otherwise_specified"/>
  </tableColumns>
  <tableStyleInfo name="TableStyleLight1" showFirstColumn="0" showLastColumn="0" showRowStripes="1" showColumnStripes="0"/>
</table>
</file>

<file path=xl/tables/table107.xml><?xml version="1.0" encoding="utf-8"?>
<table xmlns="http://schemas.openxmlformats.org/spreadsheetml/2006/main" id="108" name="_19_13_wastes_from_soil_and_groundwater_remediation" displayName="_19_13_wastes_from_soil_and_groundwater_remediation" ref="DQ1:DQ9" totalsRowShown="0" headerRowDxfId="143" headerRowCellStyle="Normal 11">
  <autoFilter ref="DQ1:DQ9"/>
  <tableColumns count="1">
    <tableColumn id="1" name="_19_13_wastes_from_soil_and_groundwater_remediation"/>
  </tableColumns>
  <tableStyleInfo name="TableStyleLight1" showFirstColumn="0" showLastColumn="0" showRowStripes="1" showColumnStripes="0"/>
</table>
</file>

<file path=xl/tables/table108.xml><?xml version="1.0" encoding="utf-8"?>
<table xmlns="http://schemas.openxmlformats.org/spreadsheetml/2006/main" id="109" name="_20_01_separately_collected_fractions_except_15_01" displayName="_20_01_separately_collected_fractions_except_15_01" ref="DR1:DR32" totalsRowShown="0" headerRowDxfId="142" headerRowCellStyle="Normal 11">
  <autoFilter ref="DR1:DR32"/>
  <tableColumns count="1">
    <tableColumn id="1" name="_20_01_separately_collected_fractions_except_15_01"/>
  </tableColumns>
  <tableStyleInfo name="TableStyleLight1" showFirstColumn="0" showLastColumn="0" showRowStripes="1" showColumnStripes="0"/>
</table>
</file>

<file path=xl/tables/table109.xml><?xml version="1.0" encoding="utf-8"?>
<table xmlns="http://schemas.openxmlformats.org/spreadsheetml/2006/main" id="110" name="_20_02_garden_and_park_wastes_including_cemetery_waste" displayName="_20_02_garden_and_park_wastes_including_cemetery_waste" ref="DS1:DS4" totalsRowShown="0" headerRowDxfId="141" headerRowCellStyle="Normal 11">
  <autoFilter ref="DS1:DS4"/>
  <tableColumns count="1">
    <tableColumn id="1" name="_20_02_garden_and_park_wastes_including_cemetery_waste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1" name="_02_07_wastes_from_the_production_of_alcoholic_and_nonalcoholic_beverages_except_coffee_tea_and_cocoa" displayName="_02_07_wastes_from_the_production_of_alcoholic_and_nonalcoholic_beverages_except_coffee_tea_and_cocoa" ref="U1:U7" totalsRowShown="0" headerRowDxfId="239" headerRowCellStyle="Normal 11">
  <autoFilter ref="U1:U7"/>
  <tableColumns count="1">
    <tableColumn id="1" name="_02_07_wastes_from_the_production_of_alcoholic_and_nonalcoholic_beverages_except_coffee_tea_and_cocoa"/>
  </tableColumns>
  <tableStyleInfo name="TableStyleLight1" showFirstColumn="0" showLastColumn="0" showRowStripes="1" showColumnStripes="0"/>
</table>
</file>

<file path=xl/tables/table110.xml><?xml version="1.0" encoding="utf-8"?>
<table xmlns="http://schemas.openxmlformats.org/spreadsheetml/2006/main" id="111" name="_20_03_other_municipal_wastes" displayName="_20_03_other_municipal_wastes" ref="DT1:DT11" totalsRowShown="0" headerRowDxfId="140" headerRowCellStyle="Normal 11">
  <autoFilter ref="DT1:DT11"/>
  <tableColumns count="1">
    <tableColumn id="1" name="_20_03_other_municipal_wastes"/>
  </tableColumns>
  <tableStyleInfo name="TableStyleLight1" showFirstColumn="0" showLastColumn="0" showRowStripes="1" showColumnStripes="0"/>
</table>
</file>

<file path=xl/tables/table111.xml><?xml version="1.0" encoding="utf-8"?>
<table xmlns="http://schemas.openxmlformats.org/spreadsheetml/2006/main" id="23" name="_06_04_metalcontaining_wastes_other_than_those_mentioned_in_06_03" displayName="_06_04_metalcontaining_wastes_other_than_those_mentioned_in_06_03" ref="AG1:AG2" totalsRowShown="0" headerRowDxfId="139" dataDxfId="138" headerRowCellStyle="Normal 11">
  <autoFilter ref="AG1:AG2"/>
  <tableColumns count="1">
    <tableColumn id="1" name="_06_04_metalcontaining_wastes_other_than_those_mentioned_in_06_03" dataDxfId="137"/>
  </tableColumns>
  <tableStyleInfo name="TableStyleLight1" showFirstColumn="0" showLastColumn="0" showRowStripes="1" showColumnStripes="0"/>
</table>
</file>

<file path=xl/tables/table112.xml><?xml version="1.0" encoding="utf-8"?>
<table xmlns="http://schemas.openxmlformats.org/spreadsheetml/2006/main" id="112" name="_06_04_metalcontaining_wastes_other_than_those_mentioned_in_06_04" displayName="_06_04_metalcontaining_wastes_other_than_those_mentioned_in_06_04" ref="AH1:AH2" totalsRowShown="0" headerRowDxfId="136" dataDxfId="135" headerRowCellStyle="Normal 11">
  <autoFilter ref="AH1:AH2"/>
  <tableColumns count="1">
    <tableColumn id="1" name="_06_04_metalcontaining_wastes_other_than_those_mentioned_in_06_04" dataDxfId="134"/>
  </tableColumns>
  <tableStyleInfo name="TableStyleLight1" showFirstColumn="0" showLastColumn="0" showRowStripes="1" showColumnStripes="0"/>
</table>
</file>

<file path=xl/tables/table113.xml><?xml version="1.0" encoding="utf-8"?>
<table xmlns="http://schemas.openxmlformats.org/spreadsheetml/2006/main" id="113" name="_06_04_metalcontaining_wastes_other_than_those_mentioned_in_06_05" displayName="_06_04_metalcontaining_wastes_other_than_those_mentioned_in_06_05" ref="AI1:AI2" totalsRowShown="0" headerRowDxfId="133" dataDxfId="132" headerRowCellStyle="Normal 11">
  <autoFilter ref="AI1:AI2"/>
  <tableColumns count="1">
    <tableColumn id="1" name="_06_04_metalcontaining_wastes_other_than_those_mentioned_in_06_05" dataDxfId="131"/>
  </tableColumns>
  <tableStyleInfo name="TableStyleLight1" showFirstColumn="0" showLastColumn="0" showRowStripes="1" showColumnStripes="0"/>
</table>
</file>

<file path=xl/tables/table114.xml><?xml version="1.0" encoding="utf-8"?>
<table xmlns="http://schemas.openxmlformats.org/spreadsheetml/2006/main" id="114" name="_06_04_metalcontaining_wastes_other_than_those_mentioned_in_06_06" displayName="_06_04_metalcontaining_wastes_other_than_those_mentioned_in_06_06" ref="AJ1:AJ2" totalsRowShown="0" headerRowDxfId="130" dataDxfId="129" headerRowCellStyle="Normal 11">
  <autoFilter ref="AJ1:AJ2"/>
  <tableColumns count="1">
    <tableColumn id="1" name="_06_04_metalcontaining_wastes_other_than_those_mentioned_in_06_06" dataDxfId="128"/>
  </tableColumns>
  <tableStyleInfo name="TableStyleLight1" showFirstColumn="0" showLastColumn="0" showRowStripes="1" showColumnStripes="0"/>
</table>
</file>

<file path=xl/tables/table115.xml><?xml version="1.0" encoding="utf-8"?>
<table xmlns="http://schemas.openxmlformats.org/spreadsheetml/2006/main" id="259" name="_01_01_wastes_from_mineral_excavation_" displayName="_01_01_wastes_from_mineral_excavation_" ref="Q37:Q39" totalsRowShown="0" headerRowDxfId="127">
  <autoFilter ref="Q37:Q39"/>
  <tableColumns count="1">
    <tableColumn id="1" name="_01_01_wastes_from_mineral_excavation_"/>
  </tableColumns>
  <tableStyleInfo name="TableStyleMedium2" showFirstColumn="0" showLastColumn="0" showRowStripes="1" showColumnStripes="0"/>
</table>
</file>

<file path=xl/tables/table116.xml><?xml version="1.0" encoding="utf-8"?>
<table xmlns="http://schemas.openxmlformats.org/spreadsheetml/2006/main" id="260" name="_01_03_wastes_from_physical_and_chemical_processing_of_metalliferous_minerals_" displayName="_01_03_wastes_from_physical_and_chemical_processing_of_metalliferous_minerals_" ref="R37:R45" totalsRowShown="0" headerRowDxfId="126">
  <autoFilter ref="R37:R45"/>
  <tableColumns count="1">
    <tableColumn id="1" name="_01_03_wastes_from_physical_and_chemical_processing_of_metalliferous_minerals_"/>
  </tableColumns>
  <tableStyleInfo name="TableStyleMedium2" showFirstColumn="0" showLastColumn="0" showRowStripes="1" showColumnStripes="0"/>
</table>
</file>

<file path=xl/tables/table117.xml><?xml version="1.0" encoding="utf-8"?>
<table xmlns="http://schemas.openxmlformats.org/spreadsheetml/2006/main" id="261" name="_01_04_wastes_from_physical_and_chemical_processing_of_nonmetalliferous_minerals_" displayName="_01_04_wastes_from_physical_and_chemical_processing_of_nonmetalliferous_minerals_" ref="S37:S45" totalsRowShown="0" headerRowDxfId="125">
  <autoFilter ref="S37:S45"/>
  <tableColumns count="1">
    <tableColumn id="1" name="_01_04_wastes_from_physical_and_chemical_processing_of_nonmetalliferous_minerals_"/>
  </tableColumns>
  <tableStyleInfo name="TableStyleLight1" showFirstColumn="0" showLastColumn="0" showRowStripes="1" showColumnStripes="0"/>
</table>
</file>

<file path=xl/tables/table118.xml><?xml version="1.0" encoding="utf-8"?>
<table xmlns="http://schemas.openxmlformats.org/spreadsheetml/2006/main" id="262" name="_01_05_drilling_muds_and_other_drilling_wastes_" displayName="_01_05_drilling_muds_and_other_drilling_wastes_" ref="T37:T43" totalsRowShown="0" headerRowDxfId="124">
  <autoFilter ref="T37:T43"/>
  <tableColumns count="1">
    <tableColumn id="1" name="_01_05_drilling_muds_and_other_drilling_wastes_"/>
  </tableColumns>
  <tableStyleInfo name="TableStyleLight1" showFirstColumn="0" showLastColumn="0" showRowStripes="1" showColumnStripes="0"/>
</table>
</file>

<file path=xl/tables/table119.xml><?xml version="1.0" encoding="utf-8"?>
<table xmlns="http://schemas.openxmlformats.org/spreadsheetml/2006/main" id="263" name="_02_01_wastes_from_agriculture_horticulture_aquaculture_forestry_hunting_and_fishing_" displayName="_02_01_wastes_from_agriculture_horticulture_aquaculture_forestry_hunting_and_fishing_" ref="U37:U47" totalsRowShown="0" headerRowDxfId="123">
  <autoFilter ref="U37:U47"/>
  <tableColumns count="1">
    <tableColumn id="1" name="_02_01_wastes_from_agriculture_horticulture_aquaculture_forestry_hunting_and_fishing_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2" name="_03_01_wastes_from_wood_processing_and_the_production_of_panels_and_furniture" displayName="_03_01_wastes_from_wood_processing_and_the_production_of_panels_and_furniture" ref="V1:V5" totalsRowShown="0" headerRowDxfId="238" headerRowCellStyle="Normal 11">
  <autoFilter ref="V1:V5"/>
  <tableColumns count="1">
    <tableColumn id="1" name="_03_01_wastes_from_wood_processing_and_the_production_of_panels_and_furniture"/>
  </tableColumns>
  <tableStyleInfo name="TableStyleLight1" showFirstColumn="0" showLastColumn="0" showRowStripes="1" showColumnStripes="0"/>
</table>
</file>

<file path=xl/tables/table120.xml><?xml version="1.0" encoding="utf-8"?>
<table xmlns="http://schemas.openxmlformats.org/spreadsheetml/2006/main" id="264" name="_02_02_wastes_from_the_preparation_and_processing_of_meat_fish_and_other_foods_of_animal_origin_" displayName="_02_02_wastes_from_the_preparation_and_processing_of_meat_fish_and_other_foods_of_animal_origin_" ref="V37:V42" totalsRowShown="0" headerRowDxfId="122">
  <autoFilter ref="V37:V42"/>
  <tableColumns count="1">
    <tableColumn id="1" name="_02_02_wastes_from_the_preparation_and_processing_of_meat_fish_and_other_foods_of_animal_origin_"/>
  </tableColumns>
  <tableStyleInfo name="TableStyleLight1" showFirstColumn="0" showLastColumn="0" showRowStripes="1" showColumnStripes="0"/>
</table>
</file>

<file path=xl/tables/table121.xml><?xml version="1.0" encoding="utf-8"?>
<table xmlns="http://schemas.openxmlformats.org/spreadsheetml/2006/main" id="265" name="_02_03_wastes_from_fruit_vegetables_cereals_edible_oils_cocoa_coffee_tea_and_tobacco_preparation_and_processing_conserver_production_yeast_and_yeast_extract_production_molasses_preparation_and_fermentation_" displayName="_02_03_wastes_from_fruit_vegetables_cereals_edible_oils_cocoa_coffee_tea_and_tobacco_preparation_and_processing_conserver_production_yeast_and_yeast_extract_production_molasses_preparation_and_fermentation_" ref="W37:W43" totalsRowShown="0" headerRowDxfId="121">
  <autoFilter ref="W37:W43"/>
  <tableColumns count="1">
    <tableColumn id="1" name="_02_03_wastes_from_fruit_vegetables_cereals_edible_oils_cocoa_coffee_tea_and_tobacco_preparation_and_processing_conserver_production_yeast_and_yeast_extract_production_molasses_preparation_and_fermentation_"/>
  </tableColumns>
  <tableStyleInfo name="TableStyleLight1" showFirstColumn="0" showLastColumn="0" showRowStripes="1" showColumnStripes="0"/>
</table>
</file>

<file path=xl/tables/table122.xml><?xml version="1.0" encoding="utf-8"?>
<table xmlns="http://schemas.openxmlformats.org/spreadsheetml/2006/main" id="266" name="_02_04_wastes_from_sugar_processing_" displayName="_02_04_wastes_from_sugar_processing_" ref="X37:X41" totalsRowShown="0" headerRowDxfId="120">
  <autoFilter ref="X37:X41"/>
  <tableColumns count="1">
    <tableColumn id="1" name="_02_04_wastes_from_sugar_processing_"/>
  </tableColumns>
  <tableStyleInfo name="TableStyleLight1" showFirstColumn="0" showLastColumn="0" showRowStripes="1" showColumnStripes="0"/>
</table>
</file>

<file path=xl/tables/table123.xml><?xml version="1.0" encoding="utf-8"?>
<table xmlns="http://schemas.openxmlformats.org/spreadsheetml/2006/main" id="267" name="_02_05_wastes_from_the_dairy_products_industry_" displayName="_02_05_wastes_from_the_dairy_products_industry_" ref="Y37:Y40" totalsRowShown="0" headerRowDxfId="119">
  <autoFilter ref="Y37:Y40"/>
  <tableColumns count="1">
    <tableColumn id="1" name="_02_05_wastes_from_the_dairy_products_industry_"/>
  </tableColumns>
  <tableStyleInfo name="TableStyleLight1" showFirstColumn="0" showLastColumn="0" showRowStripes="1" showColumnStripes="0"/>
</table>
</file>

<file path=xl/tables/table124.xml><?xml version="1.0" encoding="utf-8"?>
<table xmlns="http://schemas.openxmlformats.org/spreadsheetml/2006/main" id="268" name="_02_06_wastes_from_the_baking_and_confectionary_industry_" displayName="_02_06_wastes_from_the_baking_and_confectionary_industry_" ref="Z37:Z41" totalsRowShown="0" headerRowDxfId="118">
  <autoFilter ref="Z37:Z41"/>
  <tableColumns count="1">
    <tableColumn id="1" name="_02_06_wastes_from_the_baking_and_confectionary_industry_"/>
  </tableColumns>
  <tableStyleInfo name="TableStyleLight1" showFirstColumn="0" showLastColumn="0" showRowStripes="1" showColumnStripes="0"/>
</table>
</file>

<file path=xl/tables/table125.xml><?xml version="1.0" encoding="utf-8"?>
<table xmlns="http://schemas.openxmlformats.org/spreadsheetml/2006/main" id="269" name="_02_07_wastes_from_the_production_of_alcoholic_and_nonalcoholic_beverages_except_coffee_tea_and_cocoa_" displayName="_02_07_wastes_from_the_production_of_alcoholic_and_nonalcoholic_beverages_except_coffee_tea_and_cocoa_" ref="AA37:AA43" totalsRowShown="0" headerRowDxfId="117">
  <autoFilter ref="AA37:AA43"/>
  <tableColumns count="1">
    <tableColumn id="1" name="_02_07_wastes_from_the_production_of_alcoholic_and_nonalcoholic_beverages_except_coffee_tea_and_cocoa_"/>
  </tableColumns>
  <tableStyleInfo name="TableStyleLight1" showFirstColumn="0" showLastColumn="0" showRowStripes="1" showColumnStripes="0"/>
</table>
</file>

<file path=xl/tables/table126.xml><?xml version="1.0" encoding="utf-8"?>
<table xmlns="http://schemas.openxmlformats.org/spreadsheetml/2006/main" id="270" name="_03_01_wastes_from_wood_processing_and_the_production_of_panels_and_furniture_" displayName="_03_01_wastes_from_wood_processing_and_the_production_of_panels_and_furniture_" ref="AB37:AB41" totalsRowShown="0" headerRowDxfId="116">
  <autoFilter ref="AB37:AB41"/>
  <tableColumns count="1">
    <tableColumn id="1" name="_03_01_wastes_from_wood_processing_and_the_production_of_panels_and_furniture_"/>
  </tableColumns>
  <tableStyleInfo name="TableStyleLight1" showFirstColumn="0" showLastColumn="0" showRowStripes="1" showColumnStripes="0"/>
</table>
</file>

<file path=xl/tables/table127.xml><?xml version="1.0" encoding="utf-8"?>
<table xmlns="http://schemas.openxmlformats.org/spreadsheetml/2006/main" id="271" name="_03_02_wastes_from_wood_preservation_" displayName="_03_02_wastes_from_wood_preservation_" ref="AC37:AC43" totalsRowShown="0" headerRowDxfId="115">
  <autoFilter ref="AC37:AC43"/>
  <tableColumns count="1">
    <tableColumn id="1" name="_03_02_wastes_from_wood_preservation_"/>
  </tableColumns>
  <tableStyleInfo name="TableStyleLight1" showFirstColumn="0" showLastColumn="0" showRowStripes="1" showColumnStripes="0"/>
</table>
</file>

<file path=xl/tables/table128.xml><?xml version="1.0" encoding="utf-8"?>
<table xmlns="http://schemas.openxmlformats.org/spreadsheetml/2006/main" id="272" name="_03_03_wastes_from_pulp_paper_and_cardboard_production_and_processing_" displayName="_03_03_wastes_from_pulp_paper_and_cardboard_production_and_processing_" ref="AD37:AD46" totalsRowShown="0" headerRowDxfId="114">
  <autoFilter ref="AD37:AD46"/>
  <tableColumns count="1">
    <tableColumn id="1" name="_03_03_wastes_from_pulp_paper_and_cardboard_production_and_processing_"/>
  </tableColumns>
  <tableStyleInfo name="TableStyleLight1" showFirstColumn="0" showLastColumn="0" showRowStripes="1" showColumnStripes="0"/>
</table>
</file>

<file path=xl/tables/table129.xml><?xml version="1.0" encoding="utf-8"?>
<table xmlns="http://schemas.openxmlformats.org/spreadsheetml/2006/main" id="273" name="_04_01_wastes_from_the_leather_and_fur_industry_" displayName="_04_01_wastes_from_the_leather_and_fur_industry_" ref="AE37:AE47" totalsRowShown="0" headerRowDxfId="113">
  <autoFilter ref="AE37:AE47"/>
  <tableColumns count="1">
    <tableColumn id="1" name="_04_01_wastes_from_the_leather_and_fur_industry_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13" name="_03_02_wastes_from_wood_preservation" displayName="_03_02_wastes_from_wood_preservation" ref="W1:W7" totalsRowShown="0" headerRowDxfId="237" headerRowCellStyle="Normal 11">
  <autoFilter ref="W1:W7"/>
  <tableColumns count="1">
    <tableColumn id="1" name="_03_02_wastes_from_wood_preservation"/>
  </tableColumns>
  <tableStyleInfo name="TableStyleLight1" showFirstColumn="0" showLastColumn="0" showRowStripes="1" showColumnStripes="0"/>
</table>
</file>

<file path=xl/tables/table130.xml><?xml version="1.0" encoding="utf-8"?>
<table xmlns="http://schemas.openxmlformats.org/spreadsheetml/2006/main" id="274" name="_04_02_wastes_from_the_textile_industry_" displayName="_04_02_wastes_from_the_textile_industry_" ref="AF37:AF48" totalsRowShown="0" headerRowDxfId="112">
  <autoFilter ref="AF37:AF48"/>
  <tableColumns count="1">
    <tableColumn id="1" name="_04_02_wastes_from_the_textile_industry_"/>
  </tableColumns>
  <tableStyleInfo name="TableStyleLight1" showFirstColumn="0" showLastColumn="0" showRowStripes="1" showColumnStripes="0"/>
</table>
</file>

<file path=xl/tables/table131.xml><?xml version="1.0" encoding="utf-8"?>
<table xmlns="http://schemas.openxmlformats.org/spreadsheetml/2006/main" id="275" name="_05_01_wastes_from_petroleum_refining_" displayName="_05_01_wastes_from_petroleum_refining_" ref="AG37:AG54" totalsRowShown="0" headerRowDxfId="111">
  <autoFilter ref="AG37:AG54"/>
  <tableColumns count="1">
    <tableColumn id="1" name="_05_01_wastes_from_petroleum_refining_"/>
  </tableColumns>
  <tableStyleInfo name="TableStyleLight1" showFirstColumn="0" showLastColumn="0" showRowStripes="1" showColumnStripes="0"/>
</table>
</file>

<file path=xl/tables/table132.xml><?xml version="1.0" encoding="utf-8"?>
<table xmlns="http://schemas.openxmlformats.org/spreadsheetml/2006/main" id="276" name="_05_06_wastes_from_the_pyrolytic_treatment_of_coal_" displayName="_05_06_wastes_from_the_pyrolytic_treatment_of_coal_" ref="AH37:AH41" totalsRowShown="0" headerRowDxfId="110">
  <autoFilter ref="AH37:AH41"/>
  <tableColumns count="1">
    <tableColumn id="1" name="_05_06_wastes_from_the_pyrolytic_treatment_of_coal_"/>
  </tableColumns>
  <tableStyleInfo name="TableStyleLight1" showFirstColumn="0" showLastColumn="0" showRowStripes="1" showColumnStripes="0"/>
</table>
</file>

<file path=xl/tables/table133.xml><?xml version="1.0" encoding="utf-8"?>
<table xmlns="http://schemas.openxmlformats.org/spreadsheetml/2006/main" id="277" name="_05_07_wastes_from_natural_gas_purification_and_transportation_" displayName="_05_07_wastes_from_natural_gas_purification_and_transportation_" ref="AI37:AI40" totalsRowShown="0" headerRowDxfId="109">
  <autoFilter ref="AI37:AI40"/>
  <tableColumns count="1">
    <tableColumn id="1" name="_05_07_wastes_from_natural_gas_purification_and_transportation_"/>
  </tableColumns>
  <tableStyleInfo name="TableStyleLight1" showFirstColumn="0" showLastColumn="0" showRowStripes="1" showColumnStripes="0"/>
</table>
</file>

<file path=xl/tables/table134.xml><?xml version="1.0" encoding="utf-8"?>
<table xmlns="http://schemas.openxmlformats.org/spreadsheetml/2006/main" id="278" name="_06_01_wastes_from_the_manufacture_formulation_supply_and_use_MFSU_of_acids_" displayName="_06_01_wastes_from_the_manufacture_formulation_supply_and_use_MFSU_of_acids_" ref="AJ37:AJ44" totalsRowShown="0" headerRowDxfId="108">
  <autoFilter ref="AJ37:AJ44"/>
  <tableColumns count="1">
    <tableColumn id="1" name="_06_01_wastes_from_the_manufacture_formulation_supply_and_use_MFSU_of_acids_"/>
  </tableColumns>
  <tableStyleInfo name="TableStyleLight1" showFirstColumn="0" showLastColumn="0" showRowStripes="1" showColumnStripes="0"/>
</table>
</file>

<file path=xl/tables/table135.xml><?xml version="1.0" encoding="utf-8"?>
<table xmlns="http://schemas.openxmlformats.org/spreadsheetml/2006/main" id="279" name="_06_02_wastes_from_the_MFSU_of_bases_" displayName="_06_02_wastes_from_the_MFSU_of_bases_" ref="AK37:AK42" totalsRowShown="0" headerRowDxfId="107">
  <autoFilter ref="AK37:AK42"/>
  <tableColumns count="1">
    <tableColumn id="1" name="_06_02_wastes_from_the_MFSU_of_bases_"/>
  </tableColumns>
  <tableStyleInfo name="TableStyleLight1" showFirstColumn="0" showLastColumn="0" showRowStripes="1" showColumnStripes="0"/>
</table>
</file>

<file path=xl/tables/table136.xml><?xml version="1.0" encoding="utf-8"?>
<table xmlns="http://schemas.openxmlformats.org/spreadsheetml/2006/main" id="280" name="_06_03_wastes_from_the_MFSU_of_salts_and_their_solutions_and_metallic_oxides_" displayName="_06_03_wastes_from_the_MFSU_of_salts_and_their_solutions_and_metallic_oxides_" ref="AL37:AL43" totalsRowShown="0" headerRowDxfId="106">
  <autoFilter ref="AL37:AL43"/>
  <tableColumns count="1">
    <tableColumn id="1" name="_06_03_wastes_from_the_MFSU_of_salts_and_their_solutions_and_metallic_oxides_"/>
  </tableColumns>
  <tableStyleInfo name="TableStyleLight1" showFirstColumn="0" showLastColumn="0" showRowStripes="1" showColumnStripes="0"/>
</table>
</file>

<file path=xl/tables/table137.xml><?xml version="1.0" encoding="utf-8"?>
<table xmlns="http://schemas.openxmlformats.org/spreadsheetml/2006/main" id="281" name="_06_05_sludges_from_onsite_effluent_treatment_" displayName="_06_05_sludges_from_onsite_effluent_treatment_" ref="AQ37:AQ39" totalsRowShown="0" headerRowDxfId="105">
  <autoFilter ref="AQ37:AQ39"/>
  <tableColumns count="1">
    <tableColumn id="1" name="_06_05_sludges_from_onsite_effluent_treatment_"/>
  </tableColumns>
  <tableStyleInfo name="TableStyleLight1" showFirstColumn="0" showLastColumn="0" showRowStripes="1" showColumnStripes="0"/>
</table>
</file>

<file path=xl/tables/table138.xml><?xml version="1.0" encoding="utf-8"?>
<table xmlns="http://schemas.openxmlformats.org/spreadsheetml/2006/main" id="282" name="_06_06_wastes_from_the_MFSU_of_sulphur_chemicals_sulphur_chemical_processes_and_desulphurisation_processes_" displayName="_06_06_wastes_from_the_MFSU_of_sulphur_chemicals_sulphur_chemical_processes_and_desulphurisation_processes_" ref="AR37:AR40" totalsRowShown="0" headerRowDxfId="104">
  <autoFilter ref="AR37:AR40"/>
  <tableColumns count="1">
    <tableColumn id="1" name="_06_06_wastes_from_the_MFSU_of_sulphur_chemicals_sulphur_chemical_processes_and_desulphurisation_processes_"/>
  </tableColumns>
  <tableStyleInfo name="TableStyleLight1" showFirstColumn="0" showLastColumn="0" showRowStripes="1" showColumnStripes="0"/>
</table>
</file>

<file path=xl/tables/table139.xml><?xml version="1.0" encoding="utf-8"?>
<table xmlns="http://schemas.openxmlformats.org/spreadsheetml/2006/main" id="283" name="_06_07_wastes_from_the_MFSU_of_halogens_and_halogen_chemical_processes_" displayName="_06_07_wastes_from_the_MFSU_of_halogens_and_halogen_chemical_processes_" ref="AS37:AS42" totalsRowShown="0" headerRowDxfId="103">
  <autoFilter ref="AS37:AS42"/>
  <tableColumns count="1">
    <tableColumn id="1" name="_06_07_wastes_from_the_MFSU_of_halogens_and_halogen_chemical_processes_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14" name="_03_03_wastes_from_pulp_paper_and_cardboard_production_and_processing" displayName="_03_03_wastes_from_pulp_paper_and_cardboard_production_and_processing" ref="X1:X10" totalsRowShown="0" headerRowDxfId="236" headerRowCellStyle="Normal 11">
  <autoFilter ref="X1:X10"/>
  <tableColumns count="1">
    <tableColumn id="1" name="_03_03_wastes_from_pulp_paper_and_cardboard_production_and_processing"/>
  </tableColumns>
  <tableStyleInfo name="TableStyleLight1" showFirstColumn="0" showLastColumn="0" showRowStripes="1" showColumnStripes="0"/>
</table>
</file>

<file path=xl/tables/table140.xml><?xml version="1.0" encoding="utf-8"?>
<table xmlns="http://schemas.openxmlformats.org/spreadsheetml/2006/main" id="284" name="_06_08_wastes_from_the_MFSU_of_silicon_and_silicon_derivatives_" displayName="_06_08_wastes_from_the_MFSU_of_silicon_and_silicon_derivatives_" ref="AT37:AT39" totalsRowShown="0" headerRowDxfId="102">
  <autoFilter ref="AT37:AT39"/>
  <tableColumns count="1">
    <tableColumn id="1" name="_06_08_wastes_from_the_MFSU_of_silicon_and_silicon_derivatives_"/>
  </tableColumns>
  <tableStyleInfo name="TableStyleLight1" showFirstColumn="0" showLastColumn="0" showRowStripes="1" showColumnStripes="0"/>
</table>
</file>

<file path=xl/tables/table141.xml><?xml version="1.0" encoding="utf-8"?>
<table xmlns="http://schemas.openxmlformats.org/spreadsheetml/2006/main" id="285" name="_06_09_wastes_from_the_MSFU_of_phosphorous_chemicals_and_phosphorous_chemical_processes_" displayName="_06_09_wastes_from_the_MSFU_of_phosphorous_chemicals_and_phosphorous_chemical_processes_" ref="AU37:AU41" totalsRowShown="0" headerRowDxfId="101">
  <autoFilter ref="AU37:AU41"/>
  <tableColumns count="1">
    <tableColumn id="1" name="_06_09_wastes_from_the_MSFU_of_phosphorous_chemicals_and_phosphorous_chemical_processes_"/>
  </tableColumns>
  <tableStyleInfo name="TableStyleLight1" showFirstColumn="0" showLastColumn="0" showRowStripes="1" showColumnStripes="0"/>
</table>
</file>

<file path=xl/tables/table142.xml><?xml version="1.0" encoding="utf-8"?>
<table xmlns="http://schemas.openxmlformats.org/spreadsheetml/2006/main" id="286" name="_06_10_wastes_from_the_MFSU_of_nitrogen_chemicals_nitrogen_chemical_processes_and_fertiliser_manufacture_" displayName="_06_10_wastes_from_the_MFSU_of_nitrogen_chemicals_nitrogen_chemical_processes_and_fertiliser_manufacture_" ref="AV37:AV39" totalsRowShown="0" headerRowDxfId="100">
  <autoFilter ref="AV37:AV39"/>
  <tableColumns count="1">
    <tableColumn id="1" name="_06_10_wastes_from_the_MFSU_of_nitrogen_chemicals_nitrogen_chemical_processes_and_fertiliser_manufacture_"/>
  </tableColumns>
  <tableStyleInfo name="TableStyleLight1" showFirstColumn="0" showLastColumn="0" showRowStripes="1" showColumnStripes="0"/>
</table>
</file>

<file path=xl/tables/table143.xml><?xml version="1.0" encoding="utf-8"?>
<table xmlns="http://schemas.openxmlformats.org/spreadsheetml/2006/main" id="287" name="_06_11_wastes_from_the_manufacture_of_inorganic_pigments_and_opacificiers_" displayName="_06_11_wastes_from_the_manufacture_of_inorganic_pigments_and_opacificiers_" ref="AW37:AW39" totalsRowShown="0" headerRowDxfId="99">
  <autoFilter ref="AW37:AW39"/>
  <tableColumns count="1">
    <tableColumn id="1" name="_06_11_wastes_from_the_manufacture_of_inorganic_pigments_and_opacificiers_"/>
  </tableColumns>
  <tableStyleInfo name="TableStyleLight1" showFirstColumn="0" showLastColumn="0" showRowStripes="1" showColumnStripes="0"/>
</table>
</file>

<file path=xl/tables/table144.xml><?xml version="1.0" encoding="utf-8"?>
<table xmlns="http://schemas.openxmlformats.org/spreadsheetml/2006/main" id="288" name="_06_13_wastes_from_inorganic_chemical_processes_not_otherwise_specified_" displayName="_06_13_wastes_from_inorganic_chemical_processes_not_otherwise_specified_" ref="AX37:AX43" totalsRowShown="0" headerRowDxfId="98">
  <autoFilter ref="AX37:AX43"/>
  <tableColumns count="1">
    <tableColumn id="1" name="_06_13_wastes_from_inorganic_chemical_processes_not_otherwise_specified_"/>
  </tableColumns>
  <tableStyleInfo name="TableStyleLight1" showFirstColumn="0" showLastColumn="0" showRowStripes="1" showColumnStripes="0"/>
</table>
</file>

<file path=xl/tables/table145.xml><?xml version="1.0" encoding="utf-8"?>
<table xmlns="http://schemas.openxmlformats.org/spreadsheetml/2006/main" id="289" name="_07_01_wastes_from_the_manufacture_formulation_supply_and_use_MFSU_of_basic_organic_chemicals_" displayName="_07_01_wastes_from_the_manufacture_formulation_supply_and_use_MFSU_of_basic_organic_chemicals_" ref="AY37:AY47" totalsRowShown="0" headerRowDxfId="97">
  <autoFilter ref="AY37:AY47"/>
  <tableColumns count="1">
    <tableColumn id="1" name="_07_01_wastes_from_the_manufacture_formulation_supply_and_use_MFSU_of_basic_organic_chemicals_"/>
  </tableColumns>
  <tableStyleInfo name="TableStyleLight1" showFirstColumn="0" showLastColumn="0" showRowStripes="1" showColumnStripes="0"/>
</table>
</file>

<file path=xl/tables/table146.xml><?xml version="1.0" encoding="utf-8"?>
<table xmlns="http://schemas.openxmlformats.org/spreadsheetml/2006/main" id="290" name="_07_02_wastes_from_the_MFSU_of_plastics_synthetic_rubber_and_manmade_fibres_" displayName="_07_02_wastes_from_the_MFSU_of_plastics_synthetic_rubber_and_manmade_fibres_" ref="AZ37:AZ52" totalsRowShown="0" headerRowDxfId="96">
  <autoFilter ref="AZ37:AZ52"/>
  <tableColumns count="1">
    <tableColumn id="1" name="_07_02_wastes_from_the_MFSU_of_plastics_synthetic_rubber_and_manmade_fibres_"/>
  </tableColumns>
  <tableStyleInfo name="TableStyleLight1" showFirstColumn="0" showLastColumn="0" showRowStripes="1" showColumnStripes="0"/>
</table>
</file>

<file path=xl/tables/table147.xml><?xml version="1.0" encoding="utf-8"?>
<table xmlns="http://schemas.openxmlformats.org/spreadsheetml/2006/main" id="291" name="_07_03_wastes_from_the_MFSU_of_organic_dyes_and_pigments_except_06_11_" displayName="_07_03_wastes_from_the_MFSU_of_organic_dyes_and_pigments_except_06_11_" ref="BA37:BA47" totalsRowShown="0" headerRowDxfId="95">
  <autoFilter ref="BA37:BA47"/>
  <tableColumns count="1">
    <tableColumn id="1" name="_07_03_wastes_from_the_MFSU_of_organic_dyes_and_pigments_except_06_11_"/>
  </tableColumns>
  <tableStyleInfo name="TableStyleLight1" showFirstColumn="0" showLastColumn="0" showRowStripes="1" showColumnStripes="0"/>
</table>
</file>

<file path=xl/tables/table148.xml><?xml version="1.0" encoding="utf-8"?>
<table xmlns="http://schemas.openxmlformats.org/spreadsheetml/2006/main" id="292" name="_07_04_wastes_from_the_MFSU_of_organic_plant_protection_products_except_02_01_08_and_02_01_09_wood_preserving_agents_except_03_02_and_other_biocides_" displayName="_07_04_wastes_from_the_MFSU_of_organic_plant_protection_products_except_02_01_08_and_02_01_09_wood_preserving_agents_except_03_02_and_other_biocides_" ref="BB37:BB48" totalsRowShown="0" headerRowDxfId="94">
  <autoFilter ref="BB37:BB48"/>
  <tableColumns count="1">
    <tableColumn id="1" name="_07_04_wastes_from_the_MFSU_of_organic_plant_protection_products_except_02_01_08_and_02_01_09_wood_preserving_agents_except_03_02_and_other_biocides_"/>
  </tableColumns>
  <tableStyleInfo name="TableStyleLight1" showFirstColumn="0" showLastColumn="0" showRowStripes="1" showColumnStripes="0"/>
</table>
</file>

<file path=xl/tables/table149.xml><?xml version="1.0" encoding="utf-8"?>
<table xmlns="http://schemas.openxmlformats.org/spreadsheetml/2006/main" id="293" name="_07_05_wastes_from_the_MFSU_of_pharmaceuticals_" displayName="_07_05_wastes_from_the_MFSU_of_pharmaceuticals_" ref="BC37:BC49" totalsRowShown="0" headerRowDxfId="93">
  <autoFilter ref="BC37:BC49"/>
  <tableColumns count="1">
    <tableColumn id="1" name="_07_05_wastes_from_the_MFSU_of_pharmaceuticals_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15" name="_04_01_wastes_from_the_leather_and_fur_industry" displayName="_04_01_wastes_from_the_leather_and_fur_industry" ref="Y1:Y11" totalsRowShown="0" headerRowDxfId="235" headerRowCellStyle="Normal 11">
  <autoFilter ref="Y1:Y11"/>
  <tableColumns count="1">
    <tableColumn id="1" name="_04_01_wastes_from_the_leather_and_fur_industry"/>
  </tableColumns>
  <tableStyleInfo name="TableStyleLight1" showFirstColumn="0" showLastColumn="0" showRowStripes="1" showColumnStripes="0"/>
</table>
</file>

<file path=xl/tables/table150.xml><?xml version="1.0" encoding="utf-8"?>
<table xmlns="http://schemas.openxmlformats.org/spreadsheetml/2006/main" id="294" name="_07_06_wastes_from_the_MFSU_of_fats_grease_soaps_detergents_disinfectants_and_cosmetics_" displayName="_07_06_wastes_from_the_MFSU_of_fats_grease_soaps_detergents_disinfectants_and_cosmetics_" ref="BD37:BD47" totalsRowShown="0" headerRowDxfId="92">
  <autoFilter ref="BD37:BD47"/>
  <tableColumns count="1">
    <tableColumn id="1" name="_07_06_wastes_from_the_MFSU_of_fats_grease_soaps_detergents_disinfectants_and_cosmetics_"/>
  </tableColumns>
  <tableStyleInfo name="TableStyleLight1" showFirstColumn="0" showLastColumn="0" showRowStripes="1" showColumnStripes="0"/>
</table>
</file>

<file path=xl/tables/table151.xml><?xml version="1.0" encoding="utf-8"?>
<table xmlns="http://schemas.openxmlformats.org/spreadsheetml/2006/main" id="295" name="_07_07_wastes_from_the_MFSU_of_fine_chemicals_and_chemical_products_not_otherwise_specified_" displayName="_07_07_wastes_from_the_MFSU_of_fine_chemicals_and_chemical_products_not_otherwise_specified_" ref="BE37:BE47" totalsRowShown="0" headerRowDxfId="91">
  <autoFilter ref="BE37:BE47"/>
  <tableColumns count="1">
    <tableColumn id="1" name="_07_07_wastes_from_the_MFSU_of_fine_chemicals_and_chemical_products_not_otherwise_specified_"/>
  </tableColumns>
  <tableStyleInfo name="TableStyleLight1" showFirstColumn="0" showLastColumn="0" showRowStripes="1" showColumnStripes="0"/>
</table>
</file>

<file path=xl/tables/table152.xml><?xml version="1.0" encoding="utf-8"?>
<table xmlns="http://schemas.openxmlformats.org/spreadsheetml/2006/main" id="296" name="_08_01_wastes_from_MFSU_and_removal_of_paint_and_varnish_" displayName="_08_01_wastes_from_MFSU_and_removal_of_paint_and_varnish_" ref="BF37:BF49" totalsRowShown="0" headerRowDxfId="90">
  <autoFilter ref="BF37:BF49"/>
  <tableColumns count="1">
    <tableColumn id="1" name="_08_01_wastes_from_MFSU_and_removal_of_paint_and_varnish_"/>
  </tableColumns>
  <tableStyleInfo name="TableStyleLight1" showFirstColumn="0" showLastColumn="0" showRowStripes="1" showColumnStripes="0"/>
</table>
</file>

<file path=xl/tables/table153.xml><?xml version="1.0" encoding="utf-8"?>
<table xmlns="http://schemas.openxmlformats.org/spreadsheetml/2006/main" id="297" name="_08_02_wastes_from_MFSU_of_other_coatings_including_ceramic_materials_" displayName="_08_02_wastes_from_MFSU_of_other_coatings_including_ceramic_materials_" ref="BG37:BG41" totalsRowShown="0" headerRowDxfId="89">
  <autoFilter ref="BG37:BG41"/>
  <tableColumns count="1">
    <tableColumn id="1" name="_08_02_wastes_from_MFSU_of_other_coatings_including_ceramic_materials_"/>
  </tableColumns>
  <tableStyleInfo name="TableStyleLight1" showFirstColumn="0" showLastColumn="0" showRowStripes="1" showColumnStripes="0"/>
</table>
</file>

<file path=xl/tables/table154.xml><?xml version="1.0" encoding="utf-8"?>
<table xmlns="http://schemas.openxmlformats.org/spreadsheetml/2006/main" id="298" name="_08_03_wastes_from_MFSU_of_printing_inks_" displayName="_08_03_wastes_from_MFSU_of_printing_inks_" ref="BH37:BH48" totalsRowShown="0" headerRowDxfId="88">
  <autoFilter ref="BH37:BH48"/>
  <tableColumns count="1">
    <tableColumn id="1" name="_08_03_wastes_from_MFSU_of_printing_inks_"/>
  </tableColumns>
  <tableStyleInfo name="TableStyleLight1" showFirstColumn="0" showLastColumn="0" showRowStripes="1" showColumnStripes="0"/>
</table>
</file>

<file path=xl/tables/table155.xml><?xml version="1.0" encoding="utf-8"?>
<table xmlns="http://schemas.openxmlformats.org/spreadsheetml/2006/main" id="299" name="_08_04_wastes_from_MFSU_of_adhesives_and_sealants_including_waterproofing_products_" displayName="_08_04_wastes_from_MFSU_of_adhesives_and_sealants_including_waterproofing_products_" ref="BI37:BI47" totalsRowShown="0" headerRowDxfId="87">
  <autoFilter ref="BI37:BI47"/>
  <tableColumns count="1">
    <tableColumn id="1" name="_08_04_wastes_from_MFSU_of_adhesives_and_sealants_including_waterproofing_products_"/>
  </tableColumns>
  <tableStyleInfo name="TableStyleLight1" showFirstColumn="0" showLastColumn="0" showRowStripes="1" showColumnStripes="0"/>
</table>
</file>

<file path=xl/tables/table156.xml><?xml version="1.0" encoding="utf-8"?>
<table xmlns="http://schemas.openxmlformats.org/spreadsheetml/2006/main" id="300" name="_08_05_wastes_not_otherwise_specified_in_08_" displayName="_08_05_wastes_not_otherwise_specified_in_08_" ref="BJ37:BJ38" totalsRowShown="0" headerRowDxfId="86">
  <autoFilter ref="BJ37:BJ38"/>
  <tableColumns count="1">
    <tableColumn id="1" name="_08_05_wastes_not_otherwise_specified_in_08_"/>
  </tableColumns>
  <tableStyleInfo name="TableStyleLight1" showFirstColumn="0" showLastColumn="0" showRowStripes="1" showColumnStripes="0"/>
</table>
</file>

<file path=xl/tables/table157.xml><?xml version="1.0" encoding="utf-8"?>
<table xmlns="http://schemas.openxmlformats.org/spreadsheetml/2006/main" id="301" name="_09_01_wastes_from_the_photographic_industry_" displayName="_09_01_wastes_from_the_photographic_industry_" ref="BK37:BK50" totalsRowShown="0" headerRowDxfId="85">
  <autoFilter ref="BK37:BK50"/>
  <tableColumns count="1">
    <tableColumn id="1" name="_09_01_wastes_from_the_photographic_industry_"/>
  </tableColumns>
  <tableStyleInfo name="TableStyleLight1" showFirstColumn="0" showLastColumn="0" showRowStripes="1" showColumnStripes="0"/>
</table>
</file>

<file path=xl/tables/table158.xml><?xml version="1.0" encoding="utf-8"?>
<table xmlns="http://schemas.openxmlformats.org/spreadsheetml/2006/main" id="302" name="_10_01_wastes_from_power_stations_and_other_combustion_plants_except_19_" displayName="_10_01_wastes_from_power_stations_and_other_combustion_plants_except_19_" ref="BL37:BL59" totalsRowShown="0" headerRowDxfId="84">
  <autoFilter ref="BL37:BL59"/>
  <tableColumns count="1">
    <tableColumn id="1" name="_10_01_wastes_from_power_stations_and_other_combustion_plants_except_19_"/>
  </tableColumns>
  <tableStyleInfo name="TableStyleLight1" showFirstColumn="0" showLastColumn="0" showRowStripes="1" showColumnStripes="0"/>
</table>
</file>

<file path=xl/tables/table159.xml><?xml version="1.0" encoding="utf-8"?>
<table xmlns="http://schemas.openxmlformats.org/spreadsheetml/2006/main" id="303" name="_10_02_wastes_from_the_iron_and_steel_industry_" displayName="_10_02_wastes_from_the_iron_and_steel_industry_" ref="BM37:BM48" totalsRowShown="0" headerRowDxfId="83">
  <autoFilter ref="BM37:BM48"/>
  <tableColumns count="1">
    <tableColumn id="1" name="_10_02_wastes_from_the_iron_and_steel_industry_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16" name="_04_02_wastes_from_the_textile_industry" displayName="_04_02_wastes_from_the_textile_industry" ref="Z1:Z12" totalsRowShown="0" headerRowDxfId="234" headerRowCellStyle="Normal 11">
  <autoFilter ref="Z1:Z12"/>
  <tableColumns count="1">
    <tableColumn id="1" name="_04_02_wastes_from_the_textile_industry"/>
  </tableColumns>
  <tableStyleInfo name="TableStyleLight1" showFirstColumn="0" showLastColumn="0" showRowStripes="1" showColumnStripes="0"/>
</table>
</file>

<file path=xl/tables/table160.xml><?xml version="1.0" encoding="utf-8"?>
<table xmlns="http://schemas.openxmlformats.org/spreadsheetml/2006/main" id="304" name="_10_03_wastes_from_aluminium_thermal_metallurgy_" displayName="_10_03_wastes_from_aluminium_thermal_metallurgy_" ref="BN37:BN59" totalsRowShown="0" headerRowDxfId="82">
  <autoFilter ref="BN37:BN59"/>
  <tableColumns count="1">
    <tableColumn id="1" name="_10_03_wastes_from_aluminium_thermal_metallurgy_"/>
  </tableColumns>
  <tableStyleInfo name="TableStyleLight1" showFirstColumn="0" showLastColumn="0" showRowStripes="1" showColumnStripes="0"/>
</table>
</file>

<file path=xl/tables/table161.xml><?xml version="1.0" encoding="utf-8"?>
<table xmlns="http://schemas.openxmlformats.org/spreadsheetml/2006/main" id="305" name="_10_04_wastes_from_lead_thermal_metallurgy_" displayName="_10_04_wastes_from_lead_thermal_metallurgy_" ref="BO37:BO47" totalsRowShown="0" headerRowDxfId="81">
  <autoFilter ref="BO37:BO47"/>
  <tableColumns count="1">
    <tableColumn id="1" name="_10_04_wastes_from_lead_thermal_metallurgy_"/>
  </tableColumns>
  <tableStyleInfo name="TableStyleLight1" showFirstColumn="0" showLastColumn="0" showRowStripes="1" showColumnStripes="0"/>
</table>
</file>

<file path=xl/tables/table162.xml><?xml version="1.0" encoding="utf-8"?>
<table xmlns="http://schemas.openxmlformats.org/spreadsheetml/2006/main" id="306" name="_10_05_wastes_from_zinc_thermal_metallurgy_" displayName="_10_05_wastes_from_zinc_thermal_metallurgy_" ref="BP37:BP47" totalsRowShown="0" headerRowDxfId="80">
  <autoFilter ref="BP37:BP47"/>
  <tableColumns count="1">
    <tableColumn id="1" name="_10_05_wastes_from_zinc_thermal_metallurgy_"/>
  </tableColumns>
  <tableStyleInfo name="TableStyleLight1" showFirstColumn="0" showLastColumn="0" showRowStripes="1" showColumnStripes="0"/>
</table>
</file>

<file path=xl/tables/table163.xml><?xml version="1.0" encoding="utf-8"?>
<table xmlns="http://schemas.openxmlformats.org/spreadsheetml/2006/main" id="307" name="_10_06_wastes_from_copper_thermal_metallurgy_" displayName="_10_06_wastes_from_copper_thermal_metallurgy_" ref="BQ37:BQ46" totalsRowShown="0" headerRowDxfId="79">
  <autoFilter ref="BQ37:BQ46"/>
  <tableColumns count="1">
    <tableColumn id="1" name="_10_06_wastes_from_copper_thermal_metallurgy_"/>
  </tableColumns>
  <tableStyleInfo name="TableStyleLight1" showFirstColumn="0" showLastColumn="0" showRowStripes="1" showColumnStripes="0"/>
</table>
</file>

<file path=xl/tables/table164.xml><?xml version="1.0" encoding="utf-8"?>
<table xmlns="http://schemas.openxmlformats.org/spreadsheetml/2006/main" id="308" name="_10_07_wastes_from_silver_gold_and_platinum_thermal_metallurgy_" displayName="_10_07_wastes_from_silver_gold_and_platinum_thermal_metallurgy_" ref="BR37:BR45" totalsRowShown="0" headerRowDxfId="78">
  <autoFilter ref="BR37:BR45"/>
  <tableColumns count="1">
    <tableColumn id="1" name="_10_07_wastes_from_silver_gold_and_platinum_thermal_metallurgy_"/>
  </tableColumns>
  <tableStyleInfo name="TableStyleLight1" showFirstColumn="0" showLastColumn="0" showRowStripes="1" showColumnStripes="0"/>
</table>
</file>

<file path=xl/tables/table165.xml><?xml version="1.0" encoding="utf-8"?>
<table xmlns="http://schemas.openxmlformats.org/spreadsheetml/2006/main" id="309" name="_10_08_wastes_from_other_nonferrous_thermal_metallurgy_" displayName="_10_08_wastes_from_other_nonferrous_thermal_metallurgy_" ref="BS37:BS52" totalsRowShown="0" headerRowDxfId="77">
  <autoFilter ref="BS37:BS52"/>
  <tableColumns count="1">
    <tableColumn id="1" name="_10_08_wastes_from_other_nonferrous_thermal_metallurgy_"/>
  </tableColumns>
  <tableStyleInfo name="TableStyleLight1" showFirstColumn="0" showLastColumn="0" showRowStripes="1" showColumnStripes="0"/>
</table>
</file>

<file path=xl/tables/table166.xml><?xml version="1.0" encoding="utf-8"?>
<table xmlns="http://schemas.openxmlformats.org/spreadsheetml/2006/main" id="310" name="_10_09_wastes_from_casting_of_ferrous_pieces_" displayName="_10_09_wastes_from_casting_of_ferrous_pieces_" ref="BT37:BT51" totalsRowShown="0" headerRowDxfId="76">
  <autoFilter ref="BT37:BT51"/>
  <tableColumns count="1">
    <tableColumn id="1" name="_10_09_wastes_from_casting_of_ferrous_pieces_"/>
  </tableColumns>
  <tableStyleInfo name="TableStyleLight1" showFirstColumn="0" showLastColumn="0" showRowStripes="1" showColumnStripes="0"/>
</table>
</file>

<file path=xl/tables/table167.xml><?xml version="1.0" encoding="utf-8"?>
<table xmlns="http://schemas.openxmlformats.org/spreadsheetml/2006/main" id="311" name="_10_10_wastes_from_casting_of_nonferrous_pieces_" displayName="_10_10_wastes_from_casting_of_nonferrous_pieces_" ref="BU37:BU51" totalsRowShown="0" headerRowDxfId="75">
  <autoFilter ref="BU37:BU51"/>
  <tableColumns count="1">
    <tableColumn id="1" name="_10_10_wastes_from_casting_of_nonferrous_pieces_"/>
  </tableColumns>
  <tableStyleInfo name="TableStyleLight1" showFirstColumn="0" showLastColumn="0" showRowStripes="1" showColumnStripes="0"/>
</table>
</file>

<file path=xl/tables/table168.xml><?xml version="1.0" encoding="utf-8"?>
<table xmlns="http://schemas.openxmlformats.org/spreadsheetml/2006/main" id="312" name="_10_11_wastes_from_manufacture_of_glass_and_glass_products_" displayName="_10_11_wastes_from_manufacture_of_glass_and_glass_products_" ref="BV37:BV52" totalsRowShown="0" headerRowDxfId="74">
  <autoFilter ref="BV37:BV52"/>
  <tableColumns count="1">
    <tableColumn id="1" name="_10_11_wastes_from_manufacture_of_glass_and_glass_products_"/>
  </tableColumns>
  <tableStyleInfo name="TableStyleLight1" showFirstColumn="0" showLastColumn="0" showRowStripes="1" showColumnStripes="0"/>
</table>
</file>

<file path=xl/tables/table169.xml><?xml version="1.0" encoding="utf-8"?>
<table xmlns="http://schemas.openxmlformats.org/spreadsheetml/2006/main" id="313" name="_10_12_wastes_from_manufacture_of_ceramic_goods_bricks_tiles_and_construction_products_" displayName="_10_12_wastes_from_manufacture_of_ceramic_goods_bricks_tiles_and_construction_products_" ref="BW37:BW48" totalsRowShown="0" headerRowDxfId="73">
  <autoFilter ref="BW37:BW48"/>
  <tableColumns count="1">
    <tableColumn id="1" name="_10_12_wastes_from_manufacture_of_ceramic_goods_bricks_tiles_and_construction_products_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17" name="_05_01_wastes_from_petroleum_refining" displayName="_05_01_wastes_from_petroleum_refining" ref="AA1:AA18" totalsRowShown="0" headerRowDxfId="233" headerRowCellStyle="Normal 11">
  <autoFilter ref="AA1:AA18"/>
  <tableColumns count="1">
    <tableColumn id="1" name="_05_01_wastes_from_petroleum_refining"/>
  </tableColumns>
  <tableStyleInfo name="TableStyleLight1" showFirstColumn="0" showLastColumn="0" showRowStripes="1" showColumnStripes="0"/>
</table>
</file>

<file path=xl/tables/table170.xml><?xml version="1.0" encoding="utf-8"?>
<table xmlns="http://schemas.openxmlformats.org/spreadsheetml/2006/main" id="314" name="_10_13_wastes_from_manufacture_of_cement_lime_and_plaster_and_articles_and_products_made_from_them_" displayName="_10_13_wastes_from_manufacture_of_cement_lime_and_plaster_and_articles_and_products_made_from_them_" ref="BX37:BX48" totalsRowShown="0" headerRowDxfId="72">
  <autoFilter ref="BX37:BX48"/>
  <tableColumns count="1">
    <tableColumn id="1" name="_10_13_wastes_from_manufacture_of_cement_lime_and_plaster_and_articles_and_products_made_from_them_"/>
  </tableColumns>
  <tableStyleInfo name="TableStyleLight1" showFirstColumn="0" showLastColumn="0" showRowStripes="1" showColumnStripes="0"/>
</table>
</file>

<file path=xl/tables/table171.xml><?xml version="1.0" encoding="utf-8"?>
<table xmlns="http://schemas.openxmlformats.org/spreadsheetml/2006/main" id="315" name="_10_14_waste_from_crematoria_" displayName="_10_14_waste_from_crematoria_" ref="BY37:BY38" totalsRowShown="0" headerRowDxfId="71">
  <autoFilter ref="BY37:BY38"/>
  <tableColumns count="1">
    <tableColumn id="1" name="_10_14_waste_from_crematoria_"/>
  </tableColumns>
  <tableStyleInfo name="TableStyleLight1" showFirstColumn="0" showLastColumn="0" showRowStripes="1" showColumnStripes="0"/>
</table>
</file>

<file path=xl/tables/table172.xml><?xml version="1.0" encoding="utf-8"?>
<table xmlns="http://schemas.openxmlformats.org/spreadsheetml/2006/main" id="316" name="_11_01_wastes_from_chemical_surface_treatment_and_coating_of_metals_and_other_materials_for_example_galvanic_processes_zinc_coating_processes_pickling_processes_etching_phosphating_alkaline_degreasing_anodising_" displayName="_11_01_wastes_from_chemical_surface_treatment_and_coating_of_metals_and_other_materials_for_example_galvanic_processes_zinc_coating_processes_pickling_processes_etching_phosphating_alkaline_degreasing_anodising_" ref="BZ37:BZ51" totalsRowShown="0" headerRowDxfId="70">
  <autoFilter ref="BZ37:BZ51"/>
  <tableColumns count="1">
    <tableColumn id="1" name="_11_01_wastes_from_chemical_surface_treatment_and_coating_of_metals_and_other_materials_for_example_galvanic_processes_zinc_coating_processes_pickling_processes_etching_phosphating_alkaline_degreasing_anodising_"/>
  </tableColumns>
  <tableStyleInfo name="TableStyleLight1" showFirstColumn="0" showLastColumn="0" showRowStripes="1" showColumnStripes="0"/>
</table>
</file>

<file path=xl/tables/table173.xml><?xml version="1.0" encoding="utf-8"?>
<table xmlns="http://schemas.openxmlformats.org/spreadsheetml/2006/main" id="317" name="_11_02_wastes_from_nonferrous_hydrometallurgical_processes_" displayName="_11_02_wastes_from_nonferrous_hydrometallurgical_processes_" ref="CA37:CA43" totalsRowShown="0" headerRowDxfId="69">
  <autoFilter ref="CA37:CA43"/>
  <tableColumns count="1">
    <tableColumn id="1" name="_11_02_wastes_from_nonferrous_hydrometallurgical_processes_"/>
  </tableColumns>
  <tableStyleInfo name="TableStyleLight1" showFirstColumn="0" showLastColumn="0" showRowStripes="1" showColumnStripes="0"/>
</table>
</file>

<file path=xl/tables/table174.xml><?xml version="1.0" encoding="utf-8"?>
<table xmlns="http://schemas.openxmlformats.org/spreadsheetml/2006/main" id="318" name="_11_03_sludges_and_solids_from_tempering_processes_" displayName="_11_03_sludges_and_solids_from_tempering_processes_" ref="CB37:CB39" totalsRowShown="0" headerRowDxfId="68">
  <autoFilter ref="CB37:CB39"/>
  <tableColumns count="1">
    <tableColumn id="1" name="_11_03_sludges_and_solids_from_tempering_processes_"/>
  </tableColumns>
  <tableStyleInfo name="TableStyleLight1" showFirstColumn="0" showLastColumn="0" showRowStripes="1" showColumnStripes="0"/>
</table>
</file>

<file path=xl/tables/table175.xml><?xml version="1.0" encoding="utf-8"?>
<table xmlns="http://schemas.openxmlformats.org/spreadsheetml/2006/main" id="319" name="_11_05_wastes_from_hot_galvanising_processes_" displayName="_11_05_wastes_from_hot_galvanising_processes_" ref="CC37:CC42" totalsRowShown="0" headerRowDxfId="67">
  <autoFilter ref="CC37:CC42"/>
  <tableColumns count="1">
    <tableColumn id="1" name="_11_05_wastes_from_hot_galvanising_processes_"/>
  </tableColumns>
  <tableStyleInfo name="TableStyleLight1" showFirstColumn="0" showLastColumn="0" showRowStripes="1" showColumnStripes="0"/>
</table>
</file>

<file path=xl/tables/table176.xml><?xml version="1.0" encoding="utf-8"?>
<table xmlns="http://schemas.openxmlformats.org/spreadsheetml/2006/main" id="320" name="_12_01_wastes_from_shaping_and_physical_and_mechanical_surface_treatment_of_metals_and_plastics_" displayName="_12_01_wastes_from_shaping_and_physical_and_mechanical_surface_treatment_of_metals_and_plastics_" ref="CD37:CD58" totalsRowShown="0" headerRowDxfId="66">
  <autoFilter ref="CD37:CD58"/>
  <tableColumns count="1">
    <tableColumn id="1" name="_12_01_wastes_from_shaping_and_physical_and_mechanical_surface_treatment_of_metals_and_plastics_"/>
  </tableColumns>
  <tableStyleInfo name="TableStyleLight1" showFirstColumn="0" showLastColumn="0" showRowStripes="1" showColumnStripes="0"/>
</table>
</file>

<file path=xl/tables/table177.xml><?xml version="1.0" encoding="utf-8"?>
<table xmlns="http://schemas.openxmlformats.org/spreadsheetml/2006/main" id="321" name="_12_03_wastes_from_water_and_steam_degreasing_processes_except_11_" displayName="_12_03_wastes_from_water_and_steam_degreasing_processes_except_11_" ref="CE37:CE39" totalsRowShown="0" headerRowDxfId="65">
  <autoFilter ref="CE37:CE39"/>
  <tableColumns count="1">
    <tableColumn id="1" name="_12_03_wastes_from_water_and_steam_degreasing_processes_except_11_"/>
  </tableColumns>
  <tableStyleInfo name="TableStyleLight1" showFirstColumn="0" showLastColumn="0" showRowStripes="1" showColumnStripes="0"/>
</table>
</file>

<file path=xl/tables/table178.xml><?xml version="1.0" encoding="utf-8"?>
<table xmlns="http://schemas.openxmlformats.org/spreadsheetml/2006/main" id="322" name="_13_01_waste_hydraulic_oils_" displayName="_13_01_waste_hydraulic_oils_" ref="CF37:CF45" totalsRowShown="0" headerRowDxfId="64">
  <autoFilter ref="CF37:CF45"/>
  <tableColumns count="1">
    <tableColumn id="1" name="_13_01_waste_hydraulic_oils_"/>
  </tableColumns>
  <tableStyleInfo name="TableStyleLight1" showFirstColumn="0" showLastColumn="0" showRowStripes="1" showColumnStripes="0"/>
</table>
</file>

<file path=xl/tables/table179.xml><?xml version="1.0" encoding="utf-8"?>
<table xmlns="http://schemas.openxmlformats.org/spreadsheetml/2006/main" id="323" name="_13_02_waste_engine_gear_and_lubricating_oils_" displayName="_13_02_waste_engine_gear_and_lubricating_oils_" ref="CG37:CG42" totalsRowShown="0" headerRowDxfId="63">
  <autoFilter ref="CG37:CG42"/>
  <tableColumns count="1">
    <tableColumn id="1" name="_13_02_waste_engine_gear_and_lubricating_oils_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18" name="_05_06_wastes_from_the_pyrolytic_treatment_of_coal" displayName="_05_06_wastes_from_the_pyrolytic_treatment_of_coal" ref="AB1:AB5" totalsRowShown="0" headerRowDxfId="232" headerRowCellStyle="Normal 11">
  <autoFilter ref="AB1:AB5"/>
  <tableColumns count="1">
    <tableColumn id="1" name="_05_06_wastes_from_the_pyrolytic_treatment_of_coal"/>
  </tableColumns>
  <tableStyleInfo name="TableStyleLight1" showFirstColumn="0" showLastColumn="0" showRowStripes="1" showColumnStripes="0"/>
</table>
</file>

<file path=xl/tables/table180.xml><?xml version="1.0" encoding="utf-8"?>
<table xmlns="http://schemas.openxmlformats.org/spreadsheetml/2006/main" id="324" name="_13_03_waste_insulating_and_heat_transmission_oils_" displayName="_13_03_waste_insulating_and_heat_transmission_oils_" ref="CH37:CH43" totalsRowShown="0" headerRowDxfId="62">
  <autoFilter ref="CH37:CH43"/>
  <tableColumns count="1">
    <tableColumn id="1" name="_13_03_waste_insulating_and_heat_transmission_oils_"/>
  </tableColumns>
  <tableStyleInfo name="TableStyleLight1" showFirstColumn="0" showLastColumn="0" showRowStripes="1" showColumnStripes="0"/>
</table>
</file>

<file path=xl/tables/table181.xml><?xml version="1.0" encoding="utf-8"?>
<table xmlns="http://schemas.openxmlformats.org/spreadsheetml/2006/main" id="325" name="_13_04_bilge_oils_" displayName="_13_04_bilge_oils_" ref="CI37:CI40" totalsRowShown="0" headerRowDxfId="61">
  <autoFilter ref="CI37:CI40"/>
  <tableColumns count="1">
    <tableColumn id="1" name="_13_04_bilge_oils_"/>
  </tableColumns>
  <tableStyleInfo name="TableStyleLight1" showFirstColumn="0" showLastColumn="0" showRowStripes="1" showColumnStripes="0"/>
</table>
</file>

<file path=xl/tables/table182.xml><?xml version="1.0" encoding="utf-8"?>
<table xmlns="http://schemas.openxmlformats.org/spreadsheetml/2006/main" id="326" name="_13_05_oil_water_separator_contents_" displayName="_13_05_oil_water_separator_contents_" ref="CJ37:CJ43" totalsRowShown="0" headerRowDxfId="60">
  <autoFilter ref="CJ37:CJ43"/>
  <tableColumns count="1">
    <tableColumn id="1" name="_13_05_oil_water_separator_contents_"/>
  </tableColumns>
  <tableStyleInfo name="TableStyleLight1" showFirstColumn="0" showLastColumn="0" showRowStripes="1" showColumnStripes="0"/>
</table>
</file>

<file path=xl/tables/table183.xml><?xml version="1.0" encoding="utf-8"?>
<table xmlns="http://schemas.openxmlformats.org/spreadsheetml/2006/main" id="327" name="_13_07_wastes_of_liquid_fuels_" displayName="_13_07_wastes_of_liquid_fuels_" ref="CK37:CK40" totalsRowShown="0" headerRowDxfId="59">
  <autoFilter ref="CK37:CK40"/>
  <tableColumns count="1">
    <tableColumn id="1" name="_13_07_wastes_of_liquid_fuels_"/>
  </tableColumns>
  <tableStyleInfo name="TableStyleLight1" showFirstColumn="0" showLastColumn="0" showRowStripes="1" showColumnStripes="0"/>
</table>
</file>

<file path=xl/tables/table184.xml><?xml version="1.0" encoding="utf-8"?>
<table xmlns="http://schemas.openxmlformats.org/spreadsheetml/2006/main" id="328" name="_13_08_oil_wastes_not_otherwise_specified_" displayName="_13_08_oil_wastes_not_otherwise_specified_" ref="CL37:CL40" totalsRowShown="0" headerRowDxfId="58">
  <autoFilter ref="CL37:CL40"/>
  <tableColumns count="1">
    <tableColumn id="1" name="_13_08_oil_wastes_not_otherwise_specified_"/>
  </tableColumns>
  <tableStyleInfo name="TableStyleLight1" showFirstColumn="0" showLastColumn="0" showRowStripes="1" showColumnStripes="0"/>
</table>
</file>

<file path=xl/tables/table185.xml><?xml version="1.0" encoding="utf-8"?>
<table xmlns="http://schemas.openxmlformats.org/spreadsheetml/2006/main" id="329" name="_14_06_waste_organic_solvents_refrigerants_and_foam_aerosol_propellants_" displayName="_14_06_waste_organic_solvents_refrigerants_and_foam_aerosol_propellants_" ref="CM37:CM42" totalsRowShown="0" headerRowDxfId="57">
  <autoFilter ref="CM37:CM42"/>
  <tableColumns count="1">
    <tableColumn id="1" name="_14_06_waste_organic_solvents_refrigerants_and_foam_aerosol_propellants_"/>
  </tableColumns>
  <tableStyleInfo name="TableStyleLight1" showFirstColumn="0" showLastColumn="0" showRowStripes="1" showColumnStripes="0"/>
</table>
</file>

<file path=xl/tables/table186.xml><?xml version="1.0" encoding="utf-8"?>
<table xmlns="http://schemas.openxmlformats.org/spreadsheetml/2006/main" id="330" name="_15_01_packaging_including_separately_collected_municipal_packaging_waste_" displayName="_15_01_packaging_including_separately_collected_municipal_packaging_waste_" ref="CN37:CN47" totalsRowShown="0" headerRowDxfId="56">
  <autoFilter ref="CN37:CN47"/>
  <tableColumns count="1">
    <tableColumn id="1" name="_15_01_packaging_including_separately_collected_municipal_packaging_waste_"/>
  </tableColumns>
  <tableStyleInfo name="TableStyleLight1" showFirstColumn="0" showLastColumn="0" showRowStripes="1" showColumnStripes="0"/>
</table>
</file>

<file path=xl/tables/table187.xml><?xml version="1.0" encoding="utf-8"?>
<table xmlns="http://schemas.openxmlformats.org/spreadsheetml/2006/main" id="331" name="_15_02_absorbents_filter_materials_wiping_cloths_and_protective_clothing_" displayName="_15_02_absorbents_filter_materials_wiping_cloths_and_protective_clothing_" ref="CO37:CO39" totalsRowShown="0" headerRowDxfId="55">
  <autoFilter ref="CO37:CO39"/>
  <tableColumns count="1">
    <tableColumn id="1" name="_15_02_absorbents_filter_materials_wiping_cloths_and_protective_clothing_"/>
  </tableColumns>
  <tableStyleInfo name="TableStyleLight1" showFirstColumn="0" showLastColumn="0" showRowStripes="1" showColumnStripes="0"/>
</table>
</file>

<file path=xl/tables/table188.xml><?xml version="1.0" encoding="utf-8"?>
<table xmlns="http://schemas.openxmlformats.org/spreadsheetml/2006/main" id="332" name="_16_01_endoflife_vehicles_from_different_means_of_transport_including_offroad_machinery_and_wastes_from_dismantling_of_endoflife_vehicles_and_vehicle_maintenance_except_13_14_16_06_and_16_08_" displayName="_16_01_endoflife_vehicles_from_different_means_of_transport_including_offroad_machinery_and_wastes_from_dismantling_of_endoflife_vehicles_and_vehicle_maintenance_except_13_14_16_06_and_16_08_" ref="CP37:CP58" totalsRowShown="0" headerRowDxfId="54">
  <autoFilter ref="CP37:CP58"/>
  <tableColumns count="1">
    <tableColumn id="1" name="_16_01_endoflife_vehicles_from_different_means_of_transport_including_offroad_machinery_and_wastes_from_dismantling_of_endoflife_vehicles_and_vehicle_maintenance_except_13_14_16_06_and_16_08_"/>
  </tableColumns>
  <tableStyleInfo name="TableStyleLight1" showFirstColumn="0" showLastColumn="0" showRowStripes="1" showColumnStripes="0"/>
</table>
</file>

<file path=xl/tables/table189.xml><?xml version="1.0" encoding="utf-8"?>
<table xmlns="http://schemas.openxmlformats.org/spreadsheetml/2006/main" id="333" name="_16_02_wastes_from_electrical_and_electronic_equipment_" displayName="_16_02_wastes_from_electrical_and_electronic_equipment_" ref="CQ37:CQ42" totalsRowShown="0" headerRowDxfId="53">
  <autoFilter ref="CQ37:CQ42"/>
  <tableColumns count="1">
    <tableColumn id="1" name="_16_02_wastes_from_electrical_and_electronic_equipment_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19" name="_05_07_wastes_from_natural_gas_purification_and_transportation" displayName="_05_07_wastes_from_natural_gas_purification_and_transportation" ref="AC1:AC4" totalsRowShown="0" headerRowDxfId="231" headerRowCellStyle="Normal 11">
  <autoFilter ref="AC1:AC4"/>
  <tableColumns count="1">
    <tableColumn id="1" name="_05_07_wastes_from_natural_gas_purification_and_transportation"/>
  </tableColumns>
  <tableStyleInfo name="TableStyleLight1" showFirstColumn="0" showLastColumn="0" showRowStripes="1" showColumnStripes="0"/>
</table>
</file>

<file path=xl/tables/table190.xml><?xml version="1.0" encoding="utf-8"?>
<table xmlns="http://schemas.openxmlformats.org/spreadsheetml/2006/main" id="334" name="_16_03_offspecification_batches_and_unused_products_" displayName="_16_03_offspecification_batches_and_unused_products_" ref="CR37:CR42" totalsRowShown="0" headerRowDxfId="52">
  <autoFilter ref="CR37:CR42"/>
  <tableColumns count="1">
    <tableColumn id="1" name="_16_03_offspecification_batches_and_unused_products_"/>
  </tableColumns>
  <tableStyleInfo name="TableStyleLight1" showFirstColumn="0" showLastColumn="0" showRowStripes="1" showColumnStripes="0"/>
</table>
</file>

<file path=xl/tables/table191.xml><?xml version="1.0" encoding="utf-8"?>
<table xmlns="http://schemas.openxmlformats.org/spreadsheetml/2006/main" id="335" name="_16_04_waste_explosives_" displayName="_16_04_waste_explosives_" ref="CS37:CS40" totalsRowShown="0" headerRowDxfId="51">
  <autoFilter ref="CS37:CS40"/>
  <tableColumns count="1">
    <tableColumn id="1" name="_16_04_waste_explosives_"/>
  </tableColumns>
  <tableStyleInfo name="TableStyleLight1" showFirstColumn="0" showLastColumn="0" showRowStripes="1" showColumnStripes="0"/>
</table>
</file>

<file path=xl/tables/table192.xml><?xml version="1.0" encoding="utf-8"?>
<table xmlns="http://schemas.openxmlformats.org/spreadsheetml/2006/main" id="336" name="_16_05_gases_in_pressure_containers_and_discarded_chemicals_" displayName="_16_05_gases_in_pressure_containers_and_discarded_chemicals_" ref="CT37:CT43" totalsRowShown="0" headerRowDxfId="50">
  <autoFilter ref="CT37:CT43"/>
  <tableColumns count="1">
    <tableColumn id="1" name="_16_05_gases_in_pressure_containers_and_discarded_chemicals_"/>
  </tableColumns>
  <tableStyleInfo name="TableStyleLight1" showFirstColumn="0" showLastColumn="0" showRowStripes="1" showColumnStripes="0"/>
</table>
</file>

<file path=xl/tables/table193.xml><?xml version="1.0" encoding="utf-8"?>
<table xmlns="http://schemas.openxmlformats.org/spreadsheetml/2006/main" id="337" name="_16_06_batteries_and_accumulators_" displayName="_16_06_batteries_and_accumulators_" ref="CU37:CU43" totalsRowShown="0" headerRowDxfId="49">
  <autoFilter ref="CU37:CU43"/>
  <tableColumns count="1">
    <tableColumn id="1" name="_16_06_batteries_and_accumulators_"/>
  </tableColumns>
  <tableStyleInfo name="TableStyleLight1" showFirstColumn="0" showLastColumn="0" showRowStripes="1" showColumnStripes="0"/>
</table>
</file>

<file path=xl/tables/table194.xml><?xml version="1.0" encoding="utf-8"?>
<table xmlns="http://schemas.openxmlformats.org/spreadsheetml/2006/main" id="338" name="_16_07_wastes_from_transport_tank_storage_tank_and_barrel_cleaning_except_05_and_13_" displayName="_16_07_wastes_from_transport_tank_storage_tank_and_barrel_cleaning_except_05_and_13_" ref="CV37:CV40" totalsRowShown="0" headerRowDxfId="48">
  <autoFilter ref="CV37:CV40"/>
  <tableColumns count="1">
    <tableColumn id="1" name="_16_07_wastes_from_transport_tank_storage_tank_and_barrel_cleaning_except_05_and_13_"/>
  </tableColumns>
  <tableStyleInfo name="TableStyleLight1" showFirstColumn="0" showLastColumn="0" showRowStripes="1" showColumnStripes="0"/>
</table>
</file>

<file path=xl/tables/table195.xml><?xml version="1.0" encoding="utf-8"?>
<table xmlns="http://schemas.openxmlformats.org/spreadsheetml/2006/main" id="339" name="_16_08_spent_catalysts_" displayName="_16_08_spent_catalysts_" ref="CW37:CW44" totalsRowShown="0" headerRowDxfId="47">
  <autoFilter ref="CW37:CW44"/>
  <tableColumns count="1">
    <tableColumn id="1" name="_16_08_spent_catalysts_"/>
  </tableColumns>
  <tableStyleInfo name="TableStyleLight1" showFirstColumn="0" showLastColumn="0" showRowStripes="1" showColumnStripes="0"/>
</table>
</file>

<file path=xl/tables/table196.xml><?xml version="1.0" encoding="utf-8"?>
<table xmlns="http://schemas.openxmlformats.org/spreadsheetml/2006/main" id="340" name="_16_09_oxidising_substances_" displayName="_16_09_oxidising_substances_" ref="CX37:CX41" totalsRowShown="0" headerRowDxfId="46">
  <autoFilter ref="CX37:CX41"/>
  <tableColumns count="1">
    <tableColumn id="1" name="_16_09_oxidising_substances_"/>
  </tableColumns>
  <tableStyleInfo name="TableStyleLight1" showFirstColumn="0" showLastColumn="0" showRowStripes="1" showColumnStripes="0"/>
</table>
</file>

<file path=xl/tables/table197.xml><?xml version="1.0" encoding="utf-8"?>
<table xmlns="http://schemas.openxmlformats.org/spreadsheetml/2006/main" id="341" name="_16_10_aqueous_liquid_wastes_destined_for_offsite_treatment_" displayName="_16_10_aqueous_liquid_wastes_destined_for_offsite_treatment_" ref="CY37:CY41" totalsRowShown="0" headerRowDxfId="45">
  <autoFilter ref="CY37:CY41"/>
  <tableColumns count="1">
    <tableColumn id="1" name="_16_10_aqueous_liquid_wastes_destined_for_offsite_treatment_"/>
  </tableColumns>
  <tableStyleInfo name="TableStyleLight1" showFirstColumn="0" showLastColumn="0" showRowStripes="1" showColumnStripes="0"/>
</table>
</file>

<file path=xl/tables/table198.xml><?xml version="1.0" encoding="utf-8"?>
<table xmlns="http://schemas.openxmlformats.org/spreadsheetml/2006/main" id="342" name="_16_11_waste_linings_and_refractories_" displayName="_16_11_waste_linings_and_refractories_" ref="CZ37:CZ43" totalsRowShown="0" headerRowDxfId="44">
  <autoFilter ref="CZ37:CZ43"/>
  <tableColumns count="1">
    <tableColumn id="1" name="_16_11_waste_linings_and_refractories_"/>
  </tableColumns>
  <tableStyleInfo name="TableStyleLight1" showFirstColumn="0" showLastColumn="0" showRowStripes="1" showColumnStripes="0"/>
</table>
</file>

<file path=xl/tables/table199.xml><?xml version="1.0" encoding="utf-8"?>
<table xmlns="http://schemas.openxmlformats.org/spreadsheetml/2006/main" id="343" name="_17_01_concrete_bricks_tiles_and_ceramics_" displayName="_17_01_concrete_bricks_tiles_and_ceramics_" ref="DA37:DA42" totalsRowShown="0" headerRowDxfId="43">
  <autoFilter ref="DA37:DA42"/>
  <tableColumns count="1">
    <tableColumn id="1" name="_17_01_concrete_bricks_tiles_and_ceramics_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_01_03_wastes_from_physical_and_chemical_processing_of_metalliferous_minerals" displayName="_01_03_wastes_from_physical_and_chemical_processing_of_metalliferous_minerals" ref="L1:L9" totalsRowShown="0" headerRowDxfId="248" headerRowCellStyle="Normal 11">
  <autoFilter ref="L1:L9"/>
  <tableColumns count="1">
    <tableColumn id="1" name="_01_03_wastes_from_physical_and_chemical_processing_of_metalliferous_minerals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0" name="_06_01_wastes_from_the_manufacture_formulation_supply_and_use_MFSU_of_acids" displayName="_06_01_wastes_from_the_manufacture_formulation_supply_and_use_MFSU_of_acids" ref="AD1:AD8" totalsRowShown="0" headerRowDxfId="230" headerRowCellStyle="Normal 11">
  <autoFilter ref="AD1:AD8"/>
  <tableColumns count="1">
    <tableColumn id="1" name="_06_01_wastes_from_the_manufacture_formulation_supply_and_use_MFSU_of_acids"/>
  </tableColumns>
  <tableStyleInfo name="TableStyleLight1" showFirstColumn="0" showLastColumn="0" showRowStripes="1" showColumnStripes="0"/>
</table>
</file>

<file path=xl/tables/table200.xml><?xml version="1.0" encoding="utf-8"?>
<table xmlns="http://schemas.openxmlformats.org/spreadsheetml/2006/main" id="344" name="_17_02_wood_glass_and_plastic_" displayName="_17_02_wood_glass_and_plastic_" ref="DB37:DB41" totalsRowShown="0" headerRowDxfId="42">
  <autoFilter ref="DB37:DB41"/>
  <tableColumns count="1">
    <tableColumn id="1" name="_17_02_wood_glass_and_plastic_"/>
  </tableColumns>
  <tableStyleInfo name="TableStyleLight1" showFirstColumn="0" showLastColumn="0" showRowStripes="1" showColumnStripes="0"/>
</table>
</file>

<file path=xl/tables/table201.xml><?xml version="1.0" encoding="utf-8"?>
<table xmlns="http://schemas.openxmlformats.org/spreadsheetml/2006/main" id="345" name="_17_03_bituminous_mixtures_coal_tar_and_tarred_products_" displayName="_17_03_bituminous_mixtures_coal_tar_and_tarred_products_" ref="DC37:DC40" totalsRowShown="0" headerRowDxfId="41">
  <autoFilter ref="DC37:DC40"/>
  <tableColumns count="1">
    <tableColumn id="1" name="_17_03_bituminous_mixtures_coal_tar_and_tarred_products_"/>
  </tableColumns>
  <tableStyleInfo name="TableStyleLight1" showFirstColumn="0" showLastColumn="0" showRowStripes="1" showColumnStripes="0"/>
</table>
</file>

<file path=xl/tables/table202.xml><?xml version="1.0" encoding="utf-8"?>
<table xmlns="http://schemas.openxmlformats.org/spreadsheetml/2006/main" id="346" name="_17_04_metals_including_their_alloys_" displayName="_17_04_metals_including_their_alloys_" ref="DD37:DD47" totalsRowShown="0" headerRowDxfId="40">
  <autoFilter ref="DD37:DD47"/>
  <tableColumns count="1">
    <tableColumn id="1" name="_17_04_metals_including_their_alloys_"/>
  </tableColumns>
  <tableStyleInfo name="TableStyleLight1" showFirstColumn="0" showLastColumn="0" showRowStripes="1" showColumnStripes="0"/>
</table>
</file>

<file path=xl/tables/table203.xml><?xml version="1.0" encoding="utf-8"?>
<table xmlns="http://schemas.openxmlformats.org/spreadsheetml/2006/main" id="347" name="_17_05_soil_including_excavated_soil_from_contaminated_sites_stones_and_dredging_spoil_" displayName="_17_05_soil_including_excavated_soil_from_contaminated_sites_stones_and_dredging_spoil_" ref="DE37:DE43" totalsRowShown="0" headerRowDxfId="39">
  <autoFilter ref="DE37:DE43"/>
  <tableColumns count="1">
    <tableColumn id="1" name="_17_05_soil_including_excavated_soil_from_contaminated_sites_stones_and_dredging_spoil_"/>
  </tableColumns>
  <tableStyleInfo name="TableStyleLight1" showFirstColumn="0" showLastColumn="0" showRowStripes="1" showColumnStripes="0"/>
</table>
</file>

<file path=xl/tables/table204.xml><?xml version="1.0" encoding="utf-8"?>
<table xmlns="http://schemas.openxmlformats.org/spreadsheetml/2006/main" id="348" name="_17_06_insulation_materials_and_asbestoscontaining_construction_materials_" displayName="_17_06_insulation_materials_and_asbestoscontaining_construction_materials_" ref="DF37:DF41" totalsRowShown="0" headerRowDxfId="38">
  <autoFilter ref="DF37:DF41"/>
  <tableColumns count="1">
    <tableColumn id="1" name="_17_06_insulation_materials_and_asbestoscontaining_construction_materials_"/>
  </tableColumns>
  <tableStyleInfo name="TableStyleLight1" showFirstColumn="0" showLastColumn="0" showRowStripes="1" showColumnStripes="0"/>
</table>
</file>

<file path=xl/tables/table205.xml><?xml version="1.0" encoding="utf-8"?>
<table xmlns="http://schemas.openxmlformats.org/spreadsheetml/2006/main" id="349" name="_17_08_gypsumbased_construction_material_" displayName="_17_08_gypsumbased_construction_material_" ref="DG37:DG39" totalsRowShown="0" headerRowDxfId="37">
  <autoFilter ref="DG37:DG39"/>
  <tableColumns count="1">
    <tableColumn id="1" name="_17_08_gypsumbased_construction_material_"/>
  </tableColumns>
  <tableStyleInfo name="TableStyleLight1" showFirstColumn="0" showLastColumn="0" showRowStripes="1" showColumnStripes="0"/>
</table>
</file>

<file path=xl/tables/table206.xml><?xml version="1.0" encoding="utf-8"?>
<table xmlns="http://schemas.openxmlformats.org/spreadsheetml/2006/main" id="350" name="_17_09_other_construction_and_demolition_wastes_" displayName="_17_09_other_construction_and_demolition_wastes_" ref="DH37:DH42" totalsRowShown="0" headerRowDxfId="36">
  <autoFilter ref="DH37:DH42"/>
  <tableColumns count="1">
    <tableColumn id="1" name="_17_09_other_construction_and_demolition_wastes_"/>
  </tableColumns>
  <tableStyleInfo name="TableStyleLight1" showFirstColumn="0" showLastColumn="0" showRowStripes="1" showColumnStripes="0"/>
</table>
</file>

<file path=xl/tables/table207.xml><?xml version="1.0" encoding="utf-8"?>
<table xmlns="http://schemas.openxmlformats.org/spreadsheetml/2006/main" id="351" name="_18_01_wastes_from_natal_care_diagnosis_treatment_or_prevention_of_disease_in_humans_" displayName="_18_01_wastes_from_natal_care_diagnosis_treatment_or_prevention_of_disease_in_humans_" ref="DI37:DI46" totalsRowShown="0" headerRowDxfId="35">
  <autoFilter ref="DI37:DI46"/>
  <tableColumns count="1">
    <tableColumn id="1" name="_18_01_wastes_from_natal_care_diagnosis_treatment_or_prevention_of_disease_in_humans_"/>
  </tableColumns>
  <tableStyleInfo name="TableStyleLight1" showFirstColumn="0" showLastColumn="0" showRowStripes="1" showColumnStripes="0"/>
</table>
</file>

<file path=xl/tables/table208.xml><?xml version="1.0" encoding="utf-8"?>
<table xmlns="http://schemas.openxmlformats.org/spreadsheetml/2006/main" id="352" name="_18_02_wastes_from_research_diagnosis_treatment_or_prevention_of_disease_involving_animals_" displayName="_18_02_wastes_from_research_diagnosis_treatment_or_prevention_of_disease_involving_animals_" ref="DJ37:DJ44" totalsRowShown="0" headerRowDxfId="34">
  <autoFilter ref="DJ37:DJ44"/>
  <tableColumns count="1">
    <tableColumn id="1" name="_18_02_wastes_from_research_diagnosis_treatment_or_prevention_of_disease_involving_animals_"/>
  </tableColumns>
  <tableStyleInfo name="TableStyleLight1" showFirstColumn="0" showLastColumn="0" showRowStripes="1" showColumnStripes="0"/>
</table>
</file>

<file path=xl/tables/table209.xml><?xml version="1.0" encoding="utf-8"?>
<table xmlns="http://schemas.openxmlformats.org/spreadsheetml/2006/main" id="353" name="_19_01_wastes_from_incineration_or_pyrolysis_of_waste_" displayName="_19_01_wastes_from_incineration_or_pyrolysis_of_waste_" ref="DK37:DK52" totalsRowShown="0" headerRowDxfId="33">
  <autoFilter ref="DK37:DK52"/>
  <tableColumns count="1">
    <tableColumn id="1" name="_19_01_wastes_from_incineration_or_pyrolysis_of_waste_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1" name="_06_02_wastes_from_the_MFSU_of_bases" displayName="_06_02_wastes_from_the_MFSU_of_bases" ref="AE1:AE6" totalsRowShown="0" headerRowDxfId="229" headerRowCellStyle="Normal 11">
  <autoFilter ref="AE1:AE6"/>
  <tableColumns count="1">
    <tableColumn id="1" name="_06_02_wastes_from_the_MFSU_of_bases"/>
  </tableColumns>
  <tableStyleInfo name="TableStyleLight1" showFirstColumn="0" showLastColumn="0" showRowStripes="1" showColumnStripes="0"/>
</table>
</file>

<file path=xl/tables/table210.xml><?xml version="1.0" encoding="utf-8"?>
<table xmlns="http://schemas.openxmlformats.org/spreadsheetml/2006/main" id="354" name="_19_02_wastes_from_physico_chemical_treatments_of_waste_including_dechromatation_decyanidation_neutralisation_" displayName="_19_02_wastes_from_physico_chemical_treatments_of_waste_including_dechromatation_decyanidation_neutralisation_" ref="DL37:DL47" totalsRowShown="0" headerRowDxfId="32">
  <autoFilter ref="DL37:DL47"/>
  <tableColumns count="1">
    <tableColumn id="1" name="_19_02_wastes_from_physico_chemical_treatments_of_waste_including_dechromatation_decyanidation_neutralisation_"/>
  </tableColumns>
  <tableStyleInfo name="TableStyleLight1" showFirstColumn="0" showLastColumn="0" showRowStripes="1" showColumnStripes="0"/>
</table>
</file>

<file path=xl/tables/table211.xml><?xml version="1.0" encoding="utf-8"?>
<table xmlns="http://schemas.openxmlformats.org/spreadsheetml/2006/main" id="355" name="_19_03_stabilised_solidified_wastes_" displayName="_19_03_stabilised_solidified_wastes_" ref="DM37:DM42" totalsRowShown="0" headerRowDxfId="31">
  <autoFilter ref="DM37:DM42"/>
  <tableColumns count="1">
    <tableColumn id="1" name="_19_03_stabilised_solidified_wastes_"/>
  </tableColumns>
  <tableStyleInfo name="TableStyleLight1" showFirstColumn="0" showLastColumn="0" showRowStripes="1" showColumnStripes="0"/>
</table>
</file>

<file path=xl/tables/table212.xml><?xml version="1.0" encoding="utf-8"?>
<table xmlns="http://schemas.openxmlformats.org/spreadsheetml/2006/main" id="356" name="_19_04_vitrified_waste_and_wastes_from_vitrification_" displayName="_19_04_vitrified_waste_and_wastes_from_vitrification_" ref="DN37:DN41" totalsRowShown="0" headerRowDxfId="30">
  <autoFilter ref="DN37:DN41"/>
  <tableColumns count="1">
    <tableColumn id="1" name="_19_04_vitrified_waste_and_wastes_from_vitrification_"/>
  </tableColumns>
  <tableStyleInfo name="TableStyleLight1" showFirstColumn="0" showLastColumn="0" showRowStripes="1" showColumnStripes="0"/>
</table>
</file>

<file path=xl/tables/table213.xml><?xml version="1.0" encoding="utf-8"?>
<table xmlns="http://schemas.openxmlformats.org/spreadsheetml/2006/main" id="357" name="_19_05_wastes_from_aerobic_treatment_of_solid_wastes_" displayName="_19_05_wastes_from_aerobic_treatment_of_solid_wastes_" ref="DO37:DO41" totalsRowShown="0" headerRowDxfId="29">
  <autoFilter ref="DO37:DO41"/>
  <tableColumns count="1">
    <tableColumn id="1" name="_19_05_wastes_from_aerobic_treatment_of_solid_wastes_"/>
  </tableColumns>
  <tableStyleInfo name="TableStyleLight1" showFirstColumn="0" showLastColumn="0" showRowStripes="1" showColumnStripes="0"/>
</table>
</file>

<file path=xl/tables/table214.xml><?xml version="1.0" encoding="utf-8"?>
<table xmlns="http://schemas.openxmlformats.org/spreadsheetml/2006/main" id="358" name="_19_06_wastes_from_anaerobic_treatment_of_waste_" displayName="_19_06_wastes_from_anaerobic_treatment_of_waste_" ref="DP37:DP42" totalsRowShown="0" headerRowDxfId="28">
  <autoFilter ref="DP37:DP42"/>
  <tableColumns count="1">
    <tableColumn id="1" name="_19_06_wastes_from_anaerobic_treatment_of_waste_"/>
  </tableColumns>
  <tableStyleInfo name="TableStyleLight1" showFirstColumn="0" showLastColumn="0" showRowStripes="1" showColumnStripes="0"/>
</table>
</file>

<file path=xl/tables/table215.xml><?xml version="1.0" encoding="utf-8"?>
<table xmlns="http://schemas.openxmlformats.org/spreadsheetml/2006/main" id="359" name="_19_07_landfill_leachate_" displayName="_19_07_landfill_leachate_" ref="DQ37:DQ39" totalsRowShown="0" headerRowDxfId="27">
  <autoFilter ref="DQ37:DQ39"/>
  <tableColumns count="1">
    <tableColumn id="1" name="_19_07_landfill_leachate_"/>
  </tableColumns>
  <tableStyleInfo name="TableStyleLight1" showFirstColumn="0" showLastColumn="0" showRowStripes="1" showColumnStripes="0"/>
</table>
</file>

<file path=xl/tables/table216.xml><?xml version="1.0" encoding="utf-8"?>
<table xmlns="http://schemas.openxmlformats.org/spreadsheetml/2006/main" id="360" name="_19_08_wastes_from_waste_water_treatment_plants_not_otherwise_specified_" displayName="_19_08_wastes_from_waste_water_treatment_plants_not_otherwise_specified_" ref="DR37:DR50" totalsRowShown="0" headerRowDxfId="26">
  <autoFilter ref="DR37:DR50"/>
  <tableColumns count="1">
    <tableColumn id="1" name="_19_08_wastes_from_waste_water_treatment_plants_not_otherwise_specified_"/>
  </tableColumns>
  <tableStyleInfo name="TableStyleLight1" showFirstColumn="0" showLastColumn="0" showRowStripes="1" showColumnStripes="0"/>
</table>
</file>

<file path=xl/tables/table217.xml><?xml version="1.0" encoding="utf-8"?>
<table xmlns="http://schemas.openxmlformats.org/spreadsheetml/2006/main" id="361" name="_19_09_wastes_from_the_preparation_of_water_intended_for_human_consumption_or_water_for_industrial_use_" displayName="_19_09_wastes_from_the_preparation_of_water_intended_for_human_consumption_or_water_for_industrial_use_" ref="DS37:DS44" totalsRowShown="0" headerRowDxfId="25">
  <autoFilter ref="DS37:DS44"/>
  <tableColumns count="1">
    <tableColumn id="1" name="_19_09_wastes_from_the_preparation_of_water_intended_for_human_consumption_or_water_for_industrial_use_"/>
  </tableColumns>
  <tableStyleInfo name="TableStyleLight1" showFirstColumn="0" showLastColumn="0" showRowStripes="1" showColumnStripes="0"/>
</table>
</file>

<file path=xl/tables/table218.xml><?xml version="1.0" encoding="utf-8"?>
<table xmlns="http://schemas.openxmlformats.org/spreadsheetml/2006/main" id="362" name="_19_10_wastes_from_shredding_of_metalcontaining_wastes_" displayName="_19_10_wastes_from_shredding_of_metalcontaining_wastes_" ref="DT37:DT43" totalsRowShown="0" headerRowDxfId="24">
  <autoFilter ref="DT37:DT43"/>
  <tableColumns count="1">
    <tableColumn id="1" name="_19_10_wastes_from_shredding_of_metalcontaining_wastes_"/>
  </tableColumns>
  <tableStyleInfo name="TableStyleLight1" showFirstColumn="0" showLastColumn="0" showRowStripes="1" showColumnStripes="0"/>
</table>
</file>

<file path=xl/tables/table219.xml><?xml version="1.0" encoding="utf-8"?>
<table xmlns="http://schemas.openxmlformats.org/spreadsheetml/2006/main" id="363" name="_19_11_wastes_from_oil_regeneration_" displayName="_19_11_wastes_from_oil_regeneration_" ref="DU37:DU45" totalsRowShown="0" headerRowDxfId="23">
  <autoFilter ref="DU37:DU45"/>
  <tableColumns count="1">
    <tableColumn id="1" name="_19_11_wastes_from_oil_regeneration_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22" name="_06_03_wastes_from_the_MFSU_of_salts_and_their_solutions_and_metallic_oxides" displayName="_06_03_wastes_from_the_MFSU_of_salts_and_their_solutions_and_metallic_oxides" ref="AF1:AF7" totalsRowShown="0" headerRowDxfId="228" headerRowCellStyle="Normal 11">
  <autoFilter ref="AF1:AF7"/>
  <tableColumns count="1">
    <tableColumn id="1" name="_06_03_wastes_from_the_MFSU_of_salts_and_their_solutions_and_metallic_oxides"/>
  </tableColumns>
  <tableStyleInfo name="TableStyleLight1" showFirstColumn="0" showLastColumn="0" showRowStripes="1" showColumnStripes="0"/>
</table>
</file>

<file path=xl/tables/table220.xml><?xml version="1.0" encoding="utf-8"?>
<table xmlns="http://schemas.openxmlformats.org/spreadsheetml/2006/main" id="364" name="_19_12_wastes_from_the_mechanical_treatment_of_waste_for_example_sorting_crushing_compacting_pelletising_not_otherwise_specified_" displayName="_19_12_wastes_from_the_mechanical_treatment_of_waste_for_example_sorting_crushing_compacting_pelletising_not_otherwise_specified_" ref="DV37:DV49" totalsRowShown="0" headerRowDxfId="22">
  <autoFilter ref="DV37:DV49"/>
  <tableColumns count="1">
    <tableColumn id="1" name="_19_12_wastes_from_the_mechanical_treatment_of_waste_for_example_sorting_crushing_compacting_pelletising_not_otherwise_specified_"/>
  </tableColumns>
  <tableStyleInfo name="TableStyleLight1" showFirstColumn="0" showLastColumn="0" showRowStripes="1" showColumnStripes="0"/>
</table>
</file>

<file path=xl/tables/table221.xml><?xml version="1.0" encoding="utf-8"?>
<table xmlns="http://schemas.openxmlformats.org/spreadsheetml/2006/main" id="365" name="_19_13_wastes_from_soil_and_groundwater_remediation_" displayName="_19_13_wastes_from_soil_and_groundwater_remediation_" ref="DW37:DW45" totalsRowShown="0" headerRowDxfId="21">
  <autoFilter ref="DW37:DW45"/>
  <tableColumns count="1">
    <tableColumn id="1" name="_19_13_wastes_from_soil_and_groundwater_remediation_"/>
  </tableColumns>
  <tableStyleInfo name="TableStyleLight1" showFirstColumn="0" showLastColumn="0" showRowStripes="1" showColumnStripes="0"/>
</table>
</file>

<file path=xl/tables/table222.xml><?xml version="1.0" encoding="utf-8"?>
<table xmlns="http://schemas.openxmlformats.org/spreadsheetml/2006/main" id="366" name="_20_01_separately_collected_fractions_except_15_01_" displayName="_20_01_separately_collected_fractions_except_15_01_" ref="DX37:DX64" totalsRowShown="0" headerRowDxfId="20">
  <autoFilter ref="DX37:DX64"/>
  <tableColumns count="1">
    <tableColumn id="1" name="_20_01_separately_collected_fractions_except_15_01_"/>
  </tableColumns>
  <tableStyleInfo name="TableStyleLight1" showFirstColumn="0" showLastColumn="0" showRowStripes="1" showColumnStripes="0"/>
</table>
</file>

<file path=xl/tables/table223.xml><?xml version="1.0" encoding="utf-8"?>
<table xmlns="http://schemas.openxmlformats.org/spreadsheetml/2006/main" id="367" name="_20_02_garden_and_park_wastes_including_cemetery_waste_" displayName="_20_02_garden_and_park_wastes_including_cemetery_waste_" ref="DY37:DY40" totalsRowShown="0" headerRowDxfId="19">
  <autoFilter ref="DY37:DY40"/>
  <tableColumns count="1">
    <tableColumn id="1" name="_20_02_garden_and_park_wastes_including_cemetery_waste_"/>
  </tableColumns>
  <tableStyleInfo name="TableStyleLight1" showFirstColumn="0" showLastColumn="0" showRowStripes="1" showColumnStripes="0"/>
</table>
</file>

<file path=xl/tables/table224.xml><?xml version="1.0" encoding="utf-8"?>
<table xmlns="http://schemas.openxmlformats.org/spreadsheetml/2006/main" id="368" name="_20_03_other_municipal_wastes_" displayName="_20_03_other_municipal_wastes_" ref="DZ37:DZ47" totalsRowShown="0" headerRowDxfId="18">
  <autoFilter ref="DZ37:DZ47"/>
  <tableColumns count="1">
    <tableColumn id="1" name="_20_03_other_municipal_wastes_"/>
  </tableColumns>
  <tableStyleInfo name="TableStyleLight1" showFirstColumn="0" showLastColumn="0" showRowStripes="1" showColumnStripes="0"/>
</table>
</file>

<file path=xl/tables/table225.xml><?xml version="1.0" encoding="utf-8"?>
<table xmlns="http://schemas.openxmlformats.org/spreadsheetml/2006/main" id="369" name="_06_04_metalcontaining_wastes_other_than_those_mentioned_in_06_03_" displayName="_06_04_metalcontaining_wastes_other_than_those_mentioned_in_06_03_" ref="AM37:AM38" totalsRowShown="0" headerRowDxfId="17" dataDxfId="16">
  <autoFilter ref="AM37:AM38"/>
  <tableColumns count="1">
    <tableColumn id="1" name="_06_04_metalcontaining_wastes_other_than_those_mentioned_in_06_03_" dataDxfId="15"/>
  </tableColumns>
  <tableStyleInfo name="TableStyleLight1" showFirstColumn="0" showLastColumn="0" showRowStripes="1" showColumnStripes="0"/>
</table>
</file>

<file path=xl/tables/table226.xml><?xml version="1.0" encoding="utf-8"?>
<table xmlns="http://schemas.openxmlformats.org/spreadsheetml/2006/main" id="370" name="_06_04_metalcontaining_wastes_other_than_those_mentioned_in_06_04_" displayName="_06_04_metalcontaining_wastes_other_than_those_mentioned_in_06_04_" ref="AN37:AN38" totalsRowShown="0" headerRowDxfId="14" dataDxfId="13">
  <autoFilter ref="AN37:AN38"/>
  <tableColumns count="1">
    <tableColumn id="1" name="_06_04_metalcontaining_wastes_other_than_those_mentioned_in_06_04_" dataDxfId="12"/>
  </tableColumns>
  <tableStyleInfo name="TableStyleLight1" showFirstColumn="0" showLastColumn="0" showRowStripes="1" showColumnStripes="0"/>
</table>
</file>

<file path=xl/tables/table227.xml><?xml version="1.0" encoding="utf-8"?>
<table xmlns="http://schemas.openxmlformats.org/spreadsheetml/2006/main" id="371" name="_06_04_metalcontaining_wastes_other_than_those_mentioned_in_06_05_" displayName="_06_04_metalcontaining_wastes_other_than_those_mentioned_in_06_05_" ref="AO37:AO38" totalsRowShown="0" headerRowDxfId="11" dataDxfId="10">
  <autoFilter ref="AO37:AO38"/>
  <tableColumns count="1">
    <tableColumn id="1" name="_06_04_metalcontaining_wastes_other_than_those_mentioned_in_06_05_" dataDxfId="9"/>
  </tableColumns>
  <tableStyleInfo name="TableStyleLight1" showFirstColumn="0" showLastColumn="0" showRowStripes="1" showColumnStripes="0"/>
</table>
</file>

<file path=xl/tables/table228.xml><?xml version="1.0" encoding="utf-8"?>
<table xmlns="http://schemas.openxmlformats.org/spreadsheetml/2006/main" id="372" name="_06_04_metalcontaining_wastes_other_than_those_mentioned_in_06_06_" displayName="_06_04_metalcontaining_wastes_other_than_those_mentioned_in_06_06_" ref="AP37:AP38" totalsRowShown="0" headerRowDxfId="8" dataDxfId="7">
  <autoFilter ref="AP37:AP38"/>
  <tableColumns count="1">
    <tableColumn id="1" name="_06_04_metalcontaining_wastes_other_than_those_mentioned_in_06_06_" dataDxfId="6"/>
  </tableColumns>
  <tableStyleInfo name="TableStyleLight1" showFirstColumn="0" showLastColumn="0" showRowStripes="1" showColumnStripes="0"/>
</table>
</file>

<file path=xl/tables/table229.xml><?xml version="1.0" encoding="utf-8"?>
<table xmlns="http://schemas.openxmlformats.org/spreadsheetml/2006/main" id="373" name="WEEE_Other_WEEE" displayName="WEEE_Other_WEEE" ref="K37:K41" totalsRowShown="0" headerRowDxfId="5">
  <autoFilter ref="K37:K41"/>
  <tableColumns count="1">
    <tableColumn id="1" name="WEEE_Other_WEEE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24" name="_06_05_sludges_from_onsite_effluent_treatment" displayName="_06_05_sludges_from_onsite_effluent_treatment" ref="AK1:AK3" totalsRowShown="0" headerRowDxfId="227" headerRowCellStyle="Normal 11">
  <autoFilter ref="AK1:AK3"/>
  <tableColumns count="1">
    <tableColumn id="1" name="_06_05_sludges_from_onsite_effluent_treatment"/>
  </tableColumns>
  <tableStyleInfo name="TableStyleLight1" showFirstColumn="0" showLastColumn="0" showRowStripes="1" showColumnStripes="0"/>
</table>
</file>

<file path=xl/tables/table230.xml><?xml version="1.0" encoding="utf-8"?>
<table xmlns="http://schemas.openxmlformats.org/spreadsheetml/2006/main" id="374" name="WEEE_Waste_Fluorescent_Lamps" displayName="WEEE_Waste_Fluorescent_Lamps" ref="L37:L39" totalsRowShown="0" headerRowDxfId="4">
  <autoFilter ref="L37:L39"/>
  <tableColumns count="1">
    <tableColumn id="1" name="WEEE_Waste_Fluorescent_Lamps"/>
  </tableColumns>
  <tableStyleInfo name="TableStyleLight1" showFirstColumn="0" showLastColumn="0" showRowStripes="1" showColumnStripes="0"/>
</table>
</file>

<file path=xl/tables/table231.xml><?xml version="1.0" encoding="utf-8"?>
<table xmlns="http://schemas.openxmlformats.org/spreadsheetml/2006/main" id="375" name="WEEE_Waste_Fridges_and_Freezers" displayName="WEEE_Waste_Fridges_and_Freezers" ref="M37:M39" totalsRowShown="0" headerRowDxfId="3">
  <autoFilter ref="M37:M39"/>
  <tableColumns count="1">
    <tableColumn id="1" name="WEEE_Waste_Fridges_and_Freezers"/>
  </tableColumns>
  <tableStyleInfo name="TableStyleLight1" showFirstColumn="0" showLastColumn="0" showRowStripes="1" showColumnStripes="0"/>
</table>
</file>

<file path=xl/tables/table232.xml><?xml version="1.0" encoding="utf-8"?>
<table xmlns="http://schemas.openxmlformats.org/spreadsheetml/2006/main" id="376" name="WEEE_Waste_Light_Fittings" displayName="WEEE_Waste_Light_Fittings" ref="N37:N39" totalsRowShown="0" headerRowDxfId="2">
  <autoFilter ref="N37:N39"/>
  <tableColumns count="1">
    <tableColumn id="1" name="WEEE_Waste_Light_Fittings"/>
  </tableColumns>
  <tableStyleInfo name="TableStyleLight1" showFirstColumn="0" showLastColumn="0" showRowStripes="1" showColumnStripes="0"/>
</table>
</file>

<file path=xl/tables/table233.xml><?xml version="1.0" encoding="utf-8"?>
<table xmlns="http://schemas.openxmlformats.org/spreadsheetml/2006/main" id="377" name="WEEE_Waste_TVs_and_Monitors" displayName="WEEE_Waste_TVs_and_Monitors" ref="O37:O39" totalsRowShown="0" headerRowDxfId="1">
  <autoFilter ref="O37:O39"/>
  <tableColumns count="1">
    <tableColumn id="1" name="WEEE_Waste_TVs_and_Monitors"/>
  </tableColumns>
  <tableStyleInfo name="TableStyleLight1" showFirstColumn="0" showLastColumn="0" showRowStripes="1" showColumnStripes="0"/>
</table>
</file>

<file path=xl/tables/table234.xml><?xml version="1.0" encoding="utf-8"?>
<table xmlns="http://schemas.openxmlformats.org/spreadsheetml/2006/main" id="378" name="WEEE_Waste_White_Goods" displayName="WEEE_Waste_White_Goods" ref="P37:P39" totalsRowShown="0" headerRowDxfId="0">
  <autoFilter ref="P37:P39"/>
  <tableColumns count="1">
    <tableColumn id="1" name="WEEE_Waste_White_Goods"/>
  </tableColumns>
  <tableStyleInfo name="TableStyleLight1" showFirstColumn="0" showLastColumn="0" showRowStripes="1" showColumnStripes="0"/>
</table>
</file>

<file path=xl/tables/table235.xml><?xml version="1.0" encoding="utf-8"?>
<table xmlns="http://schemas.openxmlformats.org/spreadsheetml/2006/main" id="115" name="All" displayName="All" ref="K72:K685" totalsRowShown="0">
  <autoFilter ref="K72:K685"/>
  <tableColumns count="1">
    <tableColumn id="1" name="All"/>
  </tableColumns>
  <tableStyleInfo name="TableStyleMedium2" showFirstColumn="0" showLastColumn="0" showRowStripes="1" showColumnStripes="0"/>
</table>
</file>

<file path=xl/tables/table236.xml><?xml version="1.0" encoding="utf-8"?>
<table xmlns="http://schemas.openxmlformats.org/spreadsheetml/2006/main" id="116" name="Broker" displayName="Broker" ref="L72:L77" totalsRowShown="0">
  <autoFilter ref="L72:L77"/>
  <tableColumns count="1">
    <tableColumn id="1" name="Broker"/>
  </tableColumns>
  <tableStyleInfo name="TableStyleMedium2" showFirstColumn="0" showLastColumn="0" showRowStripes="1" showColumnStripes="0"/>
</table>
</file>

<file path=xl/tables/table237.xml><?xml version="1.0" encoding="utf-8"?>
<table xmlns="http://schemas.openxmlformats.org/spreadsheetml/2006/main" id="117" name="Composting.AD" displayName="Composting.AD" ref="M72:M103" totalsRowShown="0">
  <autoFilter ref="M72:M103"/>
  <tableColumns count="1">
    <tableColumn id="1" name="Composting.AD"/>
  </tableColumns>
  <tableStyleInfo name="TableStyleMedium2" showFirstColumn="0" showLastColumn="0" showRowStripes="1" showColumnStripes="0"/>
</table>
</file>

<file path=xl/tables/table238.xml><?xml version="1.0" encoding="utf-8"?>
<table xmlns="http://schemas.openxmlformats.org/spreadsheetml/2006/main" id="118" name="ELV.ATF" displayName="ELV.ATF" ref="N72:N240" totalsRowShown="0">
  <autoFilter ref="N72:N240"/>
  <tableColumns count="1">
    <tableColumn id="1" name="ELV.ATF"/>
  </tableColumns>
  <tableStyleInfo name="TableStyleMedium2" showFirstColumn="0" showLastColumn="0" showRowStripes="1" showColumnStripes="0"/>
</table>
</file>

<file path=xl/tables/table239.xml><?xml version="1.0" encoding="utf-8"?>
<table xmlns="http://schemas.openxmlformats.org/spreadsheetml/2006/main" id="119" name="Hazardous" displayName="Hazardous" ref="O72:O84" totalsRowShown="0">
  <autoFilter ref="O72:O84"/>
  <tableColumns count="1">
    <tableColumn id="1" name="Hazardous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25" name="_06_06_wastes_from_the_MFSU_of_sulphur_chemicals_sulphur_chemical_processes_and_desulphurisation_processes" displayName="_06_06_wastes_from_the_MFSU_of_sulphur_chemicals_sulphur_chemical_processes_and_desulphurisation_processes" ref="AL1:AL4" totalsRowShown="0" headerRowDxfId="226" headerRowCellStyle="Normal 11">
  <autoFilter ref="AL1:AL4"/>
  <tableColumns count="1">
    <tableColumn id="1" name="_06_06_wastes_from_the_MFSU_of_sulphur_chemicals_sulphur_chemical_processes_and_desulphurisation_processes"/>
  </tableColumns>
  <tableStyleInfo name="TableStyleLight1" showFirstColumn="0" showLastColumn="0" showRowStripes="1" showColumnStripes="0"/>
</table>
</file>

<file path=xl/tables/table240.xml><?xml version="1.0" encoding="utf-8"?>
<table xmlns="http://schemas.openxmlformats.org/spreadsheetml/2006/main" id="120" name="Incinerator" displayName="Incinerator" ref="P72:P73" totalsRowShown="0">
  <autoFilter ref="P72:P73"/>
  <tableColumns count="1">
    <tableColumn id="1" name="Incinerator"/>
  </tableColumns>
  <tableStyleInfo name="TableStyleMedium2" showFirstColumn="0" showLastColumn="0" showRowStripes="1" showColumnStripes="0"/>
</table>
</file>

<file path=xl/tables/table241.xml><?xml version="1.0" encoding="utf-8"?>
<table xmlns="http://schemas.openxmlformats.org/spreadsheetml/2006/main" id="121" name="Infilling.Backfilling" displayName="Infilling.Backfilling" ref="Q72:Q223" totalsRowShown="0">
  <autoFilter ref="Q72:Q223"/>
  <tableColumns count="1">
    <tableColumn id="1" name="Infilling.Backfilling"/>
  </tableColumns>
  <tableStyleInfo name="TableStyleMedium2" showFirstColumn="0" showLastColumn="0" showRowStripes="1" showColumnStripes="0"/>
</table>
</file>

<file path=xl/tables/table242.xml><?xml version="1.0" encoding="utf-8"?>
<table xmlns="http://schemas.openxmlformats.org/spreadsheetml/2006/main" id="122" name="IPC.IE_licence_Cement_kiln" displayName="IPC.IE_licence_Cement_kiln" ref="R72:R75" totalsRowShown="0">
  <autoFilter ref="R72:R75"/>
  <tableColumns count="1">
    <tableColumn id="1" name="IPC.IE_licence_Cement_kiln"/>
  </tableColumns>
  <tableStyleInfo name="TableStyleMedium2" showFirstColumn="0" showLastColumn="0" showRowStripes="1" showColumnStripes="0"/>
</table>
</file>

<file path=xl/tables/table243.xml><?xml version="1.0" encoding="utf-8"?>
<table xmlns="http://schemas.openxmlformats.org/spreadsheetml/2006/main" id="123" name="IPC.IE_licence_Other" displayName="IPC.IE_licence_Other" ref="S72:S79" totalsRowShown="0">
  <autoFilter ref="S72:S79"/>
  <tableColumns count="1">
    <tableColumn id="1" name="IPC.IE_licence_Other"/>
  </tableColumns>
  <tableStyleInfo name="TableStyleMedium2" showFirstColumn="0" showLastColumn="0" showRowStripes="1" showColumnStripes="0"/>
</table>
</file>

<file path=xl/tables/table244.xml><?xml version="1.0" encoding="utf-8"?>
<table xmlns="http://schemas.openxmlformats.org/spreadsheetml/2006/main" id="124" name="Landfill" displayName="Landfill" ref="T72:T105" totalsRowShown="0">
  <autoFilter ref="T72:T105"/>
  <tableColumns count="1">
    <tableColumn id="1" name="Landfill"/>
  </tableColumns>
  <tableStyleInfo name="TableStyleMedium2" showFirstColumn="0" showLastColumn="0" showRowStripes="1" showColumnStripes="0"/>
</table>
</file>

<file path=xl/tables/table245.xml><?xml version="1.0" encoding="utf-8"?>
<table xmlns="http://schemas.openxmlformats.org/spreadsheetml/2006/main" id="125" name="Metal.WEEE" displayName="Metal.WEEE" ref="U72:U141" totalsRowShown="0">
  <autoFilter ref="U72:U141"/>
  <tableColumns count="1">
    <tableColumn id="1" name="Metal.WEEE"/>
  </tableColumns>
  <tableStyleInfo name="TableStyleMedium2" showFirstColumn="0" showLastColumn="0" showRowStripes="1" showColumnStripes="0"/>
</table>
</file>

<file path=xl/tables/table246.xml><?xml version="1.0" encoding="utf-8"?>
<table xmlns="http://schemas.openxmlformats.org/spreadsheetml/2006/main" id="126" name="Pallet.merchant" displayName="Pallet.merchant" ref="V72:V79" totalsRowShown="0">
  <autoFilter ref="V72:V79"/>
  <tableColumns count="1">
    <tableColumn id="1" name="Pallet.merchant"/>
  </tableColumns>
  <tableStyleInfo name="TableStyleMedium2" showFirstColumn="0" showLastColumn="0" showRowStripes="1" showColumnStripes="0"/>
</table>
</file>

<file path=xl/tables/table247.xml><?xml version="1.0" encoding="utf-8"?>
<table xmlns="http://schemas.openxmlformats.org/spreadsheetml/2006/main" id="127" name="Port" displayName="Port" ref="W72:W74" totalsRowShown="0">
  <autoFilter ref="W72:W74"/>
  <tableColumns count="1">
    <tableColumn id="1" name="Port"/>
  </tableColumns>
  <tableStyleInfo name="TableStyleMedium2" showFirstColumn="0" showLastColumn="0" showRowStripes="1" showColumnStripes="0"/>
</table>
</file>

<file path=xl/tables/table248.xml><?xml version="1.0" encoding="utf-8"?>
<table xmlns="http://schemas.openxmlformats.org/spreadsheetml/2006/main" id="128" name="Recovery_Organisation" displayName="Recovery_Organisation" ref="X72:X198" totalsRowShown="0">
  <autoFilter ref="X72:X198"/>
  <tableColumns count="1">
    <tableColumn id="1" name="Recovery_Organisation "/>
  </tableColumns>
  <tableStyleInfo name="TableStyleMedium2" showFirstColumn="0" showLastColumn="0" showRowStripes="1" showColumnStripes="0"/>
</table>
</file>

<file path=xl/tables/table249.xml><?xml version="1.0" encoding="utf-8"?>
<table xmlns="http://schemas.openxmlformats.org/spreadsheetml/2006/main" id="129" name="Tyre" displayName="Tyre" ref="Y72:Y90" totalsRowShown="0">
  <autoFilter ref="Y72:Y90"/>
  <tableColumns count="1">
    <tableColumn id="1" name="Tyre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id="26" name="_06_07_wastes_from_the_MFSU_of_halogens_and_halogen_chemical_processes" displayName="_06_07_wastes_from_the_MFSU_of_halogens_and_halogen_chemical_processes" ref="AM1:AM6" totalsRowShown="0" headerRowDxfId="225" headerRowCellStyle="Normal 11">
  <autoFilter ref="AM1:AM6"/>
  <tableColumns count="1">
    <tableColumn id="1" name="_06_07_wastes_from_the_MFSU_of_halogens_and_halogen_chemical_processes"/>
  </tableColumns>
  <tableStyleInfo name="TableStyleLight1" showFirstColumn="0" showLastColumn="0" showRowStripes="1" showColumnStripes="0"/>
</table>
</file>

<file path=xl/tables/table250.xml><?xml version="1.0" encoding="utf-8"?>
<table xmlns="http://schemas.openxmlformats.org/spreadsheetml/2006/main" id="130" name="UK_facility" displayName="UK_facility" ref="Z72:Z91" totalsRowShown="0">
  <autoFilter ref="Z72:Z91"/>
  <tableColumns count="1">
    <tableColumn id="1" name="UK_facility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7" name="_06_08_wastes_from_the_MFSU_of_silicon_and_silicon_derivatives" displayName="_06_08_wastes_from_the_MFSU_of_silicon_and_silicon_derivatives" ref="AN1:AN3" totalsRowShown="0" headerRowDxfId="224" headerRowCellStyle="Normal 11">
  <autoFilter ref="AN1:AN3"/>
  <tableColumns count="1">
    <tableColumn id="1" name="_06_08_wastes_from_the_MFSU_of_silicon_and_silicon_derivatives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28" name="_06_09_wastes_from_the_MSFU_of_phosphorous_chemicals_and_phosphorous_chemical_processes" displayName="_06_09_wastes_from_the_MSFU_of_phosphorous_chemicals_and_phosphorous_chemical_processes" ref="AO1:AO5" totalsRowShown="0" headerRowDxfId="223" headerRowCellStyle="Normal 11">
  <autoFilter ref="AO1:AO5"/>
  <tableColumns count="1">
    <tableColumn id="1" name="_06_09_wastes_from_the_MSFU_of_phosphorous_chemicals_and_phosphorous_chemical_processes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29" name="_06_10_wastes_from_the_MFSU_of_nitrogen_chemicals_nitrogen_chemical_processes_and_fertiliser_manufacture" displayName="_06_10_wastes_from_the_MFSU_of_nitrogen_chemicals_nitrogen_chemical_processes_and_fertiliser_manufacture" ref="AP1:AP3" totalsRowShown="0" headerRowDxfId="222" headerRowCellStyle="Normal 11">
  <autoFilter ref="AP1:AP3"/>
  <tableColumns count="1">
    <tableColumn id="1" name="_06_10_wastes_from_the_MFSU_of_nitrogen_chemicals_nitrogen_chemical_processes_and_fertiliser_manufacture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30" name="_06_11_wastes_from_the_manufacture_of_inorganic_pigments_and_opacificiers" displayName="_06_11_wastes_from_the_manufacture_of_inorganic_pigments_and_opacificiers" ref="AQ1:AQ3" totalsRowShown="0" headerRowDxfId="221" headerRowCellStyle="Normal 11">
  <autoFilter ref="AQ1:AQ3"/>
  <tableColumns count="1">
    <tableColumn id="1" name="_06_11_wastes_from_the_manufacture_of_inorganic_pigments_and_opacificiers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_01_04_wastes_from_physical_and_chemical_processing_of_nonmetalliferous_minerals" displayName="_01_04_wastes_from_physical_and_chemical_processing_of_nonmetalliferous_minerals" ref="M1:M9" totalsRowShown="0" headerRowDxfId="247" headerRowCellStyle="Normal 11">
  <autoFilter ref="M1:M9"/>
  <tableColumns count="1">
    <tableColumn id="1" name="_01_04_wastes_from_physical_and_chemical_processing_of_nonmetalliferous_minerals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31" name="_06_13_wastes_from_inorganic_chemical_processes_not_otherwise_specified" displayName="_06_13_wastes_from_inorganic_chemical_processes_not_otherwise_specified" ref="AR1:AR7" totalsRowShown="0" headerRowDxfId="220" headerRowCellStyle="Normal 11">
  <autoFilter ref="AR1:AR7"/>
  <tableColumns count="1">
    <tableColumn id="1" name="_06_13_wastes_from_inorganic_chemical_processes_not_otherwise_specified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32" name="_07_01_wastes_from_the_manufacture_formulation_supply_and_use_MFSU_of_basic_organic_chemicals" displayName="_07_01_wastes_from_the_manufacture_formulation_supply_and_use_MFSU_of_basic_organic_chemicals" ref="AS1:AS11" totalsRowShown="0" headerRowDxfId="219" headerRowCellStyle="Normal 11">
  <autoFilter ref="AS1:AS11"/>
  <tableColumns count="1">
    <tableColumn id="1" name="_07_01_wastes_from_the_manufacture_formulation_supply_and_use_MFSU_of_basic_organic_chemicals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33" name="_07_02_wastes_from_the_MFSU_of_plastics_synthetic_rubber_and_manmade_fibres" displayName="_07_02_wastes_from_the_MFSU_of_plastics_synthetic_rubber_and_manmade_fibres" ref="AT1:AT16" totalsRowShown="0" headerRowDxfId="218" headerRowCellStyle="Normal 11">
  <autoFilter ref="AT1:AT16"/>
  <tableColumns count="1">
    <tableColumn id="1" name="_07_02_wastes_from_the_MFSU_of_plastics_synthetic_rubber_and_manmade_fibres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34" name="_07_03_wastes_from_the_MFSU_of_organic_dyes_and_pigments_except_06_11" displayName="_07_03_wastes_from_the_MFSU_of_organic_dyes_and_pigments_except_06_11" ref="AU1:AU11" totalsRowShown="0" headerRowDxfId="217" headerRowCellStyle="Normal 11">
  <autoFilter ref="AU1:AU11"/>
  <tableColumns count="1">
    <tableColumn id="1" name="_07_03_wastes_from_the_MFSU_of_organic_dyes_and_pigments_except_06_11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35" name="_07_04_wastes_from_the_MFSU_of_organic_plant_protection_products_except_02_01_08_and_02_01_09_wood_preserving_agents_except_03_02_and_other_biocides" displayName="_07_04_wastes_from_the_MFSU_of_organic_plant_protection_products_except_02_01_08_and_02_01_09_wood_preserving_agents_except_03_02_and_other_biocides" ref="AV1:AV12" totalsRowShown="0" headerRowDxfId="216" headerRowCellStyle="Normal 11">
  <autoFilter ref="AV1:AV12"/>
  <tableColumns count="1">
    <tableColumn id="1" name="_07_04_wastes_from_the_MFSU_of_organic_plant_protection_products_except_02_01_08_and_02_01_09_wood_preserving_agents_except_03_02_and_other_biocides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36" name="_07_05_wastes_from_the_MFSU_of_pharmaceuticals" displayName="_07_05_wastes_from_the_MFSU_of_pharmaceuticals" ref="AW1:AW13" totalsRowShown="0" headerRowDxfId="215" headerRowCellStyle="Normal 11">
  <autoFilter ref="AW1:AW13"/>
  <tableColumns count="1">
    <tableColumn id="1" name="_07_05_wastes_from_the_MFSU_of_pharmaceuticals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37" name="_07_06_wastes_from_the_MFSU_of_fats_grease_soaps_detergents_disinfectants_and_cosmetics" displayName="_07_06_wastes_from_the_MFSU_of_fats_grease_soaps_detergents_disinfectants_and_cosmetics" ref="AX1:AX11" totalsRowShown="0" headerRowDxfId="214" headerRowCellStyle="Normal 11">
  <autoFilter ref="AX1:AX11"/>
  <tableColumns count="1">
    <tableColumn id="1" name="_07_06_wastes_from_the_MFSU_of_fats_grease_soaps_detergents_disinfectants_and_cosmetics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38" name="_07_07_wastes_from_the_MFSU_of_fine_chemicals_and_chemical_products_not_otherwise_specified" displayName="_07_07_wastes_from_the_MFSU_of_fine_chemicals_and_chemical_products_not_otherwise_specified" ref="AY1:AY11" totalsRowShown="0" headerRowDxfId="213" headerRowCellStyle="Normal 11">
  <autoFilter ref="AY1:AY11"/>
  <tableColumns count="1">
    <tableColumn id="1" name="_07_07_wastes_from_the_MFSU_of_fine_chemicals_and_chemical_products_not_otherwise_specified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39" name="_08_01_wastes_from_MFSU_and_removal_of_paint_and_varnish" displayName="_08_01_wastes_from_MFSU_and_removal_of_paint_and_varnish" ref="AZ1:AZ13" totalsRowShown="0" headerRowDxfId="212" headerRowCellStyle="Normal 11">
  <autoFilter ref="AZ1:AZ13"/>
  <tableColumns count="1">
    <tableColumn id="1" name="_08_01_wastes_from_MFSU_and_removal_of_paint_and_varnish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40" name="_08_02_wastes_from_MFSU_of_other_coatings_including_ceramic_materials" displayName="_08_02_wastes_from_MFSU_of_other_coatings_including_ceramic_materials" ref="BA1:BA5" totalsRowShown="0" headerRowDxfId="211" headerRowCellStyle="Normal 11">
  <autoFilter ref="BA1:BA5"/>
  <tableColumns count="1">
    <tableColumn id="1" name="_08_02_wastes_from_MFSU_of_other_coatings_including_ceramic_materials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4" name="_01_05_drilling_muds_and_other_drilling_wastes" displayName="_01_05_drilling_muds_and_other_drilling_wastes" ref="N1:N7" totalsRowShown="0" headerRowDxfId="246" headerRowCellStyle="Normal 11">
  <autoFilter ref="N1:N7"/>
  <tableColumns count="1">
    <tableColumn id="1" name="_01_05_drilling_muds_and_other_drilling_wastes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41" name="_08_03_wastes_from_MFSU_of_printing_inks" displayName="_08_03_wastes_from_MFSU_of_printing_inks" ref="BB1:BB12" totalsRowShown="0" headerRowDxfId="210" headerRowCellStyle="Normal 11">
  <autoFilter ref="BB1:BB12"/>
  <tableColumns count="1">
    <tableColumn id="1" name="_08_03_wastes_from_MFSU_of_printing_inks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42" name="_08_04_wastes_from_MFSU_of_adhesives_and_sealants_including_waterproofing_products" displayName="_08_04_wastes_from_MFSU_of_adhesives_and_sealants_including_waterproofing_products" ref="BC1:BC11" totalsRowShown="0" headerRowDxfId="209" headerRowCellStyle="Normal 11">
  <autoFilter ref="BC1:BC11"/>
  <tableColumns count="1">
    <tableColumn id="1" name="_08_04_wastes_from_MFSU_of_adhesives_and_sealants_including_waterproofing_products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43" name="_08_05_wastes_not_otherwise_specified_in_08" displayName="_08_05_wastes_not_otherwise_specified_in_08" ref="BD1:BD2" totalsRowShown="0" headerRowDxfId="208" headerRowCellStyle="Normal 11">
  <autoFilter ref="BD1:BD2"/>
  <tableColumns count="1">
    <tableColumn id="1" name="_08_05_wastes_not_otherwise_specified_in_08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44" name="_09_01_wastes_from_the_photographic_industry" displayName="_09_01_wastes_from_the_photographic_industry" ref="BE1:BE14" totalsRowShown="0" headerRowDxfId="207" headerRowCellStyle="Normal 11">
  <autoFilter ref="BE1:BE14"/>
  <tableColumns count="1">
    <tableColumn id="1" name="_09_01_wastes_from_the_photographic_industry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45" name="_10_01_wastes_from_power_stations_and_other_combustion_plants_except_19" displayName="_10_01_wastes_from_power_stations_and_other_combustion_plants_except_19" ref="BF1:BF23" totalsRowShown="0" headerRowDxfId="206" headerRowCellStyle="Normal 11">
  <autoFilter ref="BF1:BF23"/>
  <tableColumns count="1">
    <tableColumn id="1" name="_10_01_wastes_from_power_stations_and_other_combustion_plants_except_19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46" name="_10_02_wastes_from_the_iron_and_steel_industry" displayName="_10_02_wastes_from_the_iron_and_steel_industry" ref="BG1:BG12" totalsRowShown="0" headerRowDxfId="205" headerRowCellStyle="Normal 11">
  <autoFilter ref="BG1:BG12"/>
  <tableColumns count="1">
    <tableColumn id="1" name="_10_02_wastes_from_the_iron_and_steel_industry"/>
  </tableColumns>
  <tableStyleInfo name="TableStyleLight1" showFirstColumn="0" showLastColumn="0" showRowStripes="1" showColumnStripes="0"/>
</table>
</file>

<file path=xl/tables/table46.xml><?xml version="1.0" encoding="utf-8"?>
<table xmlns="http://schemas.openxmlformats.org/spreadsheetml/2006/main" id="47" name="_10_03_wastes_from_aluminium_thermal_metallurgy" displayName="_10_03_wastes_from_aluminium_thermal_metallurgy" ref="BH1:BH23" totalsRowShown="0" headerRowDxfId="204" headerRowCellStyle="Normal 11">
  <autoFilter ref="BH1:BH23"/>
  <tableColumns count="1">
    <tableColumn id="1" name="_10_03_wastes_from_aluminium_thermal_metallurgy"/>
  </tableColumns>
  <tableStyleInfo name="TableStyleLight1" showFirstColumn="0" showLastColumn="0" showRowStripes="1" showColumnStripes="0"/>
</table>
</file>

<file path=xl/tables/table47.xml><?xml version="1.0" encoding="utf-8"?>
<table xmlns="http://schemas.openxmlformats.org/spreadsheetml/2006/main" id="48" name="_10_04_wastes_from_lead_thermal_metallurgy" displayName="_10_04_wastes_from_lead_thermal_metallurgy" ref="BI1:BI11" totalsRowShown="0" headerRowDxfId="203" headerRowCellStyle="Normal 11">
  <autoFilter ref="BI1:BI11"/>
  <tableColumns count="1">
    <tableColumn id="1" name="_10_04_wastes_from_lead_thermal_metallurgy"/>
  </tableColumns>
  <tableStyleInfo name="TableStyleLight1" showFirstColumn="0" showLastColumn="0" showRowStripes="1" showColumnStripes="0"/>
</table>
</file>

<file path=xl/tables/table48.xml><?xml version="1.0" encoding="utf-8"?>
<table xmlns="http://schemas.openxmlformats.org/spreadsheetml/2006/main" id="49" name="_10_05_wastes_from_zinc_thermal_metallurgy" displayName="_10_05_wastes_from_zinc_thermal_metallurgy" ref="BJ1:BJ11" totalsRowShown="0" headerRowDxfId="202" headerRowCellStyle="Normal 11">
  <autoFilter ref="BJ1:BJ11"/>
  <tableColumns count="1">
    <tableColumn id="1" name="_10_05_wastes_from_zinc_thermal_metallurgy"/>
  </tableColumns>
  <tableStyleInfo name="TableStyleLight1" showFirstColumn="0" showLastColumn="0" showRowStripes="1" showColumnStripes="0"/>
</table>
</file>

<file path=xl/tables/table49.xml><?xml version="1.0" encoding="utf-8"?>
<table xmlns="http://schemas.openxmlformats.org/spreadsheetml/2006/main" id="50" name="_10_06_wastes_from_copper_thermal_metallurgy" displayName="_10_06_wastes_from_copper_thermal_metallurgy" ref="BK1:BK10" totalsRowShown="0" headerRowDxfId="201" headerRowCellStyle="Normal 11">
  <autoFilter ref="BK1:BK10"/>
  <tableColumns count="1">
    <tableColumn id="1" name="_10_06_wastes_from_copper_thermal_metallurgy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_02_01_wastes_from_agriculture_horticulture_aquaculture_forestry_hunting_and_fishing" displayName="_02_01_wastes_from_agriculture_horticulture_aquaculture_forestry_hunting_and_fishing" ref="O1:O11" totalsRowShown="0" headerRowDxfId="245" headerRowCellStyle="Normal 11">
  <autoFilter ref="O1:O11"/>
  <tableColumns count="1">
    <tableColumn id="1" name="_02_01_wastes_from_agriculture_horticulture_aquaculture_forestry_hunting_and_fishing"/>
  </tableColumns>
  <tableStyleInfo name="TableStyleLight1" showFirstColumn="0" showLastColumn="0" showRowStripes="1" showColumnStripes="0"/>
</table>
</file>

<file path=xl/tables/table50.xml><?xml version="1.0" encoding="utf-8"?>
<table xmlns="http://schemas.openxmlformats.org/spreadsheetml/2006/main" id="51" name="_10_07_wastes_from_silver_gold_and_platinum_thermal_metallurgy" displayName="_10_07_wastes_from_silver_gold_and_platinum_thermal_metallurgy" ref="BL1:BL9" totalsRowShown="0" headerRowDxfId="200" headerRowCellStyle="Normal 11">
  <autoFilter ref="BL1:BL9"/>
  <tableColumns count="1">
    <tableColumn id="1" name="_10_07_wastes_from_silver_gold_and_platinum_thermal_metallurgy"/>
  </tableColumns>
  <tableStyleInfo name="TableStyleLight1" showFirstColumn="0" showLastColumn="0" showRowStripes="1" showColumnStripes="0"/>
</table>
</file>

<file path=xl/tables/table51.xml><?xml version="1.0" encoding="utf-8"?>
<table xmlns="http://schemas.openxmlformats.org/spreadsheetml/2006/main" id="52" name="_10_08_wastes_from_other_nonferrous_thermal_metallurgy" displayName="_10_08_wastes_from_other_nonferrous_thermal_metallurgy" ref="BM1:BM16" totalsRowShown="0" headerRowDxfId="199" headerRowCellStyle="Normal 11">
  <autoFilter ref="BM1:BM16"/>
  <tableColumns count="1">
    <tableColumn id="1" name="_10_08_wastes_from_other_nonferrous_thermal_metallurgy"/>
  </tableColumns>
  <tableStyleInfo name="TableStyleLight1" showFirstColumn="0" showLastColumn="0" showRowStripes="1" showColumnStripes="0"/>
</table>
</file>

<file path=xl/tables/table52.xml><?xml version="1.0" encoding="utf-8"?>
<table xmlns="http://schemas.openxmlformats.org/spreadsheetml/2006/main" id="53" name="_10_09_wastes_from_casting_of_ferrous_pieces" displayName="_10_09_wastes_from_casting_of_ferrous_pieces" ref="BN1:BN15" totalsRowShown="0" headerRowDxfId="198" headerRowCellStyle="Normal 11">
  <autoFilter ref="BN1:BN15"/>
  <tableColumns count="1">
    <tableColumn id="1" name="_10_09_wastes_from_casting_of_ferrous_pieces"/>
  </tableColumns>
  <tableStyleInfo name="TableStyleLight1" showFirstColumn="0" showLastColumn="0" showRowStripes="1" showColumnStripes="0"/>
</table>
</file>

<file path=xl/tables/table53.xml><?xml version="1.0" encoding="utf-8"?>
<table xmlns="http://schemas.openxmlformats.org/spreadsheetml/2006/main" id="54" name="_10_10_wastes_from_casting_of_nonferrous_pieces" displayName="_10_10_wastes_from_casting_of_nonferrous_pieces" ref="BO1:BO15" totalsRowShown="0" headerRowDxfId="197" headerRowCellStyle="Normal 11">
  <autoFilter ref="BO1:BO15"/>
  <tableColumns count="1">
    <tableColumn id="1" name="_10_10_wastes_from_casting_of_nonferrous_pieces"/>
  </tableColumns>
  <tableStyleInfo name="TableStyleLight1" showFirstColumn="0" showLastColumn="0" showRowStripes="1" showColumnStripes="0"/>
</table>
</file>

<file path=xl/tables/table54.xml><?xml version="1.0" encoding="utf-8"?>
<table xmlns="http://schemas.openxmlformats.org/spreadsheetml/2006/main" id="55" name="_10_11_wastes_from_manufacture_of_glass_and_glass_products" displayName="_10_11_wastes_from_manufacture_of_glass_and_glass_products" ref="BP1:BP16" totalsRowShown="0" headerRowDxfId="196" headerRowCellStyle="Normal 11">
  <autoFilter ref="BP1:BP16"/>
  <tableColumns count="1">
    <tableColumn id="1" name="_10_11_wastes_from_manufacture_of_glass_and_glass_products"/>
  </tableColumns>
  <tableStyleInfo name="TableStyleLight1" showFirstColumn="0" showLastColumn="0" showRowStripes="1" showColumnStripes="0"/>
</table>
</file>

<file path=xl/tables/table55.xml><?xml version="1.0" encoding="utf-8"?>
<table xmlns="http://schemas.openxmlformats.org/spreadsheetml/2006/main" id="56" name="_10_12_wastes_from_manufacture_of_ceramic_goods_bricks_tiles_and_construction_products" displayName="_10_12_wastes_from_manufacture_of_ceramic_goods_bricks_tiles_and_construction_products" ref="BQ1:BQ12" totalsRowShown="0" headerRowDxfId="195" headerRowCellStyle="Normal 11">
  <autoFilter ref="BQ1:BQ12"/>
  <tableColumns count="1">
    <tableColumn id="1" name="_10_12_wastes_from_manufacture_of_ceramic_goods_bricks_tiles_and_construction_products"/>
  </tableColumns>
  <tableStyleInfo name="TableStyleLight1" showFirstColumn="0" showLastColumn="0" showRowStripes="1" showColumnStripes="0"/>
</table>
</file>

<file path=xl/tables/table56.xml><?xml version="1.0" encoding="utf-8"?>
<table xmlns="http://schemas.openxmlformats.org/spreadsheetml/2006/main" id="57" name="_10_13_wastes_from_manufacture_of_cement_lime_and_plaster_and_articles_and_products_made_from_them" displayName="_10_13_wastes_from_manufacture_of_cement_lime_and_plaster_and_articles_and_products_made_from_them" ref="BR1:BR12" totalsRowShown="0" headerRowDxfId="194" headerRowCellStyle="Normal 11">
  <autoFilter ref="BR1:BR12"/>
  <tableColumns count="1">
    <tableColumn id="1" name="_10_13_wastes_from_manufacture_of_cement_lime_and_plaster_and_articles_and_products_made_from_them"/>
  </tableColumns>
  <tableStyleInfo name="TableStyleLight1" showFirstColumn="0" showLastColumn="0" showRowStripes="1" showColumnStripes="0"/>
</table>
</file>

<file path=xl/tables/table57.xml><?xml version="1.0" encoding="utf-8"?>
<table xmlns="http://schemas.openxmlformats.org/spreadsheetml/2006/main" id="58" name="_10_14_waste_from_crematoria" displayName="_10_14_waste_from_crematoria" ref="BS1:BS2" totalsRowShown="0" headerRowDxfId="193" headerRowCellStyle="Normal 11">
  <autoFilter ref="BS1:BS2"/>
  <tableColumns count="1">
    <tableColumn id="1" name="_10_14_waste_from_crematoria"/>
  </tableColumns>
  <tableStyleInfo name="TableStyleLight1" showFirstColumn="0" showLastColumn="0" showRowStripes="1" showColumnStripes="0"/>
</table>
</file>

<file path=xl/tables/table58.xml><?xml version="1.0" encoding="utf-8"?>
<table xmlns="http://schemas.openxmlformats.org/spreadsheetml/2006/main" id="59" name="_11_01_wastes_from_chemical_surface_treatment_and_coating_of_metals_and_other_materials_for_example_galvanic_processes_zinc_coating_processes_pickling_processes_etching_phosphating_alkaline_degreasing_anodising" displayName="_11_01_wastes_from_chemical_surface_treatment_and_coating_of_metals_and_other_materials_for_example_galvanic_processes_zinc_coating_processes_pickling_processes_etching_phosphating_alkaline_degreasing_anodising" ref="BT1:BT15" totalsRowShown="0" headerRowDxfId="192" headerRowCellStyle="Normal 11">
  <autoFilter ref="BT1:BT15"/>
  <tableColumns count="1">
    <tableColumn id="1" name="_11_01_wastes_from_chemical_surface_treatment_and_coating_of_metals_and_other_materials_for_example_galvanic_processes_zinc_coating_processes_pickling_processes_etching_phosphating_alkaline_degreasing_anodising"/>
  </tableColumns>
  <tableStyleInfo name="TableStyleLight1" showFirstColumn="0" showLastColumn="0" showRowStripes="1" showColumnStripes="0"/>
</table>
</file>

<file path=xl/tables/table59.xml><?xml version="1.0" encoding="utf-8"?>
<table xmlns="http://schemas.openxmlformats.org/spreadsheetml/2006/main" id="60" name="_11_02_wastes_from_nonferrous_hydrometallurgical_processes" displayName="_11_02_wastes_from_nonferrous_hydrometallurgical_processes" ref="BU1:BU7" totalsRowShown="0" headerRowDxfId="191" headerRowCellStyle="Normal 11">
  <autoFilter ref="BU1:BU7"/>
  <tableColumns count="1">
    <tableColumn id="1" name="_11_02_wastes_from_nonferrous_hydrometallurgical_processes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_02_02_wastes_from_the_preparation_and_processing_of_meat_fish_and_other_foods_of_animal_origin" displayName="_02_02_wastes_from_the_preparation_and_processing_of_meat_fish_and_other_foods_of_animal_origin" ref="P1:P6" totalsRowShown="0" headerRowDxfId="244" headerRowCellStyle="Normal 11">
  <autoFilter ref="P1:P6"/>
  <tableColumns count="1">
    <tableColumn id="1" name="_02_02_wastes_from_the_preparation_and_processing_of_meat_fish_and_other_foods_of_animal_origin"/>
  </tableColumns>
  <tableStyleInfo name="TableStyleLight1" showFirstColumn="0" showLastColumn="0" showRowStripes="1" showColumnStripes="0"/>
</table>
</file>

<file path=xl/tables/table60.xml><?xml version="1.0" encoding="utf-8"?>
<table xmlns="http://schemas.openxmlformats.org/spreadsheetml/2006/main" id="61" name="_11_03_sludges_and_solids_from_tempering_processes" displayName="_11_03_sludges_and_solids_from_tempering_processes" ref="BV1:BV3" totalsRowShown="0" headerRowDxfId="190" headerRowCellStyle="Normal 11">
  <autoFilter ref="BV1:BV3"/>
  <tableColumns count="1">
    <tableColumn id="1" name="_11_03_sludges_and_solids_from_tempering_processes"/>
  </tableColumns>
  <tableStyleInfo name="TableStyleLight1" showFirstColumn="0" showLastColumn="0" showRowStripes="1" showColumnStripes="0"/>
</table>
</file>

<file path=xl/tables/table61.xml><?xml version="1.0" encoding="utf-8"?>
<table xmlns="http://schemas.openxmlformats.org/spreadsheetml/2006/main" id="62" name="_11_05_wastes_from_hot_galvanising_processes" displayName="_11_05_wastes_from_hot_galvanising_processes" ref="BW1:BW6" totalsRowShown="0" headerRowDxfId="189" headerRowCellStyle="Normal 11">
  <autoFilter ref="BW1:BW6"/>
  <tableColumns count="1">
    <tableColumn id="1" name="_11_05_wastes_from_hot_galvanising_processes"/>
  </tableColumns>
  <tableStyleInfo name="TableStyleLight1" showFirstColumn="0" showLastColumn="0" showRowStripes="1" showColumnStripes="0"/>
</table>
</file>

<file path=xl/tables/table62.xml><?xml version="1.0" encoding="utf-8"?>
<table xmlns="http://schemas.openxmlformats.org/spreadsheetml/2006/main" id="63" name="_12_01_wastes_from_shaping_and_physical_and_mechanical_surface_treatment_of_metals_and_plastics" displayName="_12_01_wastes_from_shaping_and_physical_and_mechanical_surface_treatment_of_metals_and_plastics" ref="BX1:BX22" totalsRowShown="0" headerRowDxfId="188" headerRowCellStyle="Normal 11">
  <autoFilter ref="BX1:BX22"/>
  <tableColumns count="1">
    <tableColumn id="1" name="_12_01_wastes_from_shaping_and_physical_and_mechanical_surface_treatment_of_metals_and_plastics"/>
  </tableColumns>
  <tableStyleInfo name="TableStyleLight1" showFirstColumn="0" showLastColumn="0" showRowStripes="1" showColumnStripes="0"/>
</table>
</file>

<file path=xl/tables/table63.xml><?xml version="1.0" encoding="utf-8"?>
<table xmlns="http://schemas.openxmlformats.org/spreadsheetml/2006/main" id="64" name="_12_03_wastes_from_water_and_steam_degreasing_processes_except_11" displayName="_12_03_wastes_from_water_and_steam_degreasing_processes_except_11" ref="BY1:BY3" totalsRowShown="0" headerRowDxfId="187" headerRowCellStyle="Normal 11">
  <autoFilter ref="BY1:BY3"/>
  <tableColumns count="1">
    <tableColumn id="1" name="_12_03_wastes_from_water_and_steam_degreasing_processes_except_11"/>
  </tableColumns>
  <tableStyleInfo name="TableStyleLight1" showFirstColumn="0" showLastColumn="0" showRowStripes="1" showColumnStripes="0"/>
</table>
</file>

<file path=xl/tables/table64.xml><?xml version="1.0" encoding="utf-8"?>
<table xmlns="http://schemas.openxmlformats.org/spreadsheetml/2006/main" id="65" name="_13_01_waste_hydraulic_oils" displayName="_13_01_waste_hydraulic_oils" ref="BZ1:BZ9" totalsRowShown="0" headerRowDxfId="186" headerRowCellStyle="Normal 11">
  <autoFilter ref="BZ1:BZ9"/>
  <tableColumns count="1">
    <tableColumn id="1" name="_13_01_waste_hydraulic_oils"/>
  </tableColumns>
  <tableStyleInfo name="TableStyleLight1" showFirstColumn="0" showLastColumn="0" showRowStripes="1" showColumnStripes="0"/>
</table>
</file>

<file path=xl/tables/table65.xml><?xml version="1.0" encoding="utf-8"?>
<table xmlns="http://schemas.openxmlformats.org/spreadsheetml/2006/main" id="66" name="_13_02_waste_engine_gear_and_lubricating_oils" displayName="_13_02_waste_engine_gear_and_lubricating_oils" ref="CA1:CA6" totalsRowShown="0" headerRowDxfId="185" headerRowCellStyle="Normal 11">
  <autoFilter ref="CA1:CA6"/>
  <tableColumns count="1">
    <tableColumn id="1" name="_13_02_waste_engine_gear_and_lubricating_oils"/>
  </tableColumns>
  <tableStyleInfo name="TableStyleLight1" showFirstColumn="0" showLastColumn="0" showRowStripes="1" showColumnStripes="0"/>
</table>
</file>

<file path=xl/tables/table66.xml><?xml version="1.0" encoding="utf-8"?>
<table xmlns="http://schemas.openxmlformats.org/spreadsheetml/2006/main" id="67" name="_13_03_waste_insulating_and_heat_transmission_oils" displayName="_13_03_waste_insulating_and_heat_transmission_oils" ref="CB1:CB7" totalsRowShown="0" headerRowDxfId="184" headerRowCellStyle="Normal 11">
  <autoFilter ref="CB1:CB7"/>
  <tableColumns count="1">
    <tableColumn id="1" name="_13_03_waste_insulating_and_heat_transmission_oils"/>
  </tableColumns>
  <tableStyleInfo name="TableStyleLight1" showFirstColumn="0" showLastColumn="0" showRowStripes="1" showColumnStripes="0"/>
</table>
</file>

<file path=xl/tables/table67.xml><?xml version="1.0" encoding="utf-8"?>
<table xmlns="http://schemas.openxmlformats.org/spreadsheetml/2006/main" id="68" name="_13_04_bilge_oils" displayName="_13_04_bilge_oils" ref="CC1:CC4" totalsRowShown="0" headerRowDxfId="183" headerRowCellStyle="Normal 11">
  <autoFilter ref="CC1:CC4"/>
  <tableColumns count="1">
    <tableColumn id="1" name="_13_04_bilge_oils"/>
  </tableColumns>
  <tableStyleInfo name="TableStyleLight1" showFirstColumn="0" showLastColumn="0" showRowStripes="1" showColumnStripes="0"/>
</table>
</file>

<file path=xl/tables/table68.xml><?xml version="1.0" encoding="utf-8"?>
<table xmlns="http://schemas.openxmlformats.org/spreadsheetml/2006/main" id="69" name="_13_05_oil_water_separator_contents" displayName="_13_05_oil_water_separator_contents" ref="CD1:CD7" totalsRowShown="0" headerRowDxfId="182" headerRowCellStyle="Normal 11">
  <autoFilter ref="CD1:CD7"/>
  <tableColumns count="1">
    <tableColumn id="1" name="_13_05_oil_water_separator_contents"/>
  </tableColumns>
  <tableStyleInfo name="TableStyleLight1" showFirstColumn="0" showLastColumn="0" showRowStripes="1" showColumnStripes="0"/>
</table>
</file>

<file path=xl/tables/table69.xml><?xml version="1.0" encoding="utf-8"?>
<table xmlns="http://schemas.openxmlformats.org/spreadsheetml/2006/main" id="70" name="_13_07_wastes_of_liquid_fuels" displayName="_13_07_wastes_of_liquid_fuels" ref="CE1:CE4" totalsRowShown="0" headerRowDxfId="181" headerRowCellStyle="Normal 11">
  <autoFilter ref="CE1:CE4"/>
  <tableColumns count="1">
    <tableColumn id="1" name="_13_07_wastes_of_liquid_fuels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7" name="_02_03_wastes_from_fruit_vegetables_cereals_edible_oils_cocoa_coffee_tea_and_tobacco_preparation_and_processing_conserver_production_yeast_and_yeast_extract_production_molasses_preparation_and_fermentation" displayName="_02_03_wastes_from_fruit_vegetables_cereals_edible_oils_cocoa_coffee_tea_and_tobacco_preparation_and_processing_conserver_production_yeast_and_yeast_extract_production_molasses_preparation_and_fermentation" ref="Q1:Q7" totalsRowShown="0" headerRowDxfId="243" headerRowCellStyle="Normal 11">
  <autoFilter ref="Q1:Q7"/>
  <tableColumns count="1">
    <tableColumn id="1" name="_02_03_wastes_from_fruit_vegetables_cereals_edible_oils_cocoa_coffee_tea_and_tobacco_preparation_and_processing_conserver_production_yeast_and_yeast_extract_production_molasses_preparation_and_fermentation"/>
  </tableColumns>
  <tableStyleInfo name="TableStyleLight1" showFirstColumn="0" showLastColumn="0" showRowStripes="1" showColumnStripes="0"/>
</table>
</file>

<file path=xl/tables/table70.xml><?xml version="1.0" encoding="utf-8"?>
<table xmlns="http://schemas.openxmlformats.org/spreadsheetml/2006/main" id="71" name="_13_08_oil_wastes_not_otherwise_specified" displayName="_13_08_oil_wastes_not_otherwise_specified" ref="CF1:CF4" totalsRowShown="0" headerRowDxfId="180" headerRowCellStyle="Normal 11">
  <autoFilter ref="CF1:CF4"/>
  <tableColumns count="1">
    <tableColumn id="1" name="_13_08_oil_wastes_not_otherwise_specified"/>
  </tableColumns>
  <tableStyleInfo name="TableStyleLight1" showFirstColumn="0" showLastColumn="0" showRowStripes="1" showColumnStripes="0"/>
</table>
</file>

<file path=xl/tables/table71.xml><?xml version="1.0" encoding="utf-8"?>
<table xmlns="http://schemas.openxmlformats.org/spreadsheetml/2006/main" id="72" name="_14_06_waste_organic_solvents_refrigerants_and_foam_aerosol_propellants" displayName="_14_06_waste_organic_solvents_refrigerants_and_foam_aerosol_propellants" ref="CG1:CG6" totalsRowShown="0" headerRowDxfId="179" headerRowCellStyle="Normal 11">
  <autoFilter ref="CG1:CG6"/>
  <tableColumns count="1">
    <tableColumn id="1" name="_14_06_waste_organic_solvents_refrigerants_and_foam_aerosol_propellants"/>
  </tableColumns>
  <tableStyleInfo name="TableStyleLight1" showFirstColumn="0" showLastColumn="0" showRowStripes="1" showColumnStripes="0"/>
</table>
</file>

<file path=xl/tables/table72.xml><?xml version="1.0" encoding="utf-8"?>
<table xmlns="http://schemas.openxmlformats.org/spreadsheetml/2006/main" id="73" name="_15_01_packaging_including_separately_collected_municipal_packaging_waste" displayName="_15_01_packaging_including_separately_collected_municipal_packaging_waste" ref="CH1:CH11" totalsRowShown="0" headerRowDxfId="178" headerRowCellStyle="Normal 11">
  <autoFilter ref="CH1:CH11"/>
  <tableColumns count="1">
    <tableColumn id="1" name="_15_01_packaging_including_separately_collected_municipal_packaging_waste"/>
  </tableColumns>
  <tableStyleInfo name="TableStyleLight1" showFirstColumn="0" showLastColumn="0" showRowStripes="1" showColumnStripes="0"/>
</table>
</file>

<file path=xl/tables/table73.xml><?xml version="1.0" encoding="utf-8"?>
<table xmlns="http://schemas.openxmlformats.org/spreadsheetml/2006/main" id="74" name="_15_02_absorbents_filter_materials_wiping_cloths_and_protective_clothing" displayName="_15_02_absorbents_filter_materials_wiping_cloths_and_protective_clothing" ref="CI1:CI3" totalsRowShown="0" headerRowDxfId="177" headerRowCellStyle="Normal 11">
  <autoFilter ref="CI1:CI3"/>
  <tableColumns count="1">
    <tableColumn id="1" name="_15_02_absorbents_filter_materials_wiping_cloths_and_protective_clothing"/>
  </tableColumns>
  <tableStyleInfo name="TableStyleLight1" showFirstColumn="0" showLastColumn="0" showRowStripes="1" showColumnStripes="0"/>
</table>
</file>

<file path=xl/tables/table74.xml><?xml version="1.0" encoding="utf-8"?>
<table xmlns="http://schemas.openxmlformats.org/spreadsheetml/2006/main" id="75" name="_16_01_endoflife_vehicles_from_different_means_of_transport_including_offroad_machinery_and_wastes_from_dismantling_of_endoflife_vehicles_and_vehicle_maintenance_except_13_14_16_06_and_16_08" displayName="_16_01_endoflife_vehicles_from_different_means_of_transport_including_offroad_machinery_and_wastes_from_dismantling_of_endoflife_vehicles_and_vehicle_maintenance_except_13_14_16_06_and_16_08" ref="CJ1:CJ22" totalsRowShown="0" headerRowDxfId="176" headerRowCellStyle="Normal 11">
  <autoFilter ref="CJ1:CJ22"/>
  <tableColumns count="1">
    <tableColumn id="1" name="_16_01_endoflife_vehicles_from_different_means_of_transport_including_offroad_machinery_and_wastes_from_dismantling_of_endoflife_vehicles_and_vehicle_maintenance_except_13_14_16_06_and_16_08"/>
  </tableColumns>
  <tableStyleInfo name="TableStyleLight1" showFirstColumn="0" showLastColumn="0" showRowStripes="1" showColumnStripes="0"/>
</table>
</file>

<file path=xl/tables/table75.xml><?xml version="1.0" encoding="utf-8"?>
<table xmlns="http://schemas.openxmlformats.org/spreadsheetml/2006/main" id="76" name="_16_02_wastes_from_electrical_and_electronic_equipment" displayName="_16_02_wastes_from_electrical_and_electronic_equipment" ref="CK1:CK9" totalsRowShown="0" headerRowDxfId="175" headerRowCellStyle="Normal 11">
  <autoFilter ref="CK1:CK9"/>
  <tableColumns count="1">
    <tableColumn id="1" name="_16_02_wastes_from_electrical_and_electronic_equipment"/>
  </tableColumns>
  <tableStyleInfo name="TableStyleLight1" showFirstColumn="0" showLastColumn="0" showRowStripes="1" showColumnStripes="0"/>
</table>
</file>

<file path=xl/tables/table76.xml><?xml version="1.0" encoding="utf-8"?>
<table xmlns="http://schemas.openxmlformats.org/spreadsheetml/2006/main" id="77" name="_16_03_offspecification_batches_and_unused_products" displayName="_16_03_offspecification_batches_and_unused_products" ref="CL1:CL6" totalsRowShown="0" headerRowDxfId="174" headerRowCellStyle="Normal 11">
  <autoFilter ref="CL1:CL6"/>
  <tableColumns count="1">
    <tableColumn id="1" name="_16_03_offspecification_batches_and_unused_products"/>
  </tableColumns>
  <tableStyleInfo name="TableStyleLight1" showFirstColumn="0" showLastColumn="0" showRowStripes="1" showColumnStripes="0"/>
</table>
</file>

<file path=xl/tables/table77.xml><?xml version="1.0" encoding="utf-8"?>
<table xmlns="http://schemas.openxmlformats.org/spreadsheetml/2006/main" id="78" name="_16_04_waste_explosives" displayName="_16_04_waste_explosives" ref="CM1:CM4" totalsRowShown="0" headerRowDxfId="173" headerRowCellStyle="Normal 11">
  <autoFilter ref="CM1:CM4"/>
  <tableColumns count="1">
    <tableColumn id="1" name="_16_04_waste_explosives"/>
  </tableColumns>
  <tableStyleInfo name="TableStyleLight1" showFirstColumn="0" showLastColumn="0" showRowStripes="1" showColumnStripes="0"/>
</table>
</file>

<file path=xl/tables/table78.xml><?xml version="1.0" encoding="utf-8"?>
<table xmlns="http://schemas.openxmlformats.org/spreadsheetml/2006/main" id="79" name="_16_05_gases_in_pressure_containers_and_discarded_chemicals" displayName="_16_05_gases_in_pressure_containers_and_discarded_chemicals" ref="CN1:CN7" totalsRowShown="0" headerRowDxfId="172" headerRowCellStyle="Normal 11">
  <autoFilter ref="CN1:CN7"/>
  <tableColumns count="1">
    <tableColumn id="1" name="_16_05_gases_in_pressure_containers_and_discarded_chemicals"/>
  </tableColumns>
  <tableStyleInfo name="TableStyleLight1" showFirstColumn="0" showLastColumn="0" showRowStripes="1" showColumnStripes="0"/>
</table>
</file>

<file path=xl/tables/table79.xml><?xml version="1.0" encoding="utf-8"?>
<table xmlns="http://schemas.openxmlformats.org/spreadsheetml/2006/main" id="80" name="_16_06_batteries_and_accumulators" displayName="_16_06_batteries_and_accumulators" ref="CO1:CO7" totalsRowShown="0" headerRowDxfId="171" headerRowCellStyle="Normal 11">
  <autoFilter ref="CO1:CO7"/>
  <tableColumns count="1">
    <tableColumn id="1" name="_16_06_batteries_and_accumulators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8" name="_02_04_wastes_from_sugar_processing" displayName="_02_04_wastes_from_sugar_processing" ref="R1:R5" totalsRowShown="0" headerRowDxfId="242" headerRowCellStyle="Normal 11">
  <autoFilter ref="R1:R5"/>
  <tableColumns count="1">
    <tableColumn id="1" name="_02_04_wastes_from_sugar_processing"/>
  </tableColumns>
  <tableStyleInfo name="TableStyleLight1" showFirstColumn="0" showLastColumn="0" showRowStripes="1" showColumnStripes="0"/>
</table>
</file>

<file path=xl/tables/table80.xml><?xml version="1.0" encoding="utf-8"?>
<table xmlns="http://schemas.openxmlformats.org/spreadsheetml/2006/main" id="81" name="_16_07_wastes_from_transport_tank_storage_tank_and_barrel_cleaning_except_05_and_13" displayName="_16_07_wastes_from_transport_tank_storage_tank_and_barrel_cleaning_except_05_and_13" ref="CP1:CP4" totalsRowShown="0" headerRowDxfId="170" headerRowCellStyle="Normal 11">
  <autoFilter ref="CP1:CP4"/>
  <tableColumns count="1">
    <tableColumn id="1" name="_16_07_wastes_from_transport_tank_storage_tank_and_barrel_cleaning_except_05_and_13"/>
  </tableColumns>
  <tableStyleInfo name="TableStyleLight1" showFirstColumn="0" showLastColumn="0" showRowStripes="1" showColumnStripes="0"/>
</table>
</file>

<file path=xl/tables/table81.xml><?xml version="1.0" encoding="utf-8"?>
<table xmlns="http://schemas.openxmlformats.org/spreadsheetml/2006/main" id="82" name="_16_08_spent_catalysts" displayName="_16_08_spent_catalysts" ref="CQ1:CQ8" totalsRowShown="0" headerRowDxfId="169" headerRowCellStyle="Normal 11">
  <autoFilter ref="CQ1:CQ8"/>
  <tableColumns count="1">
    <tableColumn id="1" name="_16_08_spent_catalysts"/>
  </tableColumns>
  <tableStyleInfo name="TableStyleLight1" showFirstColumn="0" showLastColumn="0" showRowStripes="1" showColumnStripes="0"/>
</table>
</file>

<file path=xl/tables/table82.xml><?xml version="1.0" encoding="utf-8"?>
<table xmlns="http://schemas.openxmlformats.org/spreadsheetml/2006/main" id="83" name="_16_09_oxidising_substances" displayName="_16_09_oxidising_substances" ref="CR1:CR5" totalsRowShown="0" headerRowDxfId="168" headerRowCellStyle="Normal 11">
  <autoFilter ref="CR1:CR5"/>
  <tableColumns count="1">
    <tableColumn id="1" name="_16_09_oxidising_substances"/>
  </tableColumns>
  <tableStyleInfo name="TableStyleLight1" showFirstColumn="0" showLastColumn="0" showRowStripes="1" showColumnStripes="0"/>
</table>
</file>

<file path=xl/tables/table83.xml><?xml version="1.0" encoding="utf-8"?>
<table xmlns="http://schemas.openxmlformats.org/spreadsheetml/2006/main" id="84" name="_16_10_aqueous_liquid_wastes_destined_for_offsite_treatment" displayName="_16_10_aqueous_liquid_wastes_destined_for_offsite_treatment" ref="CS1:CS5" totalsRowShown="0" headerRowDxfId="167" headerRowCellStyle="Normal 11">
  <autoFilter ref="CS1:CS5"/>
  <tableColumns count="1">
    <tableColumn id="1" name="_16_10_aqueous_liquid_wastes_destined_for_offsite_treatment"/>
  </tableColumns>
  <tableStyleInfo name="TableStyleLight1" showFirstColumn="0" showLastColumn="0" showRowStripes="1" showColumnStripes="0"/>
</table>
</file>

<file path=xl/tables/table84.xml><?xml version="1.0" encoding="utf-8"?>
<table xmlns="http://schemas.openxmlformats.org/spreadsheetml/2006/main" id="85" name="_16_11_waste_linings_and_refractories" displayName="_16_11_waste_linings_and_refractories" ref="CT1:CT7" totalsRowShown="0" headerRowDxfId="166" headerRowCellStyle="Normal 11">
  <autoFilter ref="CT1:CT7"/>
  <tableColumns count="1">
    <tableColumn id="1" name="_16_11_waste_linings_and_refractories"/>
  </tableColumns>
  <tableStyleInfo name="TableStyleLight1" showFirstColumn="0" showLastColumn="0" showRowStripes="1" showColumnStripes="0"/>
</table>
</file>

<file path=xl/tables/table85.xml><?xml version="1.0" encoding="utf-8"?>
<table xmlns="http://schemas.openxmlformats.org/spreadsheetml/2006/main" id="86" name="_17_01_concrete_bricks_tiles_and_ceramics" displayName="_17_01_concrete_bricks_tiles_and_ceramics" ref="CU1:CU6" totalsRowShown="0" headerRowDxfId="165" headerRowCellStyle="Normal 11">
  <autoFilter ref="CU1:CU6"/>
  <tableColumns count="1">
    <tableColumn id="1" name="_17_01_concrete_bricks_tiles_and_ceramics"/>
  </tableColumns>
  <tableStyleInfo name="TableStyleLight1" showFirstColumn="0" showLastColumn="0" showRowStripes="1" showColumnStripes="0"/>
</table>
</file>

<file path=xl/tables/table86.xml><?xml version="1.0" encoding="utf-8"?>
<table xmlns="http://schemas.openxmlformats.org/spreadsheetml/2006/main" id="87" name="_17_02_wood_glass_and_plastic" displayName="_17_02_wood_glass_and_plastic" ref="CV1:CV5" totalsRowShown="0" headerRowDxfId="164" headerRowCellStyle="Normal 11">
  <autoFilter ref="CV1:CV5"/>
  <tableColumns count="1">
    <tableColumn id="1" name="_17_02_wood_glass_and_plastic"/>
  </tableColumns>
  <tableStyleInfo name="TableStyleLight1" showFirstColumn="0" showLastColumn="0" showRowStripes="1" showColumnStripes="0"/>
</table>
</file>

<file path=xl/tables/table87.xml><?xml version="1.0" encoding="utf-8"?>
<table xmlns="http://schemas.openxmlformats.org/spreadsheetml/2006/main" id="88" name="_17_03_bituminous_mixtures_coal_tar_and_tarred_products" displayName="_17_03_bituminous_mixtures_coal_tar_and_tarred_products" ref="CW1:CW4" totalsRowShown="0" headerRowDxfId="163" headerRowCellStyle="Normal 11">
  <autoFilter ref="CW1:CW4"/>
  <tableColumns count="1">
    <tableColumn id="1" name="_17_03_bituminous_mixtures_coal_tar_and_tarred_products"/>
  </tableColumns>
  <tableStyleInfo name="TableStyleLight1" showFirstColumn="0" showLastColumn="0" showRowStripes="1" showColumnStripes="0"/>
</table>
</file>

<file path=xl/tables/table88.xml><?xml version="1.0" encoding="utf-8"?>
<table xmlns="http://schemas.openxmlformats.org/spreadsheetml/2006/main" id="89" name="_17_04_metals_including_their_alloys" displayName="_17_04_metals_including_their_alloys" ref="CX1:CX11" totalsRowShown="0" headerRowDxfId="162" headerRowCellStyle="Normal 11">
  <autoFilter ref="CX1:CX11"/>
  <tableColumns count="1">
    <tableColumn id="1" name="_17_04_metals_including_their_alloys"/>
  </tableColumns>
  <tableStyleInfo name="TableStyleLight1" showFirstColumn="0" showLastColumn="0" showRowStripes="1" showColumnStripes="0"/>
</table>
</file>

<file path=xl/tables/table89.xml><?xml version="1.0" encoding="utf-8"?>
<table xmlns="http://schemas.openxmlformats.org/spreadsheetml/2006/main" id="90" name="_17_05_soil_including_excavated_soil_from_contaminated_sites_stones_and_dredging_spoil" displayName="_17_05_soil_including_excavated_soil_from_contaminated_sites_stones_and_dredging_spoil" ref="CY1:CY7" totalsRowShown="0" headerRowDxfId="161" headerRowCellStyle="Normal 11">
  <autoFilter ref="CY1:CY7"/>
  <tableColumns count="1">
    <tableColumn id="1" name="_17_05_soil_including_excavated_soil_from_contaminated_sites_stones_and_dredging_spoil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_02_05_wastes_from_the_dairy_products_industry" displayName="_02_05_wastes_from_the_dairy_products_industry" ref="S1:S4" totalsRowShown="0" headerRowDxfId="241" headerRowCellStyle="Normal 11">
  <autoFilter ref="S1:S4"/>
  <tableColumns count="1">
    <tableColumn id="1" name="_02_05_wastes_from_the_dairy_products_industry"/>
  </tableColumns>
  <tableStyleInfo name="TableStyleLight1" showFirstColumn="0" showLastColumn="0" showRowStripes="1" showColumnStripes="0"/>
</table>
</file>

<file path=xl/tables/table90.xml><?xml version="1.0" encoding="utf-8"?>
<table xmlns="http://schemas.openxmlformats.org/spreadsheetml/2006/main" id="91" name="_17_06_insulation_materials_and_asbestoscontaining_construction_materials" displayName="_17_06_insulation_materials_and_asbestoscontaining_construction_materials" ref="CZ1:CZ5" totalsRowShown="0" headerRowDxfId="160" headerRowCellStyle="Normal 11">
  <autoFilter ref="CZ1:CZ5"/>
  <tableColumns count="1">
    <tableColumn id="1" name="_17_06_insulation_materials_and_asbestoscontaining_construction_materials"/>
  </tableColumns>
  <tableStyleInfo name="TableStyleLight1" showFirstColumn="0" showLastColumn="0" showRowStripes="1" showColumnStripes="0"/>
</table>
</file>

<file path=xl/tables/table91.xml><?xml version="1.0" encoding="utf-8"?>
<table xmlns="http://schemas.openxmlformats.org/spreadsheetml/2006/main" id="92" name="_17_08_gypsumbased_construction_material" displayName="_17_08_gypsumbased_construction_material" ref="DA1:DA3" totalsRowShown="0" headerRowDxfId="159" headerRowCellStyle="Normal 11">
  <autoFilter ref="DA1:DA3"/>
  <tableColumns count="1">
    <tableColumn id="1" name="_17_08_gypsumbased_construction_material"/>
  </tableColumns>
  <tableStyleInfo name="TableStyleLight1" showFirstColumn="0" showLastColumn="0" showRowStripes="1" showColumnStripes="0"/>
</table>
</file>

<file path=xl/tables/table92.xml><?xml version="1.0" encoding="utf-8"?>
<table xmlns="http://schemas.openxmlformats.org/spreadsheetml/2006/main" id="93" name="_17_09_other_construction_and_demolition_wastes" displayName="_17_09_other_construction_and_demolition_wastes" ref="DB1:DB6" totalsRowShown="0" headerRowDxfId="158" headerRowCellStyle="Normal 11">
  <autoFilter ref="DB1:DB6"/>
  <tableColumns count="1">
    <tableColumn id="1" name="_17_09_other_construction_and_demolition_wastes"/>
  </tableColumns>
  <tableStyleInfo name="TableStyleLight1" showFirstColumn="0" showLastColumn="0" showRowStripes="1" showColumnStripes="0"/>
</table>
</file>

<file path=xl/tables/table93.xml><?xml version="1.0" encoding="utf-8"?>
<table xmlns="http://schemas.openxmlformats.org/spreadsheetml/2006/main" id="94" name="_18_01_wastes_from_natal_care_diagnosis_treatment_or_prevention_of_disease_in_humans" displayName="_18_01_wastes_from_natal_care_diagnosis_treatment_or_prevention_of_disease_in_humans" ref="DC1:DC10" totalsRowShown="0" headerRowDxfId="157" headerRowCellStyle="Normal 11">
  <autoFilter ref="DC1:DC10"/>
  <tableColumns count="1">
    <tableColumn id="1" name="_18_01_wastes_from_natal_care_diagnosis_treatment_or_prevention_of_disease_in_humans"/>
  </tableColumns>
  <tableStyleInfo name="TableStyleLight1" showFirstColumn="0" showLastColumn="0" showRowStripes="1" showColumnStripes="0"/>
</table>
</file>

<file path=xl/tables/table94.xml><?xml version="1.0" encoding="utf-8"?>
<table xmlns="http://schemas.openxmlformats.org/spreadsheetml/2006/main" id="95" name="_18_02_wastes_from_research_diagnosis_treatment_or_prevention_of_disease_involving_animals" displayName="_18_02_wastes_from_research_diagnosis_treatment_or_prevention_of_disease_involving_animals" ref="DD1:DD8" totalsRowShown="0" headerRowDxfId="156" headerRowCellStyle="Normal 11">
  <autoFilter ref="DD1:DD8"/>
  <tableColumns count="1">
    <tableColumn id="1" name="_18_02_wastes_from_research_diagnosis_treatment_or_prevention_of_disease_involving_animals"/>
  </tableColumns>
  <tableStyleInfo name="TableStyleLight1" showFirstColumn="0" showLastColumn="0" showRowStripes="1" showColumnStripes="0"/>
</table>
</file>

<file path=xl/tables/table95.xml><?xml version="1.0" encoding="utf-8"?>
<table xmlns="http://schemas.openxmlformats.org/spreadsheetml/2006/main" id="96" name="_19_01_wastes_from_incineration_or_pyrolysis_of_waste" displayName="_19_01_wastes_from_incineration_or_pyrolysis_of_waste" ref="DE1:DE16" totalsRowShown="0" headerRowDxfId="155" headerRowCellStyle="Normal 11">
  <autoFilter ref="DE1:DE16"/>
  <tableColumns count="1">
    <tableColumn id="1" name="_19_01_wastes_from_incineration_or_pyrolysis_of_waste"/>
  </tableColumns>
  <tableStyleInfo name="TableStyleLight1" showFirstColumn="0" showLastColumn="0" showRowStripes="1" showColumnStripes="0"/>
</table>
</file>

<file path=xl/tables/table96.xml><?xml version="1.0" encoding="utf-8"?>
<table xmlns="http://schemas.openxmlformats.org/spreadsheetml/2006/main" id="97" name="_19_02_wastes_from_physico_chemical_treatments_of_waste_including_dechromatation_decyanidation_neutralisation" displayName="_19_02_wastes_from_physico_chemical_treatments_of_waste_including_dechromatation_decyanidation_neutralisation" ref="DF1:DF11" totalsRowShown="0" headerRowDxfId="154" headerRowCellStyle="Normal 11">
  <autoFilter ref="DF1:DF11"/>
  <tableColumns count="1">
    <tableColumn id="1" name="_19_02_wastes_from_physico_chemical_treatments_of_waste_including_dechromatation_decyanidation_neutralisation"/>
  </tableColumns>
  <tableStyleInfo name="TableStyleLight1" showFirstColumn="0" showLastColumn="0" showRowStripes="1" showColumnStripes="0"/>
</table>
</file>

<file path=xl/tables/table97.xml><?xml version="1.0" encoding="utf-8"?>
<table xmlns="http://schemas.openxmlformats.org/spreadsheetml/2006/main" id="98" name="_19_03_stabilised_solidified_wastes" displayName="_19_03_stabilised_solidified_wastes" ref="DG1:DG6" totalsRowShown="0" headerRowDxfId="153" headerRowCellStyle="Normal 11">
  <autoFilter ref="DG1:DG6"/>
  <tableColumns count="1">
    <tableColumn id="1" name="_19_03_stabilised_solidified_wastes"/>
  </tableColumns>
  <tableStyleInfo name="TableStyleLight1" showFirstColumn="0" showLastColumn="0" showRowStripes="1" showColumnStripes="0"/>
</table>
</file>

<file path=xl/tables/table98.xml><?xml version="1.0" encoding="utf-8"?>
<table xmlns="http://schemas.openxmlformats.org/spreadsheetml/2006/main" id="99" name="_19_04_vitrified_waste_and_wastes_from_vitrification" displayName="_19_04_vitrified_waste_and_wastes_from_vitrification" ref="DH1:DH5" totalsRowShown="0" headerRowDxfId="152" headerRowCellStyle="Normal 11">
  <autoFilter ref="DH1:DH5"/>
  <tableColumns count="1">
    <tableColumn id="1" name="_19_04_vitrified_waste_and_wastes_from_vitrification"/>
  </tableColumns>
  <tableStyleInfo name="TableStyleLight1" showFirstColumn="0" showLastColumn="0" showRowStripes="1" showColumnStripes="0"/>
</table>
</file>

<file path=xl/tables/table99.xml><?xml version="1.0" encoding="utf-8"?>
<table xmlns="http://schemas.openxmlformats.org/spreadsheetml/2006/main" id="100" name="_19_05_wastes_from_aerobic_treatment_of_solid_wastes" displayName="_19_05_wastes_from_aerobic_treatment_of_solid_wastes" ref="DI1:DI5" totalsRowShown="0" headerRowDxfId="151" headerRowCellStyle="Normal 11">
  <autoFilter ref="DI1:DI5"/>
  <tableColumns count="1">
    <tableColumn id="1" name="_19_05_wastes_from_aerobic_treatment_of_solid_wastes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Seven2one">
      <a:dk1>
        <a:srgbClr val="3E3E3E"/>
      </a:dk1>
      <a:lt1>
        <a:srgbClr val="FFFFFF"/>
      </a:lt1>
      <a:dk2>
        <a:srgbClr val="707070"/>
      </a:dk2>
      <a:lt2>
        <a:srgbClr val="FFFFFF"/>
      </a:lt2>
      <a:accent1>
        <a:srgbClr val="EF8200"/>
      </a:accent1>
      <a:accent2>
        <a:srgbClr val="00B1EB"/>
      </a:accent2>
      <a:accent3>
        <a:srgbClr val="005599"/>
      </a:accent3>
      <a:accent4>
        <a:srgbClr val="A5A5A5"/>
      </a:accent4>
      <a:accent5>
        <a:srgbClr val="DDDDDD"/>
      </a:accent5>
      <a:accent6>
        <a:srgbClr val="F2F2F2"/>
      </a:accent6>
      <a:hlink>
        <a:srgbClr val="00B1EB"/>
      </a:hlink>
      <a:folHlink>
        <a:srgbClr val="A5A5A5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17" Type="http://schemas.openxmlformats.org/officeDocument/2006/relationships/table" Target="../tables/table116.xml"/><Relationship Id="rId21" Type="http://schemas.openxmlformats.org/officeDocument/2006/relationships/table" Target="../tables/table20.xml"/><Relationship Id="rId42" Type="http://schemas.openxmlformats.org/officeDocument/2006/relationships/table" Target="../tables/table41.xml"/><Relationship Id="rId63" Type="http://schemas.openxmlformats.org/officeDocument/2006/relationships/table" Target="../tables/table62.xml"/><Relationship Id="rId84" Type="http://schemas.openxmlformats.org/officeDocument/2006/relationships/table" Target="../tables/table83.xml"/><Relationship Id="rId138" Type="http://schemas.openxmlformats.org/officeDocument/2006/relationships/table" Target="../tables/table137.xml"/><Relationship Id="rId159" Type="http://schemas.openxmlformats.org/officeDocument/2006/relationships/table" Target="../tables/table158.xml"/><Relationship Id="rId170" Type="http://schemas.openxmlformats.org/officeDocument/2006/relationships/table" Target="../tables/table169.xml"/><Relationship Id="rId191" Type="http://schemas.openxmlformats.org/officeDocument/2006/relationships/table" Target="../tables/table190.xml"/><Relationship Id="rId205" Type="http://schemas.openxmlformats.org/officeDocument/2006/relationships/table" Target="../tables/table204.xml"/><Relationship Id="rId226" Type="http://schemas.openxmlformats.org/officeDocument/2006/relationships/table" Target="../tables/table225.xml"/><Relationship Id="rId247" Type="http://schemas.openxmlformats.org/officeDocument/2006/relationships/table" Target="../tables/table246.xml"/><Relationship Id="rId107" Type="http://schemas.openxmlformats.org/officeDocument/2006/relationships/table" Target="../tables/table106.xml"/><Relationship Id="rId11" Type="http://schemas.openxmlformats.org/officeDocument/2006/relationships/table" Target="../tables/table10.xml"/><Relationship Id="rId32" Type="http://schemas.openxmlformats.org/officeDocument/2006/relationships/table" Target="../tables/table31.xml"/><Relationship Id="rId53" Type="http://schemas.openxmlformats.org/officeDocument/2006/relationships/table" Target="../tables/table52.xml"/><Relationship Id="rId74" Type="http://schemas.openxmlformats.org/officeDocument/2006/relationships/table" Target="../tables/table73.xml"/><Relationship Id="rId128" Type="http://schemas.openxmlformats.org/officeDocument/2006/relationships/table" Target="../tables/table127.xml"/><Relationship Id="rId149" Type="http://schemas.openxmlformats.org/officeDocument/2006/relationships/table" Target="../tables/table148.xml"/><Relationship Id="rId5" Type="http://schemas.openxmlformats.org/officeDocument/2006/relationships/table" Target="../tables/table4.xml"/><Relationship Id="rId95" Type="http://schemas.openxmlformats.org/officeDocument/2006/relationships/table" Target="../tables/table94.xml"/><Relationship Id="rId160" Type="http://schemas.openxmlformats.org/officeDocument/2006/relationships/table" Target="../tables/table159.xml"/><Relationship Id="rId181" Type="http://schemas.openxmlformats.org/officeDocument/2006/relationships/table" Target="../tables/table180.xml"/><Relationship Id="rId216" Type="http://schemas.openxmlformats.org/officeDocument/2006/relationships/table" Target="../tables/table215.xml"/><Relationship Id="rId237" Type="http://schemas.openxmlformats.org/officeDocument/2006/relationships/table" Target="../tables/table236.xml"/><Relationship Id="rId22" Type="http://schemas.openxmlformats.org/officeDocument/2006/relationships/table" Target="../tables/table21.xml"/><Relationship Id="rId43" Type="http://schemas.openxmlformats.org/officeDocument/2006/relationships/table" Target="../tables/table42.xml"/><Relationship Id="rId64" Type="http://schemas.openxmlformats.org/officeDocument/2006/relationships/table" Target="../tables/table63.xml"/><Relationship Id="rId118" Type="http://schemas.openxmlformats.org/officeDocument/2006/relationships/table" Target="../tables/table117.xml"/><Relationship Id="rId139" Type="http://schemas.openxmlformats.org/officeDocument/2006/relationships/table" Target="../tables/table138.xml"/><Relationship Id="rId85" Type="http://schemas.openxmlformats.org/officeDocument/2006/relationships/table" Target="../tables/table84.xml"/><Relationship Id="rId150" Type="http://schemas.openxmlformats.org/officeDocument/2006/relationships/table" Target="../tables/table149.xml"/><Relationship Id="rId171" Type="http://schemas.openxmlformats.org/officeDocument/2006/relationships/table" Target="../tables/table170.xml"/><Relationship Id="rId192" Type="http://schemas.openxmlformats.org/officeDocument/2006/relationships/table" Target="../tables/table191.xml"/><Relationship Id="rId206" Type="http://schemas.openxmlformats.org/officeDocument/2006/relationships/table" Target="../tables/table205.xml"/><Relationship Id="rId227" Type="http://schemas.openxmlformats.org/officeDocument/2006/relationships/table" Target="../tables/table226.xml"/><Relationship Id="rId248" Type="http://schemas.openxmlformats.org/officeDocument/2006/relationships/table" Target="../tables/table247.xml"/><Relationship Id="rId12" Type="http://schemas.openxmlformats.org/officeDocument/2006/relationships/table" Target="../tables/table11.xml"/><Relationship Id="rId33" Type="http://schemas.openxmlformats.org/officeDocument/2006/relationships/table" Target="../tables/table32.xml"/><Relationship Id="rId108" Type="http://schemas.openxmlformats.org/officeDocument/2006/relationships/table" Target="../tables/table107.xml"/><Relationship Id="rId129" Type="http://schemas.openxmlformats.org/officeDocument/2006/relationships/table" Target="../tables/table128.xml"/><Relationship Id="rId54" Type="http://schemas.openxmlformats.org/officeDocument/2006/relationships/table" Target="../tables/table53.xml"/><Relationship Id="rId75" Type="http://schemas.openxmlformats.org/officeDocument/2006/relationships/table" Target="../tables/table74.xml"/><Relationship Id="rId96" Type="http://schemas.openxmlformats.org/officeDocument/2006/relationships/table" Target="../tables/table95.xml"/><Relationship Id="rId140" Type="http://schemas.openxmlformats.org/officeDocument/2006/relationships/table" Target="../tables/table139.xml"/><Relationship Id="rId161" Type="http://schemas.openxmlformats.org/officeDocument/2006/relationships/table" Target="../tables/table160.xml"/><Relationship Id="rId182" Type="http://schemas.openxmlformats.org/officeDocument/2006/relationships/table" Target="../tables/table181.xml"/><Relationship Id="rId217" Type="http://schemas.openxmlformats.org/officeDocument/2006/relationships/table" Target="../tables/table216.xml"/><Relationship Id="rId6" Type="http://schemas.openxmlformats.org/officeDocument/2006/relationships/table" Target="../tables/table5.xml"/><Relationship Id="rId238" Type="http://schemas.openxmlformats.org/officeDocument/2006/relationships/table" Target="../tables/table237.xml"/><Relationship Id="rId23" Type="http://schemas.openxmlformats.org/officeDocument/2006/relationships/table" Target="../tables/table22.xml"/><Relationship Id="rId119" Type="http://schemas.openxmlformats.org/officeDocument/2006/relationships/table" Target="../tables/table118.xml"/><Relationship Id="rId44" Type="http://schemas.openxmlformats.org/officeDocument/2006/relationships/table" Target="../tables/table43.xml"/><Relationship Id="rId65" Type="http://schemas.openxmlformats.org/officeDocument/2006/relationships/table" Target="../tables/table64.xml"/><Relationship Id="rId86" Type="http://schemas.openxmlformats.org/officeDocument/2006/relationships/table" Target="../tables/table85.xml"/><Relationship Id="rId130" Type="http://schemas.openxmlformats.org/officeDocument/2006/relationships/table" Target="../tables/table129.xml"/><Relationship Id="rId151" Type="http://schemas.openxmlformats.org/officeDocument/2006/relationships/table" Target="../tables/table150.xml"/><Relationship Id="rId172" Type="http://schemas.openxmlformats.org/officeDocument/2006/relationships/table" Target="../tables/table171.xml"/><Relationship Id="rId193" Type="http://schemas.openxmlformats.org/officeDocument/2006/relationships/table" Target="../tables/table192.xml"/><Relationship Id="rId207" Type="http://schemas.openxmlformats.org/officeDocument/2006/relationships/table" Target="../tables/table206.xml"/><Relationship Id="rId228" Type="http://schemas.openxmlformats.org/officeDocument/2006/relationships/table" Target="../tables/table227.xml"/><Relationship Id="rId249" Type="http://schemas.openxmlformats.org/officeDocument/2006/relationships/table" Target="../tables/table248.xml"/><Relationship Id="rId13" Type="http://schemas.openxmlformats.org/officeDocument/2006/relationships/table" Target="../tables/table12.xml"/><Relationship Id="rId109" Type="http://schemas.openxmlformats.org/officeDocument/2006/relationships/table" Target="../tables/table108.xml"/><Relationship Id="rId34" Type="http://schemas.openxmlformats.org/officeDocument/2006/relationships/table" Target="../tables/table33.xml"/><Relationship Id="rId55" Type="http://schemas.openxmlformats.org/officeDocument/2006/relationships/table" Target="../tables/table54.xml"/><Relationship Id="rId76" Type="http://schemas.openxmlformats.org/officeDocument/2006/relationships/table" Target="../tables/table75.xml"/><Relationship Id="rId97" Type="http://schemas.openxmlformats.org/officeDocument/2006/relationships/table" Target="../tables/table96.xml"/><Relationship Id="rId120" Type="http://schemas.openxmlformats.org/officeDocument/2006/relationships/table" Target="../tables/table119.xml"/><Relationship Id="rId141" Type="http://schemas.openxmlformats.org/officeDocument/2006/relationships/table" Target="../tables/table140.xml"/><Relationship Id="rId7" Type="http://schemas.openxmlformats.org/officeDocument/2006/relationships/table" Target="../tables/table6.xml"/><Relationship Id="rId162" Type="http://schemas.openxmlformats.org/officeDocument/2006/relationships/table" Target="../tables/table161.xml"/><Relationship Id="rId183" Type="http://schemas.openxmlformats.org/officeDocument/2006/relationships/table" Target="../tables/table182.xml"/><Relationship Id="rId218" Type="http://schemas.openxmlformats.org/officeDocument/2006/relationships/table" Target="../tables/table217.xml"/><Relationship Id="rId239" Type="http://schemas.openxmlformats.org/officeDocument/2006/relationships/table" Target="../tables/table238.xml"/><Relationship Id="rId250" Type="http://schemas.openxmlformats.org/officeDocument/2006/relationships/table" Target="../tables/table249.xml"/><Relationship Id="rId24" Type="http://schemas.openxmlformats.org/officeDocument/2006/relationships/table" Target="../tables/table23.xml"/><Relationship Id="rId45" Type="http://schemas.openxmlformats.org/officeDocument/2006/relationships/table" Target="../tables/table44.xml"/><Relationship Id="rId66" Type="http://schemas.openxmlformats.org/officeDocument/2006/relationships/table" Target="../tables/table65.xml"/><Relationship Id="rId87" Type="http://schemas.openxmlformats.org/officeDocument/2006/relationships/table" Target="../tables/table86.xml"/><Relationship Id="rId110" Type="http://schemas.openxmlformats.org/officeDocument/2006/relationships/table" Target="../tables/table109.xml"/><Relationship Id="rId131" Type="http://schemas.openxmlformats.org/officeDocument/2006/relationships/table" Target="../tables/table130.xml"/><Relationship Id="rId152" Type="http://schemas.openxmlformats.org/officeDocument/2006/relationships/table" Target="../tables/table151.xml"/><Relationship Id="rId173" Type="http://schemas.openxmlformats.org/officeDocument/2006/relationships/table" Target="../tables/table172.xml"/><Relationship Id="rId194" Type="http://schemas.openxmlformats.org/officeDocument/2006/relationships/table" Target="../tables/table193.xml"/><Relationship Id="rId208" Type="http://schemas.openxmlformats.org/officeDocument/2006/relationships/table" Target="../tables/table207.xml"/><Relationship Id="rId229" Type="http://schemas.openxmlformats.org/officeDocument/2006/relationships/table" Target="../tables/table228.xml"/><Relationship Id="rId240" Type="http://schemas.openxmlformats.org/officeDocument/2006/relationships/table" Target="../tables/table239.xml"/><Relationship Id="rId14" Type="http://schemas.openxmlformats.org/officeDocument/2006/relationships/table" Target="../tables/table13.xml"/><Relationship Id="rId35" Type="http://schemas.openxmlformats.org/officeDocument/2006/relationships/table" Target="../tables/table34.xml"/><Relationship Id="rId56" Type="http://schemas.openxmlformats.org/officeDocument/2006/relationships/table" Target="../tables/table55.xml"/><Relationship Id="rId77" Type="http://schemas.openxmlformats.org/officeDocument/2006/relationships/table" Target="../tables/table76.xml"/><Relationship Id="rId100" Type="http://schemas.openxmlformats.org/officeDocument/2006/relationships/table" Target="../tables/table99.xml"/><Relationship Id="rId8" Type="http://schemas.openxmlformats.org/officeDocument/2006/relationships/table" Target="../tables/table7.xml"/><Relationship Id="rId98" Type="http://schemas.openxmlformats.org/officeDocument/2006/relationships/table" Target="../tables/table97.xml"/><Relationship Id="rId121" Type="http://schemas.openxmlformats.org/officeDocument/2006/relationships/table" Target="../tables/table120.xml"/><Relationship Id="rId142" Type="http://schemas.openxmlformats.org/officeDocument/2006/relationships/table" Target="../tables/table141.xml"/><Relationship Id="rId163" Type="http://schemas.openxmlformats.org/officeDocument/2006/relationships/table" Target="../tables/table162.xml"/><Relationship Id="rId184" Type="http://schemas.openxmlformats.org/officeDocument/2006/relationships/table" Target="../tables/table183.xml"/><Relationship Id="rId219" Type="http://schemas.openxmlformats.org/officeDocument/2006/relationships/table" Target="../tables/table218.xml"/><Relationship Id="rId230" Type="http://schemas.openxmlformats.org/officeDocument/2006/relationships/table" Target="../tables/table229.xml"/><Relationship Id="rId251" Type="http://schemas.openxmlformats.org/officeDocument/2006/relationships/table" Target="../tables/table250.xml"/><Relationship Id="rId25" Type="http://schemas.openxmlformats.org/officeDocument/2006/relationships/table" Target="../tables/table24.xml"/><Relationship Id="rId46" Type="http://schemas.openxmlformats.org/officeDocument/2006/relationships/table" Target="../tables/table45.xml"/><Relationship Id="rId67" Type="http://schemas.openxmlformats.org/officeDocument/2006/relationships/table" Target="../tables/table66.xml"/><Relationship Id="rId88" Type="http://schemas.openxmlformats.org/officeDocument/2006/relationships/table" Target="../tables/table87.xml"/><Relationship Id="rId111" Type="http://schemas.openxmlformats.org/officeDocument/2006/relationships/table" Target="../tables/table110.xml"/><Relationship Id="rId132" Type="http://schemas.openxmlformats.org/officeDocument/2006/relationships/table" Target="../tables/table131.xml"/><Relationship Id="rId153" Type="http://schemas.openxmlformats.org/officeDocument/2006/relationships/table" Target="../tables/table152.xml"/><Relationship Id="rId174" Type="http://schemas.openxmlformats.org/officeDocument/2006/relationships/table" Target="../tables/table173.xml"/><Relationship Id="rId195" Type="http://schemas.openxmlformats.org/officeDocument/2006/relationships/table" Target="../tables/table194.xml"/><Relationship Id="rId209" Type="http://schemas.openxmlformats.org/officeDocument/2006/relationships/table" Target="../tables/table208.xml"/><Relationship Id="rId220" Type="http://schemas.openxmlformats.org/officeDocument/2006/relationships/table" Target="../tables/table219.xml"/><Relationship Id="rId241" Type="http://schemas.openxmlformats.org/officeDocument/2006/relationships/table" Target="../tables/table240.xml"/><Relationship Id="rId15" Type="http://schemas.openxmlformats.org/officeDocument/2006/relationships/table" Target="../tables/table14.xml"/><Relationship Id="rId36" Type="http://schemas.openxmlformats.org/officeDocument/2006/relationships/table" Target="../tables/table35.xml"/><Relationship Id="rId57" Type="http://schemas.openxmlformats.org/officeDocument/2006/relationships/table" Target="../tables/table56.xml"/><Relationship Id="rId78" Type="http://schemas.openxmlformats.org/officeDocument/2006/relationships/table" Target="../tables/table77.xml"/><Relationship Id="rId99" Type="http://schemas.openxmlformats.org/officeDocument/2006/relationships/table" Target="../tables/table98.xml"/><Relationship Id="rId101" Type="http://schemas.openxmlformats.org/officeDocument/2006/relationships/table" Target="../tables/table100.xml"/><Relationship Id="rId122" Type="http://schemas.openxmlformats.org/officeDocument/2006/relationships/table" Target="../tables/table121.xml"/><Relationship Id="rId143" Type="http://schemas.openxmlformats.org/officeDocument/2006/relationships/table" Target="../tables/table142.xml"/><Relationship Id="rId164" Type="http://schemas.openxmlformats.org/officeDocument/2006/relationships/table" Target="../tables/table163.xml"/><Relationship Id="rId185" Type="http://schemas.openxmlformats.org/officeDocument/2006/relationships/table" Target="../tables/table18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80" Type="http://schemas.openxmlformats.org/officeDocument/2006/relationships/table" Target="../tables/table179.xml"/><Relationship Id="rId210" Type="http://schemas.openxmlformats.org/officeDocument/2006/relationships/table" Target="../tables/table209.xml"/><Relationship Id="rId215" Type="http://schemas.openxmlformats.org/officeDocument/2006/relationships/table" Target="../tables/table214.xml"/><Relationship Id="rId236" Type="http://schemas.openxmlformats.org/officeDocument/2006/relationships/table" Target="../tables/table235.xml"/><Relationship Id="rId26" Type="http://schemas.openxmlformats.org/officeDocument/2006/relationships/table" Target="../tables/table25.xml"/><Relationship Id="rId231" Type="http://schemas.openxmlformats.org/officeDocument/2006/relationships/table" Target="../tables/table230.xml"/><Relationship Id="rId47" Type="http://schemas.openxmlformats.org/officeDocument/2006/relationships/table" Target="../tables/table46.xml"/><Relationship Id="rId68" Type="http://schemas.openxmlformats.org/officeDocument/2006/relationships/table" Target="../tables/table67.xml"/><Relationship Id="rId89" Type="http://schemas.openxmlformats.org/officeDocument/2006/relationships/table" Target="../tables/table88.xml"/><Relationship Id="rId112" Type="http://schemas.openxmlformats.org/officeDocument/2006/relationships/table" Target="../tables/table111.xml"/><Relationship Id="rId133" Type="http://schemas.openxmlformats.org/officeDocument/2006/relationships/table" Target="../tables/table132.xml"/><Relationship Id="rId154" Type="http://schemas.openxmlformats.org/officeDocument/2006/relationships/table" Target="../tables/table153.xml"/><Relationship Id="rId175" Type="http://schemas.openxmlformats.org/officeDocument/2006/relationships/table" Target="../tables/table174.xml"/><Relationship Id="rId196" Type="http://schemas.openxmlformats.org/officeDocument/2006/relationships/table" Target="../tables/table195.xml"/><Relationship Id="rId200" Type="http://schemas.openxmlformats.org/officeDocument/2006/relationships/table" Target="../tables/table199.xml"/><Relationship Id="rId16" Type="http://schemas.openxmlformats.org/officeDocument/2006/relationships/table" Target="../tables/table15.xml"/><Relationship Id="rId221" Type="http://schemas.openxmlformats.org/officeDocument/2006/relationships/table" Target="../tables/table220.xml"/><Relationship Id="rId242" Type="http://schemas.openxmlformats.org/officeDocument/2006/relationships/table" Target="../tables/table241.xml"/><Relationship Id="rId37" Type="http://schemas.openxmlformats.org/officeDocument/2006/relationships/table" Target="../tables/table36.xml"/><Relationship Id="rId58" Type="http://schemas.openxmlformats.org/officeDocument/2006/relationships/table" Target="../tables/table57.xml"/><Relationship Id="rId79" Type="http://schemas.openxmlformats.org/officeDocument/2006/relationships/table" Target="../tables/table78.xml"/><Relationship Id="rId102" Type="http://schemas.openxmlformats.org/officeDocument/2006/relationships/table" Target="../tables/table101.xml"/><Relationship Id="rId123" Type="http://schemas.openxmlformats.org/officeDocument/2006/relationships/table" Target="../tables/table122.xml"/><Relationship Id="rId144" Type="http://schemas.openxmlformats.org/officeDocument/2006/relationships/table" Target="../tables/table143.xml"/><Relationship Id="rId90" Type="http://schemas.openxmlformats.org/officeDocument/2006/relationships/table" Target="../tables/table89.xml"/><Relationship Id="rId165" Type="http://schemas.openxmlformats.org/officeDocument/2006/relationships/table" Target="../tables/table164.xml"/><Relationship Id="rId186" Type="http://schemas.openxmlformats.org/officeDocument/2006/relationships/table" Target="../tables/table185.xml"/><Relationship Id="rId211" Type="http://schemas.openxmlformats.org/officeDocument/2006/relationships/table" Target="../tables/table210.xml"/><Relationship Id="rId232" Type="http://schemas.openxmlformats.org/officeDocument/2006/relationships/table" Target="../tables/table231.xml"/><Relationship Id="rId27" Type="http://schemas.openxmlformats.org/officeDocument/2006/relationships/table" Target="../tables/table26.xml"/><Relationship Id="rId48" Type="http://schemas.openxmlformats.org/officeDocument/2006/relationships/table" Target="../tables/table47.xml"/><Relationship Id="rId69" Type="http://schemas.openxmlformats.org/officeDocument/2006/relationships/table" Target="../tables/table68.xml"/><Relationship Id="rId113" Type="http://schemas.openxmlformats.org/officeDocument/2006/relationships/table" Target="../tables/table112.xml"/><Relationship Id="rId134" Type="http://schemas.openxmlformats.org/officeDocument/2006/relationships/table" Target="../tables/table133.xml"/><Relationship Id="rId80" Type="http://schemas.openxmlformats.org/officeDocument/2006/relationships/table" Target="../tables/table79.xml"/><Relationship Id="rId155" Type="http://schemas.openxmlformats.org/officeDocument/2006/relationships/table" Target="../tables/table154.xml"/><Relationship Id="rId176" Type="http://schemas.openxmlformats.org/officeDocument/2006/relationships/table" Target="../tables/table175.xml"/><Relationship Id="rId197" Type="http://schemas.openxmlformats.org/officeDocument/2006/relationships/table" Target="../tables/table196.xml"/><Relationship Id="rId201" Type="http://schemas.openxmlformats.org/officeDocument/2006/relationships/table" Target="../tables/table200.xml"/><Relationship Id="rId222" Type="http://schemas.openxmlformats.org/officeDocument/2006/relationships/table" Target="../tables/table221.xml"/><Relationship Id="rId243" Type="http://schemas.openxmlformats.org/officeDocument/2006/relationships/table" Target="../tables/table242.xml"/><Relationship Id="rId17" Type="http://schemas.openxmlformats.org/officeDocument/2006/relationships/table" Target="../tables/table16.xml"/><Relationship Id="rId38" Type="http://schemas.openxmlformats.org/officeDocument/2006/relationships/table" Target="../tables/table37.xml"/><Relationship Id="rId59" Type="http://schemas.openxmlformats.org/officeDocument/2006/relationships/table" Target="../tables/table58.xml"/><Relationship Id="rId103" Type="http://schemas.openxmlformats.org/officeDocument/2006/relationships/table" Target="../tables/table102.xml"/><Relationship Id="rId124" Type="http://schemas.openxmlformats.org/officeDocument/2006/relationships/table" Target="../tables/table123.xml"/><Relationship Id="rId70" Type="http://schemas.openxmlformats.org/officeDocument/2006/relationships/table" Target="../tables/table69.xml"/><Relationship Id="rId91" Type="http://schemas.openxmlformats.org/officeDocument/2006/relationships/table" Target="../tables/table90.xml"/><Relationship Id="rId145" Type="http://schemas.openxmlformats.org/officeDocument/2006/relationships/table" Target="../tables/table144.xml"/><Relationship Id="rId166" Type="http://schemas.openxmlformats.org/officeDocument/2006/relationships/table" Target="../tables/table165.xml"/><Relationship Id="rId187" Type="http://schemas.openxmlformats.org/officeDocument/2006/relationships/table" Target="../tables/table186.xml"/><Relationship Id="rId1" Type="http://schemas.openxmlformats.org/officeDocument/2006/relationships/printerSettings" Target="../printerSettings/printerSettings10.bin"/><Relationship Id="rId212" Type="http://schemas.openxmlformats.org/officeDocument/2006/relationships/table" Target="../tables/table211.xml"/><Relationship Id="rId233" Type="http://schemas.openxmlformats.org/officeDocument/2006/relationships/table" Target="../tables/table232.xml"/><Relationship Id="rId28" Type="http://schemas.openxmlformats.org/officeDocument/2006/relationships/table" Target="../tables/table27.xml"/><Relationship Id="rId49" Type="http://schemas.openxmlformats.org/officeDocument/2006/relationships/table" Target="../tables/table48.xml"/><Relationship Id="rId114" Type="http://schemas.openxmlformats.org/officeDocument/2006/relationships/table" Target="../tables/table113.xml"/><Relationship Id="rId60" Type="http://schemas.openxmlformats.org/officeDocument/2006/relationships/table" Target="../tables/table59.xml"/><Relationship Id="rId81" Type="http://schemas.openxmlformats.org/officeDocument/2006/relationships/table" Target="../tables/table80.xml"/><Relationship Id="rId135" Type="http://schemas.openxmlformats.org/officeDocument/2006/relationships/table" Target="../tables/table134.xml"/><Relationship Id="rId156" Type="http://schemas.openxmlformats.org/officeDocument/2006/relationships/table" Target="../tables/table155.xml"/><Relationship Id="rId177" Type="http://schemas.openxmlformats.org/officeDocument/2006/relationships/table" Target="../tables/table176.xml"/><Relationship Id="rId198" Type="http://schemas.openxmlformats.org/officeDocument/2006/relationships/table" Target="../tables/table197.xml"/><Relationship Id="rId202" Type="http://schemas.openxmlformats.org/officeDocument/2006/relationships/table" Target="../tables/table201.xml"/><Relationship Id="rId223" Type="http://schemas.openxmlformats.org/officeDocument/2006/relationships/table" Target="../tables/table222.xml"/><Relationship Id="rId244" Type="http://schemas.openxmlformats.org/officeDocument/2006/relationships/table" Target="../tables/table243.xml"/><Relationship Id="rId18" Type="http://schemas.openxmlformats.org/officeDocument/2006/relationships/table" Target="../tables/table17.xml"/><Relationship Id="rId39" Type="http://schemas.openxmlformats.org/officeDocument/2006/relationships/table" Target="../tables/table38.xml"/><Relationship Id="rId50" Type="http://schemas.openxmlformats.org/officeDocument/2006/relationships/table" Target="../tables/table49.xml"/><Relationship Id="rId104" Type="http://schemas.openxmlformats.org/officeDocument/2006/relationships/table" Target="../tables/table103.xml"/><Relationship Id="rId125" Type="http://schemas.openxmlformats.org/officeDocument/2006/relationships/table" Target="../tables/table124.xml"/><Relationship Id="rId146" Type="http://schemas.openxmlformats.org/officeDocument/2006/relationships/table" Target="../tables/table145.xml"/><Relationship Id="rId167" Type="http://schemas.openxmlformats.org/officeDocument/2006/relationships/table" Target="../tables/table166.xml"/><Relationship Id="rId188" Type="http://schemas.openxmlformats.org/officeDocument/2006/relationships/table" Target="../tables/table187.xml"/><Relationship Id="rId71" Type="http://schemas.openxmlformats.org/officeDocument/2006/relationships/table" Target="../tables/table70.xml"/><Relationship Id="rId92" Type="http://schemas.openxmlformats.org/officeDocument/2006/relationships/table" Target="../tables/table91.xml"/><Relationship Id="rId213" Type="http://schemas.openxmlformats.org/officeDocument/2006/relationships/table" Target="../tables/table212.xml"/><Relationship Id="rId234" Type="http://schemas.openxmlformats.org/officeDocument/2006/relationships/table" Target="../tables/table233.xml"/><Relationship Id="rId2" Type="http://schemas.openxmlformats.org/officeDocument/2006/relationships/table" Target="../tables/table1.xml"/><Relationship Id="rId29" Type="http://schemas.openxmlformats.org/officeDocument/2006/relationships/table" Target="../tables/table28.xml"/><Relationship Id="rId40" Type="http://schemas.openxmlformats.org/officeDocument/2006/relationships/table" Target="../tables/table39.xml"/><Relationship Id="rId115" Type="http://schemas.openxmlformats.org/officeDocument/2006/relationships/table" Target="../tables/table114.xml"/><Relationship Id="rId136" Type="http://schemas.openxmlformats.org/officeDocument/2006/relationships/table" Target="../tables/table135.xml"/><Relationship Id="rId157" Type="http://schemas.openxmlformats.org/officeDocument/2006/relationships/table" Target="../tables/table156.xml"/><Relationship Id="rId178" Type="http://schemas.openxmlformats.org/officeDocument/2006/relationships/table" Target="../tables/table177.xml"/><Relationship Id="rId61" Type="http://schemas.openxmlformats.org/officeDocument/2006/relationships/table" Target="../tables/table60.xml"/><Relationship Id="rId82" Type="http://schemas.openxmlformats.org/officeDocument/2006/relationships/table" Target="../tables/table81.xml"/><Relationship Id="rId199" Type="http://schemas.openxmlformats.org/officeDocument/2006/relationships/table" Target="../tables/table198.xml"/><Relationship Id="rId203" Type="http://schemas.openxmlformats.org/officeDocument/2006/relationships/table" Target="../tables/table202.xml"/><Relationship Id="rId19" Type="http://schemas.openxmlformats.org/officeDocument/2006/relationships/table" Target="../tables/table18.xml"/><Relationship Id="rId224" Type="http://schemas.openxmlformats.org/officeDocument/2006/relationships/table" Target="../tables/table223.xml"/><Relationship Id="rId245" Type="http://schemas.openxmlformats.org/officeDocument/2006/relationships/table" Target="../tables/table244.xml"/><Relationship Id="rId30" Type="http://schemas.openxmlformats.org/officeDocument/2006/relationships/table" Target="../tables/table29.xml"/><Relationship Id="rId105" Type="http://schemas.openxmlformats.org/officeDocument/2006/relationships/table" Target="../tables/table104.xml"/><Relationship Id="rId126" Type="http://schemas.openxmlformats.org/officeDocument/2006/relationships/table" Target="../tables/table125.xml"/><Relationship Id="rId147" Type="http://schemas.openxmlformats.org/officeDocument/2006/relationships/table" Target="../tables/table146.xml"/><Relationship Id="rId168" Type="http://schemas.openxmlformats.org/officeDocument/2006/relationships/table" Target="../tables/table167.xml"/><Relationship Id="rId51" Type="http://schemas.openxmlformats.org/officeDocument/2006/relationships/table" Target="../tables/table50.xml"/><Relationship Id="rId72" Type="http://schemas.openxmlformats.org/officeDocument/2006/relationships/table" Target="../tables/table71.xml"/><Relationship Id="rId93" Type="http://schemas.openxmlformats.org/officeDocument/2006/relationships/table" Target="../tables/table92.xml"/><Relationship Id="rId189" Type="http://schemas.openxmlformats.org/officeDocument/2006/relationships/table" Target="../tables/table188.xml"/><Relationship Id="rId3" Type="http://schemas.openxmlformats.org/officeDocument/2006/relationships/table" Target="../tables/table2.xml"/><Relationship Id="rId214" Type="http://schemas.openxmlformats.org/officeDocument/2006/relationships/table" Target="../tables/table213.xml"/><Relationship Id="rId235" Type="http://schemas.openxmlformats.org/officeDocument/2006/relationships/table" Target="../tables/table234.xml"/><Relationship Id="rId116" Type="http://schemas.openxmlformats.org/officeDocument/2006/relationships/table" Target="../tables/table115.xml"/><Relationship Id="rId137" Type="http://schemas.openxmlformats.org/officeDocument/2006/relationships/table" Target="../tables/table136.xml"/><Relationship Id="rId158" Type="http://schemas.openxmlformats.org/officeDocument/2006/relationships/table" Target="../tables/table157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62" Type="http://schemas.openxmlformats.org/officeDocument/2006/relationships/table" Target="../tables/table61.xml"/><Relationship Id="rId83" Type="http://schemas.openxmlformats.org/officeDocument/2006/relationships/table" Target="../tables/table82.xml"/><Relationship Id="rId179" Type="http://schemas.openxmlformats.org/officeDocument/2006/relationships/table" Target="../tables/table178.xml"/><Relationship Id="rId190" Type="http://schemas.openxmlformats.org/officeDocument/2006/relationships/table" Target="../tables/table189.xml"/><Relationship Id="rId204" Type="http://schemas.openxmlformats.org/officeDocument/2006/relationships/table" Target="../tables/table203.xml"/><Relationship Id="rId225" Type="http://schemas.openxmlformats.org/officeDocument/2006/relationships/table" Target="../tables/table224.xml"/><Relationship Id="rId246" Type="http://schemas.openxmlformats.org/officeDocument/2006/relationships/table" Target="../tables/table245.xml"/><Relationship Id="rId106" Type="http://schemas.openxmlformats.org/officeDocument/2006/relationships/table" Target="../tables/table105.xml"/><Relationship Id="rId127" Type="http://schemas.openxmlformats.org/officeDocument/2006/relationships/table" Target="../tables/table126.xml"/><Relationship Id="rId10" Type="http://schemas.openxmlformats.org/officeDocument/2006/relationships/table" Target="../tables/table9.xml"/><Relationship Id="rId31" Type="http://schemas.openxmlformats.org/officeDocument/2006/relationships/table" Target="../tables/table30.xml"/><Relationship Id="rId52" Type="http://schemas.openxmlformats.org/officeDocument/2006/relationships/table" Target="../tables/table51.xml"/><Relationship Id="rId73" Type="http://schemas.openxmlformats.org/officeDocument/2006/relationships/table" Target="../tables/table72.xml"/><Relationship Id="rId94" Type="http://schemas.openxmlformats.org/officeDocument/2006/relationships/table" Target="../tables/table93.xml"/><Relationship Id="rId148" Type="http://schemas.openxmlformats.org/officeDocument/2006/relationships/table" Target="../tables/table147.xml"/><Relationship Id="rId169" Type="http://schemas.openxmlformats.org/officeDocument/2006/relationships/table" Target="../tables/table16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1" Type="http://schemas.openxmlformats.org/officeDocument/2006/relationships/ctrlProp" Target="../ctrlProps/ctrlProp33.xml"/><Relationship Id="rId170" Type="http://schemas.openxmlformats.org/officeDocument/2006/relationships/ctrlProp" Target="../ctrlProps/ctrlProp182.xml"/><Relationship Id="rId268" Type="http://schemas.openxmlformats.org/officeDocument/2006/relationships/ctrlProp" Target="../ctrlProps/ctrlProp280.xml"/><Relationship Id="rId475" Type="http://schemas.openxmlformats.org/officeDocument/2006/relationships/ctrlProp" Target="../ctrlProps/ctrlProp487.xml"/><Relationship Id="rId682" Type="http://schemas.openxmlformats.org/officeDocument/2006/relationships/ctrlProp" Target="../ctrlProps/ctrlProp694.xml"/><Relationship Id="rId128" Type="http://schemas.openxmlformats.org/officeDocument/2006/relationships/ctrlProp" Target="../ctrlProps/ctrlProp140.xml"/><Relationship Id="rId335" Type="http://schemas.openxmlformats.org/officeDocument/2006/relationships/ctrlProp" Target="../ctrlProps/ctrlProp347.xml"/><Relationship Id="rId542" Type="http://schemas.openxmlformats.org/officeDocument/2006/relationships/ctrlProp" Target="../ctrlProps/ctrlProp554.xml"/><Relationship Id="rId987" Type="http://schemas.openxmlformats.org/officeDocument/2006/relationships/ctrlProp" Target="../ctrlProps/ctrlProp999.xml"/><Relationship Id="rId1172" Type="http://schemas.openxmlformats.org/officeDocument/2006/relationships/ctrlProp" Target="../ctrlProps/ctrlProp1184.xml"/><Relationship Id="rId402" Type="http://schemas.openxmlformats.org/officeDocument/2006/relationships/ctrlProp" Target="../ctrlProps/ctrlProp414.xml"/><Relationship Id="rId847" Type="http://schemas.openxmlformats.org/officeDocument/2006/relationships/ctrlProp" Target="../ctrlProps/ctrlProp859.xml"/><Relationship Id="rId1032" Type="http://schemas.openxmlformats.org/officeDocument/2006/relationships/ctrlProp" Target="../ctrlProps/ctrlProp1044.xml"/><Relationship Id="rId707" Type="http://schemas.openxmlformats.org/officeDocument/2006/relationships/ctrlProp" Target="../ctrlProps/ctrlProp719.xml"/><Relationship Id="rId914" Type="http://schemas.openxmlformats.org/officeDocument/2006/relationships/ctrlProp" Target="../ctrlProps/ctrlProp926.xml"/><Relationship Id="rId43" Type="http://schemas.openxmlformats.org/officeDocument/2006/relationships/ctrlProp" Target="../ctrlProps/ctrlProp55.xml"/><Relationship Id="rId192" Type="http://schemas.openxmlformats.org/officeDocument/2006/relationships/ctrlProp" Target="../ctrlProps/ctrlProp204.xml"/><Relationship Id="rId497" Type="http://schemas.openxmlformats.org/officeDocument/2006/relationships/ctrlProp" Target="../ctrlProps/ctrlProp509.xml"/><Relationship Id="rId357" Type="http://schemas.openxmlformats.org/officeDocument/2006/relationships/ctrlProp" Target="../ctrlProps/ctrlProp369.xml"/><Relationship Id="rId1194" Type="http://schemas.openxmlformats.org/officeDocument/2006/relationships/ctrlProp" Target="../ctrlProps/ctrlProp1206.xml"/><Relationship Id="rId217" Type="http://schemas.openxmlformats.org/officeDocument/2006/relationships/ctrlProp" Target="../ctrlProps/ctrlProp229.xml"/><Relationship Id="rId564" Type="http://schemas.openxmlformats.org/officeDocument/2006/relationships/ctrlProp" Target="../ctrlProps/ctrlProp576.xml"/><Relationship Id="rId771" Type="http://schemas.openxmlformats.org/officeDocument/2006/relationships/ctrlProp" Target="../ctrlProps/ctrlProp783.xml"/><Relationship Id="rId869" Type="http://schemas.openxmlformats.org/officeDocument/2006/relationships/ctrlProp" Target="../ctrlProps/ctrlProp881.xml"/><Relationship Id="rId424" Type="http://schemas.openxmlformats.org/officeDocument/2006/relationships/ctrlProp" Target="../ctrlProps/ctrlProp436.xml"/><Relationship Id="rId631" Type="http://schemas.openxmlformats.org/officeDocument/2006/relationships/ctrlProp" Target="../ctrlProps/ctrlProp643.xml"/><Relationship Id="rId729" Type="http://schemas.openxmlformats.org/officeDocument/2006/relationships/ctrlProp" Target="../ctrlProps/ctrlProp741.xml"/><Relationship Id="rId1054" Type="http://schemas.openxmlformats.org/officeDocument/2006/relationships/ctrlProp" Target="../ctrlProps/ctrlProp1066.xml"/><Relationship Id="rId936" Type="http://schemas.openxmlformats.org/officeDocument/2006/relationships/ctrlProp" Target="../ctrlProps/ctrlProp948.xml"/><Relationship Id="rId1121" Type="http://schemas.openxmlformats.org/officeDocument/2006/relationships/ctrlProp" Target="../ctrlProps/ctrlProp1133.xml"/><Relationship Id="rId65" Type="http://schemas.openxmlformats.org/officeDocument/2006/relationships/ctrlProp" Target="../ctrlProps/ctrlProp77.xml"/><Relationship Id="rId281" Type="http://schemas.openxmlformats.org/officeDocument/2006/relationships/ctrlProp" Target="../ctrlProps/ctrlProp293.xml"/><Relationship Id="rId141" Type="http://schemas.openxmlformats.org/officeDocument/2006/relationships/ctrlProp" Target="../ctrlProps/ctrlProp153.xml"/><Relationship Id="rId379" Type="http://schemas.openxmlformats.org/officeDocument/2006/relationships/ctrlProp" Target="../ctrlProps/ctrlProp391.xml"/><Relationship Id="rId586" Type="http://schemas.openxmlformats.org/officeDocument/2006/relationships/ctrlProp" Target="../ctrlProps/ctrlProp598.xml"/><Relationship Id="rId793" Type="http://schemas.openxmlformats.org/officeDocument/2006/relationships/ctrlProp" Target="../ctrlProps/ctrlProp805.xml"/><Relationship Id="rId7" Type="http://schemas.openxmlformats.org/officeDocument/2006/relationships/ctrlProp" Target="../ctrlProps/ctrlProp19.xml"/><Relationship Id="rId239" Type="http://schemas.openxmlformats.org/officeDocument/2006/relationships/ctrlProp" Target="../ctrlProps/ctrlProp251.xml"/><Relationship Id="rId446" Type="http://schemas.openxmlformats.org/officeDocument/2006/relationships/ctrlProp" Target="../ctrlProps/ctrlProp458.xml"/><Relationship Id="rId653" Type="http://schemas.openxmlformats.org/officeDocument/2006/relationships/ctrlProp" Target="../ctrlProps/ctrlProp665.xml"/><Relationship Id="rId1076" Type="http://schemas.openxmlformats.org/officeDocument/2006/relationships/ctrlProp" Target="../ctrlProps/ctrlProp1088.xml"/><Relationship Id="rId306" Type="http://schemas.openxmlformats.org/officeDocument/2006/relationships/ctrlProp" Target="../ctrlProps/ctrlProp318.xml"/><Relationship Id="rId860" Type="http://schemas.openxmlformats.org/officeDocument/2006/relationships/ctrlProp" Target="../ctrlProps/ctrlProp872.xml"/><Relationship Id="rId958" Type="http://schemas.openxmlformats.org/officeDocument/2006/relationships/ctrlProp" Target="../ctrlProps/ctrlProp970.xml"/><Relationship Id="rId1143" Type="http://schemas.openxmlformats.org/officeDocument/2006/relationships/ctrlProp" Target="../ctrlProps/ctrlProp1155.xml"/><Relationship Id="rId87" Type="http://schemas.openxmlformats.org/officeDocument/2006/relationships/ctrlProp" Target="../ctrlProps/ctrlProp99.xml"/><Relationship Id="rId513" Type="http://schemas.openxmlformats.org/officeDocument/2006/relationships/ctrlProp" Target="../ctrlProps/ctrlProp525.xml"/><Relationship Id="rId720" Type="http://schemas.openxmlformats.org/officeDocument/2006/relationships/ctrlProp" Target="../ctrlProps/ctrlProp732.xml"/><Relationship Id="rId818" Type="http://schemas.openxmlformats.org/officeDocument/2006/relationships/ctrlProp" Target="../ctrlProps/ctrlProp830.xml"/><Relationship Id="rId1003" Type="http://schemas.openxmlformats.org/officeDocument/2006/relationships/ctrlProp" Target="../ctrlProps/ctrlProp1015.xml"/><Relationship Id="rId14" Type="http://schemas.openxmlformats.org/officeDocument/2006/relationships/ctrlProp" Target="../ctrlProps/ctrlProp26.xml"/><Relationship Id="rId163" Type="http://schemas.openxmlformats.org/officeDocument/2006/relationships/ctrlProp" Target="../ctrlProps/ctrlProp175.xml"/><Relationship Id="rId370" Type="http://schemas.openxmlformats.org/officeDocument/2006/relationships/ctrlProp" Target="../ctrlProps/ctrlProp382.xml"/><Relationship Id="rId230" Type="http://schemas.openxmlformats.org/officeDocument/2006/relationships/ctrlProp" Target="../ctrlProps/ctrlProp242.xml"/><Relationship Id="rId468" Type="http://schemas.openxmlformats.org/officeDocument/2006/relationships/ctrlProp" Target="../ctrlProps/ctrlProp480.xml"/><Relationship Id="rId675" Type="http://schemas.openxmlformats.org/officeDocument/2006/relationships/ctrlProp" Target="../ctrlProps/ctrlProp687.xml"/><Relationship Id="rId882" Type="http://schemas.openxmlformats.org/officeDocument/2006/relationships/ctrlProp" Target="../ctrlProps/ctrlProp894.xml"/><Relationship Id="rId1098" Type="http://schemas.openxmlformats.org/officeDocument/2006/relationships/ctrlProp" Target="../ctrlProps/ctrlProp1110.xml"/><Relationship Id="rId328" Type="http://schemas.openxmlformats.org/officeDocument/2006/relationships/ctrlProp" Target="../ctrlProps/ctrlProp340.xml"/><Relationship Id="rId535" Type="http://schemas.openxmlformats.org/officeDocument/2006/relationships/ctrlProp" Target="../ctrlProps/ctrlProp547.xml"/><Relationship Id="rId742" Type="http://schemas.openxmlformats.org/officeDocument/2006/relationships/ctrlProp" Target="../ctrlProps/ctrlProp754.xml"/><Relationship Id="rId1165" Type="http://schemas.openxmlformats.org/officeDocument/2006/relationships/ctrlProp" Target="../ctrlProps/ctrlProp1177.xml"/><Relationship Id="rId602" Type="http://schemas.openxmlformats.org/officeDocument/2006/relationships/ctrlProp" Target="../ctrlProps/ctrlProp614.xml"/><Relationship Id="rId1025" Type="http://schemas.openxmlformats.org/officeDocument/2006/relationships/ctrlProp" Target="../ctrlProps/ctrlProp1037.xml"/><Relationship Id="rId907" Type="http://schemas.openxmlformats.org/officeDocument/2006/relationships/ctrlProp" Target="../ctrlProps/ctrlProp919.xml"/><Relationship Id="rId36" Type="http://schemas.openxmlformats.org/officeDocument/2006/relationships/ctrlProp" Target="../ctrlProps/ctrlProp48.xml"/><Relationship Id="rId185" Type="http://schemas.openxmlformats.org/officeDocument/2006/relationships/ctrlProp" Target="../ctrlProps/ctrlProp197.xml"/><Relationship Id="rId392" Type="http://schemas.openxmlformats.org/officeDocument/2006/relationships/ctrlProp" Target="../ctrlProps/ctrlProp404.xml"/><Relationship Id="rId697" Type="http://schemas.openxmlformats.org/officeDocument/2006/relationships/ctrlProp" Target="../ctrlProps/ctrlProp709.xml"/><Relationship Id="rId252" Type="http://schemas.openxmlformats.org/officeDocument/2006/relationships/ctrlProp" Target="../ctrlProps/ctrlProp264.xml"/><Relationship Id="rId1187" Type="http://schemas.openxmlformats.org/officeDocument/2006/relationships/ctrlProp" Target="../ctrlProps/ctrlProp1199.xml"/><Relationship Id="rId112" Type="http://schemas.openxmlformats.org/officeDocument/2006/relationships/ctrlProp" Target="../ctrlProps/ctrlProp124.xml"/><Relationship Id="rId557" Type="http://schemas.openxmlformats.org/officeDocument/2006/relationships/ctrlProp" Target="../ctrlProps/ctrlProp569.xml"/><Relationship Id="rId764" Type="http://schemas.openxmlformats.org/officeDocument/2006/relationships/ctrlProp" Target="../ctrlProps/ctrlProp776.xml"/><Relationship Id="rId971" Type="http://schemas.openxmlformats.org/officeDocument/2006/relationships/ctrlProp" Target="../ctrlProps/ctrlProp983.xml"/><Relationship Id="rId417" Type="http://schemas.openxmlformats.org/officeDocument/2006/relationships/ctrlProp" Target="../ctrlProps/ctrlProp429.xml"/><Relationship Id="rId624" Type="http://schemas.openxmlformats.org/officeDocument/2006/relationships/ctrlProp" Target="../ctrlProps/ctrlProp636.xml"/><Relationship Id="rId831" Type="http://schemas.openxmlformats.org/officeDocument/2006/relationships/ctrlProp" Target="../ctrlProps/ctrlProp843.xml"/><Relationship Id="rId1047" Type="http://schemas.openxmlformats.org/officeDocument/2006/relationships/ctrlProp" Target="../ctrlProps/ctrlProp1059.xml"/><Relationship Id="rId929" Type="http://schemas.openxmlformats.org/officeDocument/2006/relationships/ctrlProp" Target="../ctrlProps/ctrlProp941.xml"/><Relationship Id="rId1114" Type="http://schemas.openxmlformats.org/officeDocument/2006/relationships/ctrlProp" Target="../ctrlProps/ctrlProp1126.xml"/><Relationship Id="rId58" Type="http://schemas.openxmlformats.org/officeDocument/2006/relationships/ctrlProp" Target="../ctrlProps/ctrlProp70.xml"/><Relationship Id="rId274" Type="http://schemas.openxmlformats.org/officeDocument/2006/relationships/ctrlProp" Target="../ctrlProps/ctrlProp286.xml"/><Relationship Id="rId481" Type="http://schemas.openxmlformats.org/officeDocument/2006/relationships/ctrlProp" Target="../ctrlProps/ctrlProp493.xml"/><Relationship Id="rId134" Type="http://schemas.openxmlformats.org/officeDocument/2006/relationships/ctrlProp" Target="../ctrlProps/ctrlProp146.xml"/><Relationship Id="rId579" Type="http://schemas.openxmlformats.org/officeDocument/2006/relationships/ctrlProp" Target="../ctrlProps/ctrlProp591.xml"/><Relationship Id="rId786" Type="http://schemas.openxmlformats.org/officeDocument/2006/relationships/ctrlProp" Target="../ctrlProps/ctrlProp798.xml"/><Relationship Id="rId993" Type="http://schemas.openxmlformats.org/officeDocument/2006/relationships/ctrlProp" Target="../ctrlProps/ctrlProp1005.xml"/><Relationship Id="rId341" Type="http://schemas.openxmlformats.org/officeDocument/2006/relationships/ctrlProp" Target="../ctrlProps/ctrlProp353.xml"/><Relationship Id="rId439" Type="http://schemas.openxmlformats.org/officeDocument/2006/relationships/ctrlProp" Target="../ctrlProps/ctrlProp451.xml"/><Relationship Id="rId646" Type="http://schemas.openxmlformats.org/officeDocument/2006/relationships/ctrlProp" Target="../ctrlProps/ctrlProp658.xml"/><Relationship Id="rId1069" Type="http://schemas.openxmlformats.org/officeDocument/2006/relationships/ctrlProp" Target="../ctrlProps/ctrlProp1081.xml"/><Relationship Id="rId201" Type="http://schemas.openxmlformats.org/officeDocument/2006/relationships/ctrlProp" Target="../ctrlProps/ctrlProp213.xml"/><Relationship Id="rId506" Type="http://schemas.openxmlformats.org/officeDocument/2006/relationships/ctrlProp" Target="../ctrlProps/ctrlProp518.xml"/><Relationship Id="rId853" Type="http://schemas.openxmlformats.org/officeDocument/2006/relationships/ctrlProp" Target="../ctrlProps/ctrlProp865.xml"/><Relationship Id="rId1136" Type="http://schemas.openxmlformats.org/officeDocument/2006/relationships/ctrlProp" Target="../ctrlProps/ctrlProp1148.xml"/><Relationship Id="rId713" Type="http://schemas.openxmlformats.org/officeDocument/2006/relationships/ctrlProp" Target="../ctrlProps/ctrlProp725.xml"/><Relationship Id="rId920" Type="http://schemas.openxmlformats.org/officeDocument/2006/relationships/ctrlProp" Target="../ctrlProps/ctrlProp932.xml"/><Relationship Id="rId1203" Type="http://schemas.openxmlformats.org/officeDocument/2006/relationships/ctrlProp" Target="../ctrlProps/ctrlProp1215.xml"/><Relationship Id="rId296" Type="http://schemas.openxmlformats.org/officeDocument/2006/relationships/ctrlProp" Target="../ctrlProps/ctrlProp308.xml"/><Relationship Id="rId517" Type="http://schemas.openxmlformats.org/officeDocument/2006/relationships/ctrlProp" Target="../ctrlProps/ctrlProp529.xml"/><Relationship Id="rId724" Type="http://schemas.openxmlformats.org/officeDocument/2006/relationships/ctrlProp" Target="../ctrlProps/ctrlProp736.xml"/><Relationship Id="rId931" Type="http://schemas.openxmlformats.org/officeDocument/2006/relationships/ctrlProp" Target="../ctrlProps/ctrlProp943.xml"/><Relationship Id="rId1147" Type="http://schemas.openxmlformats.org/officeDocument/2006/relationships/ctrlProp" Target="../ctrlProps/ctrlProp1159.xml"/><Relationship Id="rId60" Type="http://schemas.openxmlformats.org/officeDocument/2006/relationships/ctrlProp" Target="../ctrlProps/ctrlProp72.xml"/><Relationship Id="rId156" Type="http://schemas.openxmlformats.org/officeDocument/2006/relationships/ctrlProp" Target="../ctrlProps/ctrlProp168.xml"/><Relationship Id="rId363" Type="http://schemas.openxmlformats.org/officeDocument/2006/relationships/ctrlProp" Target="../ctrlProps/ctrlProp375.xml"/><Relationship Id="rId570" Type="http://schemas.openxmlformats.org/officeDocument/2006/relationships/ctrlProp" Target="../ctrlProps/ctrlProp582.xml"/><Relationship Id="rId1007" Type="http://schemas.openxmlformats.org/officeDocument/2006/relationships/ctrlProp" Target="../ctrlProps/ctrlProp1019.xml"/><Relationship Id="rId223" Type="http://schemas.openxmlformats.org/officeDocument/2006/relationships/ctrlProp" Target="../ctrlProps/ctrlProp235.xml"/><Relationship Id="rId430" Type="http://schemas.openxmlformats.org/officeDocument/2006/relationships/ctrlProp" Target="../ctrlProps/ctrlProp442.xml"/><Relationship Id="rId668" Type="http://schemas.openxmlformats.org/officeDocument/2006/relationships/ctrlProp" Target="../ctrlProps/ctrlProp680.xml"/><Relationship Id="rId875" Type="http://schemas.openxmlformats.org/officeDocument/2006/relationships/ctrlProp" Target="../ctrlProps/ctrlProp887.xml"/><Relationship Id="rId1060" Type="http://schemas.openxmlformats.org/officeDocument/2006/relationships/ctrlProp" Target="../ctrlProps/ctrlProp1072.xml"/><Relationship Id="rId18" Type="http://schemas.openxmlformats.org/officeDocument/2006/relationships/ctrlProp" Target="../ctrlProps/ctrlProp30.xml"/><Relationship Id="rId528" Type="http://schemas.openxmlformats.org/officeDocument/2006/relationships/ctrlProp" Target="../ctrlProps/ctrlProp540.xml"/><Relationship Id="rId735" Type="http://schemas.openxmlformats.org/officeDocument/2006/relationships/ctrlProp" Target="../ctrlProps/ctrlProp747.xml"/><Relationship Id="rId942" Type="http://schemas.openxmlformats.org/officeDocument/2006/relationships/ctrlProp" Target="../ctrlProps/ctrlProp954.xml"/><Relationship Id="rId1158" Type="http://schemas.openxmlformats.org/officeDocument/2006/relationships/ctrlProp" Target="../ctrlProps/ctrlProp1170.xml"/><Relationship Id="rId167" Type="http://schemas.openxmlformats.org/officeDocument/2006/relationships/ctrlProp" Target="../ctrlProps/ctrlProp179.xml"/><Relationship Id="rId374" Type="http://schemas.openxmlformats.org/officeDocument/2006/relationships/ctrlProp" Target="../ctrlProps/ctrlProp386.xml"/><Relationship Id="rId581" Type="http://schemas.openxmlformats.org/officeDocument/2006/relationships/ctrlProp" Target="../ctrlProps/ctrlProp593.xml"/><Relationship Id="rId1018" Type="http://schemas.openxmlformats.org/officeDocument/2006/relationships/ctrlProp" Target="../ctrlProps/ctrlProp1030.xml"/><Relationship Id="rId71" Type="http://schemas.openxmlformats.org/officeDocument/2006/relationships/ctrlProp" Target="../ctrlProps/ctrlProp83.xml"/><Relationship Id="rId234" Type="http://schemas.openxmlformats.org/officeDocument/2006/relationships/ctrlProp" Target="../ctrlProps/ctrlProp246.xml"/><Relationship Id="rId679" Type="http://schemas.openxmlformats.org/officeDocument/2006/relationships/ctrlProp" Target="../ctrlProps/ctrlProp691.xml"/><Relationship Id="rId802" Type="http://schemas.openxmlformats.org/officeDocument/2006/relationships/ctrlProp" Target="../ctrlProps/ctrlProp814.xml"/><Relationship Id="rId886" Type="http://schemas.openxmlformats.org/officeDocument/2006/relationships/ctrlProp" Target="../ctrlProps/ctrlProp89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41.xml"/><Relationship Id="rId441" Type="http://schemas.openxmlformats.org/officeDocument/2006/relationships/ctrlProp" Target="../ctrlProps/ctrlProp453.xml"/><Relationship Id="rId539" Type="http://schemas.openxmlformats.org/officeDocument/2006/relationships/ctrlProp" Target="../ctrlProps/ctrlProp551.xml"/><Relationship Id="rId746" Type="http://schemas.openxmlformats.org/officeDocument/2006/relationships/ctrlProp" Target="../ctrlProps/ctrlProp758.xml"/><Relationship Id="rId1071" Type="http://schemas.openxmlformats.org/officeDocument/2006/relationships/ctrlProp" Target="../ctrlProps/ctrlProp1083.xml"/><Relationship Id="rId1169" Type="http://schemas.openxmlformats.org/officeDocument/2006/relationships/ctrlProp" Target="../ctrlProps/ctrlProp1181.xml"/><Relationship Id="rId178" Type="http://schemas.openxmlformats.org/officeDocument/2006/relationships/ctrlProp" Target="../ctrlProps/ctrlProp190.xml"/><Relationship Id="rId301" Type="http://schemas.openxmlformats.org/officeDocument/2006/relationships/ctrlProp" Target="../ctrlProps/ctrlProp313.xml"/><Relationship Id="rId953" Type="http://schemas.openxmlformats.org/officeDocument/2006/relationships/ctrlProp" Target="../ctrlProps/ctrlProp965.xml"/><Relationship Id="rId1029" Type="http://schemas.openxmlformats.org/officeDocument/2006/relationships/ctrlProp" Target="../ctrlProps/ctrlProp1041.xml"/><Relationship Id="rId82" Type="http://schemas.openxmlformats.org/officeDocument/2006/relationships/ctrlProp" Target="../ctrlProps/ctrlProp94.xml"/><Relationship Id="rId385" Type="http://schemas.openxmlformats.org/officeDocument/2006/relationships/ctrlProp" Target="../ctrlProps/ctrlProp397.xml"/><Relationship Id="rId592" Type="http://schemas.openxmlformats.org/officeDocument/2006/relationships/ctrlProp" Target="../ctrlProps/ctrlProp604.xml"/><Relationship Id="rId606" Type="http://schemas.openxmlformats.org/officeDocument/2006/relationships/ctrlProp" Target="../ctrlProps/ctrlProp618.xml"/><Relationship Id="rId813" Type="http://schemas.openxmlformats.org/officeDocument/2006/relationships/ctrlProp" Target="../ctrlProps/ctrlProp825.xml"/><Relationship Id="rId245" Type="http://schemas.openxmlformats.org/officeDocument/2006/relationships/ctrlProp" Target="../ctrlProps/ctrlProp257.xml"/><Relationship Id="rId452" Type="http://schemas.openxmlformats.org/officeDocument/2006/relationships/ctrlProp" Target="../ctrlProps/ctrlProp464.xml"/><Relationship Id="rId897" Type="http://schemas.openxmlformats.org/officeDocument/2006/relationships/ctrlProp" Target="../ctrlProps/ctrlProp909.xml"/><Relationship Id="rId1082" Type="http://schemas.openxmlformats.org/officeDocument/2006/relationships/ctrlProp" Target="../ctrlProps/ctrlProp1094.xml"/><Relationship Id="rId105" Type="http://schemas.openxmlformats.org/officeDocument/2006/relationships/ctrlProp" Target="../ctrlProps/ctrlProp117.xml"/><Relationship Id="rId312" Type="http://schemas.openxmlformats.org/officeDocument/2006/relationships/ctrlProp" Target="../ctrlProps/ctrlProp324.xml"/><Relationship Id="rId757" Type="http://schemas.openxmlformats.org/officeDocument/2006/relationships/ctrlProp" Target="../ctrlProps/ctrlProp769.xml"/><Relationship Id="rId964" Type="http://schemas.openxmlformats.org/officeDocument/2006/relationships/ctrlProp" Target="../ctrlProps/ctrlProp976.xml"/><Relationship Id="rId93" Type="http://schemas.openxmlformats.org/officeDocument/2006/relationships/ctrlProp" Target="../ctrlProps/ctrlProp105.xml"/><Relationship Id="rId189" Type="http://schemas.openxmlformats.org/officeDocument/2006/relationships/ctrlProp" Target="../ctrlProps/ctrlProp201.xml"/><Relationship Id="rId396" Type="http://schemas.openxmlformats.org/officeDocument/2006/relationships/ctrlProp" Target="../ctrlProps/ctrlProp408.xml"/><Relationship Id="rId617" Type="http://schemas.openxmlformats.org/officeDocument/2006/relationships/ctrlProp" Target="../ctrlProps/ctrlProp629.xml"/><Relationship Id="rId824" Type="http://schemas.openxmlformats.org/officeDocument/2006/relationships/ctrlProp" Target="../ctrlProps/ctrlProp836.xml"/><Relationship Id="rId256" Type="http://schemas.openxmlformats.org/officeDocument/2006/relationships/ctrlProp" Target="../ctrlProps/ctrlProp268.xml"/><Relationship Id="rId463" Type="http://schemas.openxmlformats.org/officeDocument/2006/relationships/ctrlProp" Target="../ctrlProps/ctrlProp475.xml"/><Relationship Id="rId670" Type="http://schemas.openxmlformats.org/officeDocument/2006/relationships/ctrlProp" Target="../ctrlProps/ctrlProp682.xml"/><Relationship Id="rId1093" Type="http://schemas.openxmlformats.org/officeDocument/2006/relationships/ctrlProp" Target="../ctrlProps/ctrlProp1105.xml"/><Relationship Id="rId1107" Type="http://schemas.openxmlformats.org/officeDocument/2006/relationships/ctrlProp" Target="../ctrlProps/ctrlProp1119.xml"/><Relationship Id="rId116" Type="http://schemas.openxmlformats.org/officeDocument/2006/relationships/ctrlProp" Target="../ctrlProps/ctrlProp128.xml"/><Relationship Id="rId323" Type="http://schemas.openxmlformats.org/officeDocument/2006/relationships/ctrlProp" Target="../ctrlProps/ctrlProp335.xml"/><Relationship Id="rId530" Type="http://schemas.openxmlformats.org/officeDocument/2006/relationships/ctrlProp" Target="../ctrlProps/ctrlProp542.xml"/><Relationship Id="rId768" Type="http://schemas.openxmlformats.org/officeDocument/2006/relationships/ctrlProp" Target="../ctrlProps/ctrlProp780.xml"/><Relationship Id="rId975" Type="http://schemas.openxmlformats.org/officeDocument/2006/relationships/ctrlProp" Target="../ctrlProps/ctrlProp987.xml"/><Relationship Id="rId1160" Type="http://schemas.openxmlformats.org/officeDocument/2006/relationships/ctrlProp" Target="../ctrlProps/ctrlProp1172.xml"/><Relationship Id="rId20" Type="http://schemas.openxmlformats.org/officeDocument/2006/relationships/ctrlProp" Target="../ctrlProps/ctrlProp32.xml"/><Relationship Id="rId628" Type="http://schemas.openxmlformats.org/officeDocument/2006/relationships/ctrlProp" Target="../ctrlProps/ctrlProp640.xml"/><Relationship Id="rId835" Type="http://schemas.openxmlformats.org/officeDocument/2006/relationships/ctrlProp" Target="../ctrlProps/ctrlProp847.xml"/><Relationship Id="rId267" Type="http://schemas.openxmlformats.org/officeDocument/2006/relationships/ctrlProp" Target="../ctrlProps/ctrlProp279.xml"/><Relationship Id="rId474" Type="http://schemas.openxmlformats.org/officeDocument/2006/relationships/ctrlProp" Target="../ctrlProps/ctrlProp486.xml"/><Relationship Id="rId1020" Type="http://schemas.openxmlformats.org/officeDocument/2006/relationships/ctrlProp" Target="../ctrlProps/ctrlProp1032.xml"/><Relationship Id="rId1118" Type="http://schemas.openxmlformats.org/officeDocument/2006/relationships/ctrlProp" Target="../ctrlProps/ctrlProp1130.xml"/><Relationship Id="rId127" Type="http://schemas.openxmlformats.org/officeDocument/2006/relationships/ctrlProp" Target="../ctrlProps/ctrlProp139.xml"/><Relationship Id="rId681" Type="http://schemas.openxmlformats.org/officeDocument/2006/relationships/ctrlProp" Target="../ctrlProps/ctrlProp693.xml"/><Relationship Id="rId779" Type="http://schemas.openxmlformats.org/officeDocument/2006/relationships/ctrlProp" Target="../ctrlProps/ctrlProp791.xml"/><Relationship Id="rId902" Type="http://schemas.openxmlformats.org/officeDocument/2006/relationships/ctrlProp" Target="../ctrlProps/ctrlProp914.xml"/><Relationship Id="rId986" Type="http://schemas.openxmlformats.org/officeDocument/2006/relationships/ctrlProp" Target="../ctrlProps/ctrlProp998.xml"/><Relationship Id="rId31" Type="http://schemas.openxmlformats.org/officeDocument/2006/relationships/ctrlProp" Target="../ctrlProps/ctrlProp43.xml"/><Relationship Id="rId334" Type="http://schemas.openxmlformats.org/officeDocument/2006/relationships/ctrlProp" Target="../ctrlProps/ctrlProp346.xml"/><Relationship Id="rId541" Type="http://schemas.openxmlformats.org/officeDocument/2006/relationships/ctrlProp" Target="../ctrlProps/ctrlProp553.xml"/><Relationship Id="rId639" Type="http://schemas.openxmlformats.org/officeDocument/2006/relationships/ctrlProp" Target="../ctrlProps/ctrlProp651.xml"/><Relationship Id="rId1171" Type="http://schemas.openxmlformats.org/officeDocument/2006/relationships/ctrlProp" Target="../ctrlProps/ctrlProp1183.xml"/><Relationship Id="rId180" Type="http://schemas.openxmlformats.org/officeDocument/2006/relationships/ctrlProp" Target="../ctrlProps/ctrlProp192.xml"/><Relationship Id="rId278" Type="http://schemas.openxmlformats.org/officeDocument/2006/relationships/ctrlProp" Target="../ctrlProps/ctrlProp290.xml"/><Relationship Id="rId401" Type="http://schemas.openxmlformats.org/officeDocument/2006/relationships/ctrlProp" Target="../ctrlProps/ctrlProp413.xml"/><Relationship Id="rId846" Type="http://schemas.openxmlformats.org/officeDocument/2006/relationships/ctrlProp" Target="../ctrlProps/ctrlProp858.xml"/><Relationship Id="rId1031" Type="http://schemas.openxmlformats.org/officeDocument/2006/relationships/ctrlProp" Target="../ctrlProps/ctrlProp1043.xml"/><Relationship Id="rId1129" Type="http://schemas.openxmlformats.org/officeDocument/2006/relationships/ctrlProp" Target="../ctrlProps/ctrlProp1141.xml"/><Relationship Id="rId485" Type="http://schemas.openxmlformats.org/officeDocument/2006/relationships/ctrlProp" Target="../ctrlProps/ctrlProp497.xml"/><Relationship Id="rId692" Type="http://schemas.openxmlformats.org/officeDocument/2006/relationships/ctrlProp" Target="../ctrlProps/ctrlProp704.xml"/><Relationship Id="rId706" Type="http://schemas.openxmlformats.org/officeDocument/2006/relationships/ctrlProp" Target="../ctrlProps/ctrlProp718.xml"/><Relationship Id="rId913" Type="http://schemas.openxmlformats.org/officeDocument/2006/relationships/ctrlProp" Target="../ctrlProps/ctrlProp925.xml"/><Relationship Id="rId42" Type="http://schemas.openxmlformats.org/officeDocument/2006/relationships/ctrlProp" Target="../ctrlProps/ctrlProp54.xml"/><Relationship Id="rId138" Type="http://schemas.openxmlformats.org/officeDocument/2006/relationships/ctrlProp" Target="../ctrlProps/ctrlProp150.xml"/><Relationship Id="rId345" Type="http://schemas.openxmlformats.org/officeDocument/2006/relationships/ctrlProp" Target="../ctrlProps/ctrlProp357.xml"/><Relationship Id="rId552" Type="http://schemas.openxmlformats.org/officeDocument/2006/relationships/ctrlProp" Target="../ctrlProps/ctrlProp564.xml"/><Relationship Id="rId997" Type="http://schemas.openxmlformats.org/officeDocument/2006/relationships/ctrlProp" Target="../ctrlProps/ctrlProp1009.xml"/><Relationship Id="rId1182" Type="http://schemas.openxmlformats.org/officeDocument/2006/relationships/ctrlProp" Target="../ctrlProps/ctrlProp1194.xml"/><Relationship Id="rId191" Type="http://schemas.openxmlformats.org/officeDocument/2006/relationships/ctrlProp" Target="../ctrlProps/ctrlProp203.xml"/><Relationship Id="rId205" Type="http://schemas.openxmlformats.org/officeDocument/2006/relationships/ctrlProp" Target="../ctrlProps/ctrlProp217.xml"/><Relationship Id="rId412" Type="http://schemas.openxmlformats.org/officeDocument/2006/relationships/ctrlProp" Target="../ctrlProps/ctrlProp424.xml"/><Relationship Id="rId857" Type="http://schemas.openxmlformats.org/officeDocument/2006/relationships/ctrlProp" Target="../ctrlProps/ctrlProp869.xml"/><Relationship Id="rId1042" Type="http://schemas.openxmlformats.org/officeDocument/2006/relationships/ctrlProp" Target="../ctrlProps/ctrlProp1054.xml"/><Relationship Id="rId289" Type="http://schemas.openxmlformats.org/officeDocument/2006/relationships/ctrlProp" Target="../ctrlProps/ctrlProp301.xml"/><Relationship Id="rId496" Type="http://schemas.openxmlformats.org/officeDocument/2006/relationships/ctrlProp" Target="../ctrlProps/ctrlProp508.xml"/><Relationship Id="rId717" Type="http://schemas.openxmlformats.org/officeDocument/2006/relationships/ctrlProp" Target="../ctrlProps/ctrlProp729.xml"/><Relationship Id="rId924" Type="http://schemas.openxmlformats.org/officeDocument/2006/relationships/ctrlProp" Target="../ctrlProps/ctrlProp936.xml"/><Relationship Id="rId53" Type="http://schemas.openxmlformats.org/officeDocument/2006/relationships/ctrlProp" Target="../ctrlProps/ctrlProp65.xml"/><Relationship Id="rId149" Type="http://schemas.openxmlformats.org/officeDocument/2006/relationships/ctrlProp" Target="../ctrlProps/ctrlProp161.xml"/><Relationship Id="rId356" Type="http://schemas.openxmlformats.org/officeDocument/2006/relationships/ctrlProp" Target="../ctrlProps/ctrlProp368.xml"/><Relationship Id="rId563" Type="http://schemas.openxmlformats.org/officeDocument/2006/relationships/ctrlProp" Target="../ctrlProps/ctrlProp575.xml"/><Relationship Id="rId770" Type="http://schemas.openxmlformats.org/officeDocument/2006/relationships/ctrlProp" Target="../ctrlProps/ctrlProp782.xml"/><Relationship Id="rId1193" Type="http://schemas.openxmlformats.org/officeDocument/2006/relationships/ctrlProp" Target="../ctrlProps/ctrlProp1205.xml"/><Relationship Id="rId216" Type="http://schemas.openxmlformats.org/officeDocument/2006/relationships/ctrlProp" Target="../ctrlProps/ctrlProp228.xml"/><Relationship Id="rId423" Type="http://schemas.openxmlformats.org/officeDocument/2006/relationships/ctrlProp" Target="../ctrlProps/ctrlProp435.xml"/><Relationship Id="rId868" Type="http://schemas.openxmlformats.org/officeDocument/2006/relationships/ctrlProp" Target="../ctrlProps/ctrlProp880.xml"/><Relationship Id="rId1053" Type="http://schemas.openxmlformats.org/officeDocument/2006/relationships/ctrlProp" Target="../ctrlProps/ctrlProp1065.xml"/><Relationship Id="rId630" Type="http://schemas.openxmlformats.org/officeDocument/2006/relationships/ctrlProp" Target="../ctrlProps/ctrlProp642.xml"/><Relationship Id="rId728" Type="http://schemas.openxmlformats.org/officeDocument/2006/relationships/ctrlProp" Target="../ctrlProps/ctrlProp740.xml"/><Relationship Id="rId935" Type="http://schemas.openxmlformats.org/officeDocument/2006/relationships/ctrlProp" Target="../ctrlProps/ctrlProp947.xml"/><Relationship Id="rId64" Type="http://schemas.openxmlformats.org/officeDocument/2006/relationships/ctrlProp" Target="../ctrlProps/ctrlProp76.xml"/><Relationship Id="rId367" Type="http://schemas.openxmlformats.org/officeDocument/2006/relationships/ctrlProp" Target="../ctrlProps/ctrlProp379.xml"/><Relationship Id="rId574" Type="http://schemas.openxmlformats.org/officeDocument/2006/relationships/ctrlProp" Target="../ctrlProps/ctrlProp586.xml"/><Relationship Id="rId1120" Type="http://schemas.openxmlformats.org/officeDocument/2006/relationships/ctrlProp" Target="../ctrlProps/ctrlProp1132.xml"/><Relationship Id="rId227" Type="http://schemas.openxmlformats.org/officeDocument/2006/relationships/ctrlProp" Target="../ctrlProps/ctrlProp239.xml"/><Relationship Id="rId781" Type="http://schemas.openxmlformats.org/officeDocument/2006/relationships/ctrlProp" Target="../ctrlProps/ctrlProp793.xml"/><Relationship Id="rId879" Type="http://schemas.openxmlformats.org/officeDocument/2006/relationships/ctrlProp" Target="../ctrlProps/ctrlProp891.xml"/><Relationship Id="rId434" Type="http://schemas.openxmlformats.org/officeDocument/2006/relationships/ctrlProp" Target="../ctrlProps/ctrlProp446.xml"/><Relationship Id="rId641" Type="http://schemas.openxmlformats.org/officeDocument/2006/relationships/ctrlProp" Target="../ctrlProps/ctrlProp653.xml"/><Relationship Id="rId739" Type="http://schemas.openxmlformats.org/officeDocument/2006/relationships/ctrlProp" Target="../ctrlProps/ctrlProp751.xml"/><Relationship Id="rId1064" Type="http://schemas.openxmlformats.org/officeDocument/2006/relationships/ctrlProp" Target="../ctrlProps/ctrlProp1076.xml"/><Relationship Id="rId280" Type="http://schemas.openxmlformats.org/officeDocument/2006/relationships/ctrlProp" Target="../ctrlProps/ctrlProp292.xml"/><Relationship Id="rId501" Type="http://schemas.openxmlformats.org/officeDocument/2006/relationships/ctrlProp" Target="../ctrlProps/ctrlProp513.xml"/><Relationship Id="rId946" Type="http://schemas.openxmlformats.org/officeDocument/2006/relationships/ctrlProp" Target="../ctrlProps/ctrlProp958.xml"/><Relationship Id="rId1131" Type="http://schemas.openxmlformats.org/officeDocument/2006/relationships/ctrlProp" Target="../ctrlProps/ctrlProp1143.xml"/><Relationship Id="rId75" Type="http://schemas.openxmlformats.org/officeDocument/2006/relationships/ctrlProp" Target="../ctrlProps/ctrlProp87.xml"/><Relationship Id="rId140" Type="http://schemas.openxmlformats.org/officeDocument/2006/relationships/ctrlProp" Target="../ctrlProps/ctrlProp152.xml"/><Relationship Id="rId378" Type="http://schemas.openxmlformats.org/officeDocument/2006/relationships/ctrlProp" Target="../ctrlProps/ctrlProp390.xml"/><Relationship Id="rId585" Type="http://schemas.openxmlformats.org/officeDocument/2006/relationships/ctrlProp" Target="../ctrlProps/ctrlProp597.xml"/><Relationship Id="rId792" Type="http://schemas.openxmlformats.org/officeDocument/2006/relationships/ctrlProp" Target="../ctrlProps/ctrlProp804.xml"/><Relationship Id="rId806" Type="http://schemas.openxmlformats.org/officeDocument/2006/relationships/ctrlProp" Target="../ctrlProps/ctrlProp818.xml"/><Relationship Id="rId6" Type="http://schemas.openxmlformats.org/officeDocument/2006/relationships/ctrlProp" Target="../ctrlProps/ctrlProp18.xml"/><Relationship Id="rId238" Type="http://schemas.openxmlformats.org/officeDocument/2006/relationships/ctrlProp" Target="../ctrlProps/ctrlProp250.xml"/><Relationship Id="rId445" Type="http://schemas.openxmlformats.org/officeDocument/2006/relationships/ctrlProp" Target="../ctrlProps/ctrlProp457.xml"/><Relationship Id="rId652" Type="http://schemas.openxmlformats.org/officeDocument/2006/relationships/ctrlProp" Target="../ctrlProps/ctrlProp664.xml"/><Relationship Id="rId1075" Type="http://schemas.openxmlformats.org/officeDocument/2006/relationships/ctrlProp" Target="../ctrlProps/ctrlProp1087.xml"/><Relationship Id="rId291" Type="http://schemas.openxmlformats.org/officeDocument/2006/relationships/ctrlProp" Target="../ctrlProps/ctrlProp303.xml"/><Relationship Id="rId305" Type="http://schemas.openxmlformats.org/officeDocument/2006/relationships/ctrlProp" Target="../ctrlProps/ctrlProp317.xml"/><Relationship Id="rId512" Type="http://schemas.openxmlformats.org/officeDocument/2006/relationships/ctrlProp" Target="../ctrlProps/ctrlProp524.xml"/><Relationship Id="rId957" Type="http://schemas.openxmlformats.org/officeDocument/2006/relationships/ctrlProp" Target="../ctrlProps/ctrlProp969.xml"/><Relationship Id="rId1142" Type="http://schemas.openxmlformats.org/officeDocument/2006/relationships/ctrlProp" Target="../ctrlProps/ctrlProp1154.xml"/><Relationship Id="rId86" Type="http://schemas.openxmlformats.org/officeDocument/2006/relationships/ctrlProp" Target="../ctrlProps/ctrlProp98.xml"/><Relationship Id="rId151" Type="http://schemas.openxmlformats.org/officeDocument/2006/relationships/ctrlProp" Target="../ctrlProps/ctrlProp163.xml"/><Relationship Id="rId389" Type="http://schemas.openxmlformats.org/officeDocument/2006/relationships/ctrlProp" Target="../ctrlProps/ctrlProp401.xml"/><Relationship Id="rId596" Type="http://schemas.openxmlformats.org/officeDocument/2006/relationships/ctrlProp" Target="../ctrlProps/ctrlProp608.xml"/><Relationship Id="rId817" Type="http://schemas.openxmlformats.org/officeDocument/2006/relationships/ctrlProp" Target="../ctrlProps/ctrlProp829.xml"/><Relationship Id="rId1002" Type="http://schemas.openxmlformats.org/officeDocument/2006/relationships/ctrlProp" Target="../ctrlProps/ctrlProp1014.xml"/><Relationship Id="rId249" Type="http://schemas.openxmlformats.org/officeDocument/2006/relationships/ctrlProp" Target="../ctrlProps/ctrlProp261.xml"/><Relationship Id="rId456" Type="http://schemas.openxmlformats.org/officeDocument/2006/relationships/ctrlProp" Target="../ctrlProps/ctrlProp468.xml"/><Relationship Id="rId663" Type="http://schemas.openxmlformats.org/officeDocument/2006/relationships/ctrlProp" Target="../ctrlProps/ctrlProp675.xml"/><Relationship Id="rId870" Type="http://schemas.openxmlformats.org/officeDocument/2006/relationships/ctrlProp" Target="../ctrlProps/ctrlProp882.xml"/><Relationship Id="rId1086" Type="http://schemas.openxmlformats.org/officeDocument/2006/relationships/ctrlProp" Target="../ctrlProps/ctrlProp1098.xml"/><Relationship Id="rId13" Type="http://schemas.openxmlformats.org/officeDocument/2006/relationships/ctrlProp" Target="../ctrlProps/ctrlProp25.xml"/><Relationship Id="rId109" Type="http://schemas.openxmlformats.org/officeDocument/2006/relationships/ctrlProp" Target="../ctrlProps/ctrlProp121.xml"/><Relationship Id="rId316" Type="http://schemas.openxmlformats.org/officeDocument/2006/relationships/ctrlProp" Target="../ctrlProps/ctrlProp328.xml"/><Relationship Id="rId523" Type="http://schemas.openxmlformats.org/officeDocument/2006/relationships/ctrlProp" Target="../ctrlProps/ctrlProp535.xml"/><Relationship Id="rId968" Type="http://schemas.openxmlformats.org/officeDocument/2006/relationships/ctrlProp" Target="../ctrlProps/ctrlProp980.xml"/><Relationship Id="rId1153" Type="http://schemas.openxmlformats.org/officeDocument/2006/relationships/ctrlProp" Target="../ctrlProps/ctrlProp1165.xml"/><Relationship Id="rId97" Type="http://schemas.openxmlformats.org/officeDocument/2006/relationships/ctrlProp" Target="../ctrlProps/ctrlProp109.xml"/><Relationship Id="rId730" Type="http://schemas.openxmlformats.org/officeDocument/2006/relationships/ctrlProp" Target="../ctrlProps/ctrlProp742.xml"/><Relationship Id="rId828" Type="http://schemas.openxmlformats.org/officeDocument/2006/relationships/ctrlProp" Target="../ctrlProps/ctrlProp840.xml"/><Relationship Id="rId1013" Type="http://schemas.openxmlformats.org/officeDocument/2006/relationships/ctrlProp" Target="../ctrlProps/ctrlProp1025.xml"/><Relationship Id="rId162" Type="http://schemas.openxmlformats.org/officeDocument/2006/relationships/ctrlProp" Target="../ctrlProps/ctrlProp174.xml"/><Relationship Id="rId467" Type="http://schemas.openxmlformats.org/officeDocument/2006/relationships/ctrlProp" Target="../ctrlProps/ctrlProp479.xml"/><Relationship Id="rId1097" Type="http://schemas.openxmlformats.org/officeDocument/2006/relationships/ctrlProp" Target="../ctrlProps/ctrlProp1109.xml"/><Relationship Id="rId674" Type="http://schemas.openxmlformats.org/officeDocument/2006/relationships/ctrlProp" Target="../ctrlProps/ctrlProp686.xml"/><Relationship Id="rId881" Type="http://schemas.openxmlformats.org/officeDocument/2006/relationships/ctrlProp" Target="../ctrlProps/ctrlProp893.xml"/><Relationship Id="rId979" Type="http://schemas.openxmlformats.org/officeDocument/2006/relationships/ctrlProp" Target="../ctrlProps/ctrlProp991.xml"/><Relationship Id="rId24" Type="http://schemas.openxmlformats.org/officeDocument/2006/relationships/ctrlProp" Target="../ctrlProps/ctrlProp36.xml"/><Relationship Id="rId327" Type="http://schemas.openxmlformats.org/officeDocument/2006/relationships/ctrlProp" Target="../ctrlProps/ctrlProp339.xml"/><Relationship Id="rId534" Type="http://schemas.openxmlformats.org/officeDocument/2006/relationships/ctrlProp" Target="../ctrlProps/ctrlProp546.xml"/><Relationship Id="rId741" Type="http://schemas.openxmlformats.org/officeDocument/2006/relationships/ctrlProp" Target="../ctrlProps/ctrlProp753.xml"/><Relationship Id="rId839" Type="http://schemas.openxmlformats.org/officeDocument/2006/relationships/ctrlProp" Target="../ctrlProps/ctrlProp851.xml"/><Relationship Id="rId1164" Type="http://schemas.openxmlformats.org/officeDocument/2006/relationships/ctrlProp" Target="../ctrlProps/ctrlProp1176.xml"/><Relationship Id="rId173" Type="http://schemas.openxmlformats.org/officeDocument/2006/relationships/ctrlProp" Target="../ctrlProps/ctrlProp185.xml"/><Relationship Id="rId380" Type="http://schemas.openxmlformats.org/officeDocument/2006/relationships/ctrlProp" Target="../ctrlProps/ctrlProp392.xml"/><Relationship Id="rId601" Type="http://schemas.openxmlformats.org/officeDocument/2006/relationships/ctrlProp" Target="../ctrlProps/ctrlProp613.xml"/><Relationship Id="rId1024" Type="http://schemas.openxmlformats.org/officeDocument/2006/relationships/ctrlProp" Target="../ctrlProps/ctrlProp1036.xml"/><Relationship Id="rId240" Type="http://schemas.openxmlformats.org/officeDocument/2006/relationships/ctrlProp" Target="../ctrlProps/ctrlProp252.xml"/><Relationship Id="rId478" Type="http://schemas.openxmlformats.org/officeDocument/2006/relationships/ctrlProp" Target="../ctrlProps/ctrlProp490.xml"/><Relationship Id="rId685" Type="http://schemas.openxmlformats.org/officeDocument/2006/relationships/ctrlProp" Target="../ctrlProps/ctrlProp697.xml"/><Relationship Id="rId892" Type="http://schemas.openxmlformats.org/officeDocument/2006/relationships/ctrlProp" Target="../ctrlProps/ctrlProp904.xml"/><Relationship Id="rId906" Type="http://schemas.openxmlformats.org/officeDocument/2006/relationships/ctrlProp" Target="../ctrlProps/ctrlProp918.xml"/><Relationship Id="rId35" Type="http://schemas.openxmlformats.org/officeDocument/2006/relationships/ctrlProp" Target="../ctrlProps/ctrlProp47.xml"/><Relationship Id="rId100" Type="http://schemas.openxmlformats.org/officeDocument/2006/relationships/ctrlProp" Target="../ctrlProps/ctrlProp112.xml"/><Relationship Id="rId338" Type="http://schemas.openxmlformats.org/officeDocument/2006/relationships/ctrlProp" Target="../ctrlProps/ctrlProp350.xml"/><Relationship Id="rId545" Type="http://schemas.openxmlformats.org/officeDocument/2006/relationships/ctrlProp" Target="../ctrlProps/ctrlProp557.xml"/><Relationship Id="rId752" Type="http://schemas.openxmlformats.org/officeDocument/2006/relationships/ctrlProp" Target="../ctrlProps/ctrlProp764.xml"/><Relationship Id="rId1175" Type="http://schemas.openxmlformats.org/officeDocument/2006/relationships/ctrlProp" Target="../ctrlProps/ctrlProp1187.xml"/><Relationship Id="rId184" Type="http://schemas.openxmlformats.org/officeDocument/2006/relationships/ctrlProp" Target="../ctrlProps/ctrlProp196.xml"/><Relationship Id="rId391" Type="http://schemas.openxmlformats.org/officeDocument/2006/relationships/ctrlProp" Target="../ctrlProps/ctrlProp403.xml"/><Relationship Id="rId405" Type="http://schemas.openxmlformats.org/officeDocument/2006/relationships/ctrlProp" Target="../ctrlProps/ctrlProp417.xml"/><Relationship Id="rId612" Type="http://schemas.openxmlformats.org/officeDocument/2006/relationships/ctrlProp" Target="../ctrlProps/ctrlProp624.xml"/><Relationship Id="rId1035" Type="http://schemas.openxmlformats.org/officeDocument/2006/relationships/ctrlProp" Target="../ctrlProps/ctrlProp1047.xml"/><Relationship Id="rId251" Type="http://schemas.openxmlformats.org/officeDocument/2006/relationships/ctrlProp" Target="../ctrlProps/ctrlProp263.xml"/><Relationship Id="rId489" Type="http://schemas.openxmlformats.org/officeDocument/2006/relationships/ctrlProp" Target="../ctrlProps/ctrlProp501.xml"/><Relationship Id="rId696" Type="http://schemas.openxmlformats.org/officeDocument/2006/relationships/ctrlProp" Target="../ctrlProps/ctrlProp708.xml"/><Relationship Id="rId917" Type="http://schemas.openxmlformats.org/officeDocument/2006/relationships/ctrlProp" Target="../ctrlProps/ctrlProp929.xml"/><Relationship Id="rId1102" Type="http://schemas.openxmlformats.org/officeDocument/2006/relationships/ctrlProp" Target="../ctrlProps/ctrlProp1114.xml"/><Relationship Id="rId46" Type="http://schemas.openxmlformats.org/officeDocument/2006/relationships/ctrlProp" Target="../ctrlProps/ctrlProp58.xml"/><Relationship Id="rId349" Type="http://schemas.openxmlformats.org/officeDocument/2006/relationships/ctrlProp" Target="../ctrlProps/ctrlProp361.xml"/><Relationship Id="rId556" Type="http://schemas.openxmlformats.org/officeDocument/2006/relationships/ctrlProp" Target="../ctrlProps/ctrlProp568.xml"/><Relationship Id="rId763" Type="http://schemas.openxmlformats.org/officeDocument/2006/relationships/ctrlProp" Target="../ctrlProps/ctrlProp775.xml"/><Relationship Id="rId1186" Type="http://schemas.openxmlformats.org/officeDocument/2006/relationships/ctrlProp" Target="../ctrlProps/ctrlProp1198.xml"/><Relationship Id="rId111" Type="http://schemas.openxmlformats.org/officeDocument/2006/relationships/ctrlProp" Target="../ctrlProps/ctrlProp123.xml"/><Relationship Id="rId195" Type="http://schemas.openxmlformats.org/officeDocument/2006/relationships/ctrlProp" Target="../ctrlProps/ctrlProp207.xml"/><Relationship Id="rId209" Type="http://schemas.openxmlformats.org/officeDocument/2006/relationships/ctrlProp" Target="../ctrlProps/ctrlProp221.xml"/><Relationship Id="rId416" Type="http://schemas.openxmlformats.org/officeDocument/2006/relationships/ctrlProp" Target="../ctrlProps/ctrlProp428.xml"/><Relationship Id="rId970" Type="http://schemas.openxmlformats.org/officeDocument/2006/relationships/ctrlProp" Target="../ctrlProps/ctrlProp982.xml"/><Relationship Id="rId1046" Type="http://schemas.openxmlformats.org/officeDocument/2006/relationships/ctrlProp" Target="../ctrlProps/ctrlProp1058.xml"/><Relationship Id="rId623" Type="http://schemas.openxmlformats.org/officeDocument/2006/relationships/ctrlProp" Target="../ctrlProps/ctrlProp635.xml"/><Relationship Id="rId830" Type="http://schemas.openxmlformats.org/officeDocument/2006/relationships/ctrlProp" Target="../ctrlProps/ctrlProp842.xml"/><Relationship Id="rId928" Type="http://schemas.openxmlformats.org/officeDocument/2006/relationships/ctrlProp" Target="../ctrlProps/ctrlProp940.xml"/><Relationship Id="rId57" Type="http://schemas.openxmlformats.org/officeDocument/2006/relationships/ctrlProp" Target="../ctrlProps/ctrlProp69.xml"/><Relationship Id="rId262" Type="http://schemas.openxmlformats.org/officeDocument/2006/relationships/ctrlProp" Target="../ctrlProps/ctrlProp274.xml"/><Relationship Id="rId567" Type="http://schemas.openxmlformats.org/officeDocument/2006/relationships/ctrlProp" Target="../ctrlProps/ctrlProp579.xml"/><Relationship Id="rId1113" Type="http://schemas.openxmlformats.org/officeDocument/2006/relationships/ctrlProp" Target="../ctrlProps/ctrlProp1125.xml"/><Relationship Id="rId1197" Type="http://schemas.openxmlformats.org/officeDocument/2006/relationships/ctrlProp" Target="../ctrlProps/ctrlProp1209.xml"/><Relationship Id="rId122" Type="http://schemas.openxmlformats.org/officeDocument/2006/relationships/ctrlProp" Target="../ctrlProps/ctrlProp134.xml"/><Relationship Id="rId774" Type="http://schemas.openxmlformats.org/officeDocument/2006/relationships/ctrlProp" Target="../ctrlProps/ctrlProp786.xml"/><Relationship Id="rId981" Type="http://schemas.openxmlformats.org/officeDocument/2006/relationships/ctrlProp" Target="../ctrlProps/ctrlProp993.xml"/><Relationship Id="rId1057" Type="http://schemas.openxmlformats.org/officeDocument/2006/relationships/ctrlProp" Target="../ctrlProps/ctrlProp1069.xml"/><Relationship Id="rId427" Type="http://schemas.openxmlformats.org/officeDocument/2006/relationships/ctrlProp" Target="../ctrlProps/ctrlProp439.xml"/><Relationship Id="rId634" Type="http://schemas.openxmlformats.org/officeDocument/2006/relationships/ctrlProp" Target="../ctrlProps/ctrlProp646.xml"/><Relationship Id="rId841" Type="http://schemas.openxmlformats.org/officeDocument/2006/relationships/ctrlProp" Target="../ctrlProps/ctrlProp853.xml"/><Relationship Id="rId273" Type="http://schemas.openxmlformats.org/officeDocument/2006/relationships/ctrlProp" Target="../ctrlProps/ctrlProp285.xml"/><Relationship Id="rId480" Type="http://schemas.openxmlformats.org/officeDocument/2006/relationships/ctrlProp" Target="../ctrlProps/ctrlProp492.xml"/><Relationship Id="rId701" Type="http://schemas.openxmlformats.org/officeDocument/2006/relationships/ctrlProp" Target="../ctrlProps/ctrlProp713.xml"/><Relationship Id="rId939" Type="http://schemas.openxmlformats.org/officeDocument/2006/relationships/ctrlProp" Target="../ctrlProps/ctrlProp951.xml"/><Relationship Id="rId1124" Type="http://schemas.openxmlformats.org/officeDocument/2006/relationships/ctrlProp" Target="../ctrlProps/ctrlProp1136.xml"/><Relationship Id="rId68" Type="http://schemas.openxmlformats.org/officeDocument/2006/relationships/ctrlProp" Target="../ctrlProps/ctrlProp80.xml"/><Relationship Id="rId133" Type="http://schemas.openxmlformats.org/officeDocument/2006/relationships/ctrlProp" Target="../ctrlProps/ctrlProp145.xml"/><Relationship Id="rId340" Type="http://schemas.openxmlformats.org/officeDocument/2006/relationships/ctrlProp" Target="../ctrlProps/ctrlProp352.xml"/><Relationship Id="rId578" Type="http://schemas.openxmlformats.org/officeDocument/2006/relationships/ctrlProp" Target="../ctrlProps/ctrlProp590.xml"/><Relationship Id="rId785" Type="http://schemas.openxmlformats.org/officeDocument/2006/relationships/ctrlProp" Target="../ctrlProps/ctrlProp797.xml"/><Relationship Id="rId992" Type="http://schemas.openxmlformats.org/officeDocument/2006/relationships/ctrlProp" Target="../ctrlProps/ctrlProp1004.xml"/><Relationship Id="rId200" Type="http://schemas.openxmlformats.org/officeDocument/2006/relationships/ctrlProp" Target="../ctrlProps/ctrlProp212.xml"/><Relationship Id="rId438" Type="http://schemas.openxmlformats.org/officeDocument/2006/relationships/ctrlProp" Target="../ctrlProps/ctrlProp450.xml"/><Relationship Id="rId645" Type="http://schemas.openxmlformats.org/officeDocument/2006/relationships/ctrlProp" Target="../ctrlProps/ctrlProp657.xml"/><Relationship Id="rId852" Type="http://schemas.openxmlformats.org/officeDocument/2006/relationships/ctrlProp" Target="../ctrlProps/ctrlProp864.xml"/><Relationship Id="rId1068" Type="http://schemas.openxmlformats.org/officeDocument/2006/relationships/ctrlProp" Target="../ctrlProps/ctrlProp1080.xml"/><Relationship Id="rId284" Type="http://schemas.openxmlformats.org/officeDocument/2006/relationships/ctrlProp" Target="../ctrlProps/ctrlProp296.xml"/><Relationship Id="rId491" Type="http://schemas.openxmlformats.org/officeDocument/2006/relationships/ctrlProp" Target="../ctrlProps/ctrlProp503.xml"/><Relationship Id="rId505" Type="http://schemas.openxmlformats.org/officeDocument/2006/relationships/ctrlProp" Target="../ctrlProps/ctrlProp517.xml"/><Relationship Id="rId712" Type="http://schemas.openxmlformats.org/officeDocument/2006/relationships/ctrlProp" Target="../ctrlProps/ctrlProp724.xml"/><Relationship Id="rId1135" Type="http://schemas.openxmlformats.org/officeDocument/2006/relationships/ctrlProp" Target="../ctrlProps/ctrlProp1147.xml"/><Relationship Id="rId79" Type="http://schemas.openxmlformats.org/officeDocument/2006/relationships/ctrlProp" Target="../ctrlProps/ctrlProp91.xml"/><Relationship Id="rId144" Type="http://schemas.openxmlformats.org/officeDocument/2006/relationships/ctrlProp" Target="../ctrlProps/ctrlProp156.xml"/><Relationship Id="rId589" Type="http://schemas.openxmlformats.org/officeDocument/2006/relationships/ctrlProp" Target="../ctrlProps/ctrlProp601.xml"/><Relationship Id="rId796" Type="http://schemas.openxmlformats.org/officeDocument/2006/relationships/ctrlProp" Target="../ctrlProps/ctrlProp808.xml"/><Relationship Id="rId1202" Type="http://schemas.openxmlformats.org/officeDocument/2006/relationships/ctrlProp" Target="../ctrlProps/ctrlProp1214.xml"/><Relationship Id="rId351" Type="http://schemas.openxmlformats.org/officeDocument/2006/relationships/ctrlProp" Target="../ctrlProps/ctrlProp363.xml"/><Relationship Id="rId449" Type="http://schemas.openxmlformats.org/officeDocument/2006/relationships/ctrlProp" Target="../ctrlProps/ctrlProp461.xml"/><Relationship Id="rId656" Type="http://schemas.openxmlformats.org/officeDocument/2006/relationships/ctrlProp" Target="../ctrlProps/ctrlProp668.xml"/><Relationship Id="rId863" Type="http://schemas.openxmlformats.org/officeDocument/2006/relationships/ctrlProp" Target="../ctrlProps/ctrlProp875.xml"/><Relationship Id="rId1079" Type="http://schemas.openxmlformats.org/officeDocument/2006/relationships/ctrlProp" Target="../ctrlProps/ctrlProp1091.xml"/><Relationship Id="rId211" Type="http://schemas.openxmlformats.org/officeDocument/2006/relationships/ctrlProp" Target="../ctrlProps/ctrlProp223.xml"/><Relationship Id="rId295" Type="http://schemas.openxmlformats.org/officeDocument/2006/relationships/ctrlProp" Target="../ctrlProps/ctrlProp307.xml"/><Relationship Id="rId309" Type="http://schemas.openxmlformats.org/officeDocument/2006/relationships/ctrlProp" Target="../ctrlProps/ctrlProp321.xml"/><Relationship Id="rId516" Type="http://schemas.openxmlformats.org/officeDocument/2006/relationships/ctrlProp" Target="../ctrlProps/ctrlProp528.xml"/><Relationship Id="rId1146" Type="http://schemas.openxmlformats.org/officeDocument/2006/relationships/ctrlProp" Target="../ctrlProps/ctrlProp1158.xml"/><Relationship Id="rId723" Type="http://schemas.openxmlformats.org/officeDocument/2006/relationships/ctrlProp" Target="../ctrlProps/ctrlProp735.xml"/><Relationship Id="rId930" Type="http://schemas.openxmlformats.org/officeDocument/2006/relationships/ctrlProp" Target="../ctrlProps/ctrlProp942.xml"/><Relationship Id="rId1006" Type="http://schemas.openxmlformats.org/officeDocument/2006/relationships/ctrlProp" Target="../ctrlProps/ctrlProp1018.xml"/><Relationship Id="rId155" Type="http://schemas.openxmlformats.org/officeDocument/2006/relationships/ctrlProp" Target="../ctrlProps/ctrlProp167.xml"/><Relationship Id="rId362" Type="http://schemas.openxmlformats.org/officeDocument/2006/relationships/ctrlProp" Target="../ctrlProps/ctrlProp374.xml"/><Relationship Id="rId222" Type="http://schemas.openxmlformats.org/officeDocument/2006/relationships/ctrlProp" Target="../ctrlProps/ctrlProp234.xml"/><Relationship Id="rId667" Type="http://schemas.openxmlformats.org/officeDocument/2006/relationships/ctrlProp" Target="../ctrlProps/ctrlProp679.xml"/><Relationship Id="rId874" Type="http://schemas.openxmlformats.org/officeDocument/2006/relationships/ctrlProp" Target="../ctrlProps/ctrlProp886.xml"/><Relationship Id="rId17" Type="http://schemas.openxmlformats.org/officeDocument/2006/relationships/ctrlProp" Target="../ctrlProps/ctrlProp29.xml"/><Relationship Id="rId527" Type="http://schemas.openxmlformats.org/officeDocument/2006/relationships/ctrlProp" Target="../ctrlProps/ctrlProp539.xml"/><Relationship Id="rId734" Type="http://schemas.openxmlformats.org/officeDocument/2006/relationships/ctrlProp" Target="../ctrlProps/ctrlProp746.xml"/><Relationship Id="rId941" Type="http://schemas.openxmlformats.org/officeDocument/2006/relationships/ctrlProp" Target="../ctrlProps/ctrlProp953.xml"/><Relationship Id="rId1157" Type="http://schemas.openxmlformats.org/officeDocument/2006/relationships/ctrlProp" Target="../ctrlProps/ctrlProp1169.xml"/><Relationship Id="rId70" Type="http://schemas.openxmlformats.org/officeDocument/2006/relationships/ctrlProp" Target="../ctrlProps/ctrlProp82.xml"/><Relationship Id="rId166" Type="http://schemas.openxmlformats.org/officeDocument/2006/relationships/ctrlProp" Target="../ctrlProps/ctrlProp178.xml"/><Relationship Id="rId373" Type="http://schemas.openxmlformats.org/officeDocument/2006/relationships/ctrlProp" Target="../ctrlProps/ctrlProp385.xml"/><Relationship Id="rId580" Type="http://schemas.openxmlformats.org/officeDocument/2006/relationships/ctrlProp" Target="../ctrlProps/ctrlProp592.xml"/><Relationship Id="rId801" Type="http://schemas.openxmlformats.org/officeDocument/2006/relationships/ctrlProp" Target="../ctrlProps/ctrlProp813.xml"/><Relationship Id="rId1017" Type="http://schemas.openxmlformats.org/officeDocument/2006/relationships/ctrlProp" Target="../ctrlProps/ctrlProp1029.xml"/><Relationship Id="rId1" Type="http://schemas.openxmlformats.org/officeDocument/2006/relationships/printerSettings" Target="../printerSettings/printerSettings4.bin"/><Relationship Id="rId233" Type="http://schemas.openxmlformats.org/officeDocument/2006/relationships/ctrlProp" Target="../ctrlProps/ctrlProp245.xml"/><Relationship Id="rId440" Type="http://schemas.openxmlformats.org/officeDocument/2006/relationships/ctrlProp" Target="../ctrlProps/ctrlProp452.xml"/><Relationship Id="rId678" Type="http://schemas.openxmlformats.org/officeDocument/2006/relationships/ctrlProp" Target="../ctrlProps/ctrlProp690.xml"/><Relationship Id="rId885" Type="http://schemas.openxmlformats.org/officeDocument/2006/relationships/ctrlProp" Target="../ctrlProps/ctrlProp897.xml"/><Relationship Id="rId1070" Type="http://schemas.openxmlformats.org/officeDocument/2006/relationships/ctrlProp" Target="../ctrlProps/ctrlProp1082.xml"/><Relationship Id="rId28" Type="http://schemas.openxmlformats.org/officeDocument/2006/relationships/ctrlProp" Target="../ctrlProps/ctrlProp40.xml"/><Relationship Id="rId300" Type="http://schemas.openxmlformats.org/officeDocument/2006/relationships/ctrlProp" Target="../ctrlProps/ctrlProp312.xml"/><Relationship Id="rId538" Type="http://schemas.openxmlformats.org/officeDocument/2006/relationships/ctrlProp" Target="../ctrlProps/ctrlProp550.xml"/><Relationship Id="rId745" Type="http://schemas.openxmlformats.org/officeDocument/2006/relationships/ctrlProp" Target="../ctrlProps/ctrlProp757.xml"/><Relationship Id="rId952" Type="http://schemas.openxmlformats.org/officeDocument/2006/relationships/ctrlProp" Target="../ctrlProps/ctrlProp964.xml"/><Relationship Id="rId1168" Type="http://schemas.openxmlformats.org/officeDocument/2006/relationships/ctrlProp" Target="../ctrlProps/ctrlProp1180.xml"/><Relationship Id="rId81" Type="http://schemas.openxmlformats.org/officeDocument/2006/relationships/ctrlProp" Target="../ctrlProps/ctrlProp93.xml"/><Relationship Id="rId177" Type="http://schemas.openxmlformats.org/officeDocument/2006/relationships/ctrlProp" Target="../ctrlProps/ctrlProp189.xml"/><Relationship Id="rId384" Type="http://schemas.openxmlformats.org/officeDocument/2006/relationships/ctrlProp" Target="../ctrlProps/ctrlProp396.xml"/><Relationship Id="rId591" Type="http://schemas.openxmlformats.org/officeDocument/2006/relationships/ctrlProp" Target="../ctrlProps/ctrlProp603.xml"/><Relationship Id="rId605" Type="http://schemas.openxmlformats.org/officeDocument/2006/relationships/ctrlProp" Target="../ctrlProps/ctrlProp617.xml"/><Relationship Id="rId812" Type="http://schemas.openxmlformats.org/officeDocument/2006/relationships/ctrlProp" Target="../ctrlProps/ctrlProp824.xml"/><Relationship Id="rId1028" Type="http://schemas.openxmlformats.org/officeDocument/2006/relationships/ctrlProp" Target="../ctrlProps/ctrlProp1040.xml"/><Relationship Id="rId244" Type="http://schemas.openxmlformats.org/officeDocument/2006/relationships/ctrlProp" Target="../ctrlProps/ctrlProp256.xml"/><Relationship Id="rId689" Type="http://schemas.openxmlformats.org/officeDocument/2006/relationships/ctrlProp" Target="../ctrlProps/ctrlProp701.xml"/><Relationship Id="rId896" Type="http://schemas.openxmlformats.org/officeDocument/2006/relationships/ctrlProp" Target="../ctrlProps/ctrlProp908.xml"/><Relationship Id="rId1081" Type="http://schemas.openxmlformats.org/officeDocument/2006/relationships/ctrlProp" Target="../ctrlProps/ctrlProp1093.xml"/><Relationship Id="rId39" Type="http://schemas.openxmlformats.org/officeDocument/2006/relationships/ctrlProp" Target="../ctrlProps/ctrlProp51.xml"/><Relationship Id="rId451" Type="http://schemas.openxmlformats.org/officeDocument/2006/relationships/ctrlProp" Target="../ctrlProps/ctrlProp463.xml"/><Relationship Id="rId549" Type="http://schemas.openxmlformats.org/officeDocument/2006/relationships/ctrlProp" Target="../ctrlProps/ctrlProp561.xml"/><Relationship Id="rId756" Type="http://schemas.openxmlformats.org/officeDocument/2006/relationships/ctrlProp" Target="../ctrlProps/ctrlProp768.xml"/><Relationship Id="rId1179" Type="http://schemas.openxmlformats.org/officeDocument/2006/relationships/ctrlProp" Target="../ctrlProps/ctrlProp1191.xml"/><Relationship Id="rId104" Type="http://schemas.openxmlformats.org/officeDocument/2006/relationships/ctrlProp" Target="../ctrlProps/ctrlProp116.xml"/><Relationship Id="rId188" Type="http://schemas.openxmlformats.org/officeDocument/2006/relationships/ctrlProp" Target="../ctrlProps/ctrlProp200.xml"/><Relationship Id="rId311" Type="http://schemas.openxmlformats.org/officeDocument/2006/relationships/ctrlProp" Target="../ctrlProps/ctrlProp323.xml"/><Relationship Id="rId395" Type="http://schemas.openxmlformats.org/officeDocument/2006/relationships/ctrlProp" Target="../ctrlProps/ctrlProp407.xml"/><Relationship Id="rId409" Type="http://schemas.openxmlformats.org/officeDocument/2006/relationships/ctrlProp" Target="../ctrlProps/ctrlProp421.xml"/><Relationship Id="rId963" Type="http://schemas.openxmlformats.org/officeDocument/2006/relationships/ctrlProp" Target="../ctrlProps/ctrlProp975.xml"/><Relationship Id="rId1039" Type="http://schemas.openxmlformats.org/officeDocument/2006/relationships/ctrlProp" Target="../ctrlProps/ctrlProp1051.xml"/><Relationship Id="rId92" Type="http://schemas.openxmlformats.org/officeDocument/2006/relationships/ctrlProp" Target="../ctrlProps/ctrlProp104.xml"/><Relationship Id="rId616" Type="http://schemas.openxmlformats.org/officeDocument/2006/relationships/ctrlProp" Target="../ctrlProps/ctrlProp628.xml"/><Relationship Id="rId823" Type="http://schemas.openxmlformats.org/officeDocument/2006/relationships/ctrlProp" Target="../ctrlProps/ctrlProp835.xml"/><Relationship Id="rId255" Type="http://schemas.openxmlformats.org/officeDocument/2006/relationships/ctrlProp" Target="../ctrlProps/ctrlProp267.xml"/><Relationship Id="rId462" Type="http://schemas.openxmlformats.org/officeDocument/2006/relationships/ctrlProp" Target="../ctrlProps/ctrlProp474.xml"/><Relationship Id="rId1092" Type="http://schemas.openxmlformats.org/officeDocument/2006/relationships/ctrlProp" Target="../ctrlProps/ctrlProp1104.xml"/><Relationship Id="rId1106" Type="http://schemas.openxmlformats.org/officeDocument/2006/relationships/ctrlProp" Target="../ctrlProps/ctrlProp1118.xml"/><Relationship Id="rId115" Type="http://schemas.openxmlformats.org/officeDocument/2006/relationships/ctrlProp" Target="../ctrlProps/ctrlProp127.xml"/><Relationship Id="rId322" Type="http://schemas.openxmlformats.org/officeDocument/2006/relationships/ctrlProp" Target="../ctrlProps/ctrlProp334.xml"/><Relationship Id="rId767" Type="http://schemas.openxmlformats.org/officeDocument/2006/relationships/ctrlProp" Target="../ctrlProps/ctrlProp779.xml"/><Relationship Id="rId974" Type="http://schemas.openxmlformats.org/officeDocument/2006/relationships/ctrlProp" Target="../ctrlProps/ctrlProp986.xml"/><Relationship Id="rId199" Type="http://schemas.openxmlformats.org/officeDocument/2006/relationships/ctrlProp" Target="../ctrlProps/ctrlProp211.xml"/><Relationship Id="rId627" Type="http://schemas.openxmlformats.org/officeDocument/2006/relationships/ctrlProp" Target="../ctrlProps/ctrlProp639.xml"/><Relationship Id="rId834" Type="http://schemas.openxmlformats.org/officeDocument/2006/relationships/ctrlProp" Target="../ctrlProps/ctrlProp846.xml"/><Relationship Id="rId266" Type="http://schemas.openxmlformats.org/officeDocument/2006/relationships/ctrlProp" Target="../ctrlProps/ctrlProp278.xml"/><Relationship Id="rId473" Type="http://schemas.openxmlformats.org/officeDocument/2006/relationships/ctrlProp" Target="../ctrlProps/ctrlProp485.xml"/><Relationship Id="rId680" Type="http://schemas.openxmlformats.org/officeDocument/2006/relationships/ctrlProp" Target="../ctrlProps/ctrlProp692.xml"/><Relationship Id="rId901" Type="http://schemas.openxmlformats.org/officeDocument/2006/relationships/ctrlProp" Target="../ctrlProps/ctrlProp913.xml"/><Relationship Id="rId1117" Type="http://schemas.openxmlformats.org/officeDocument/2006/relationships/ctrlProp" Target="../ctrlProps/ctrlProp1129.xml"/><Relationship Id="rId30" Type="http://schemas.openxmlformats.org/officeDocument/2006/relationships/ctrlProp" Target="../ctrlProps/ctrlProp42.xml"/><Relationship Id="rId126" Type="http://schemas.openxmlformats.org/officeDocument/2006/relationships/ctrlProp" Target="../ctrlProps/ctrlProp138.xml"/><Relationship Id="rId333" Type="http://schemas.openxmlformats.org/officeDocument/2006/relationships/ctrlProp" Target="../ctrlProps/ctrlProp345.xml"/><Relationship Id="rId540" Type="http://schemas.openxmlformats.org/officeDocument/2006/relationships/ctrlProp" Target="../ctrlProps/ctrlProp552.xml"/><Relationship Id="rId778" Type="http://schemas.openxmlformats.org/officeDocument/2006/relationships/ctrlProp" Target="../ctrlProps/ctrlProp790.xml"/><Relationship Id="rId985" Type="http://schemas.openxmlformats.org/officeDocument/2006/relationships/ctrlProp" Target="../ctrlProps/ctrlProp997.xml"/><Relationship Id="rId1170" Type="http://schemas.openxmlformats.org/officeDocument/2006/relationships/ctrlProp" Target="../ctrlProps/ctrlProp1182.xml"/><Relationship Id="rId638" Type="http://schemas.openxmlformats.org/officeDocument/2006/relationships/ctrlProp" Target="../ctrlProps/ctrlProp650.xml"/><Relationship Id="rId845" Type="http://schemas.openxmlformats.org/officeDocument/2006/relationships/ctrlProp" Target="../ctrlProps/ctrlProp857.xml"/><Relationship Id="rId1030" Type="http://schemas.openxmlformats.org/officeDocument/2006/relationships/ctrlProp" Target="../ctrlProps/ctrlProp1042.xml"/><Relationship Id="rId277" Type="http://schemas.openxmlformats.org/officeDocument/2006/relationships/ctrlProp" Target="../ctrlProps/ctrlProp289.xml"/><Relationship Id="rId400" Type="http://schemas.openxmlformats.org/officeDocument/2006/relationships/ctrlProp" Target="../ctrlProps/ctrlProp412.xml"/><Relationship Id="rId484" Type="http://schemas.openxmlformats.org/officeDocument/2006/relationships/ctrlProp" Target="../ctrlProps/ctrlProp496.xml"/><Relationship Id="rId705" Type="http://schemas.openxmlformats.org/officeDocument/2006/relationships/ctrlProp" Target="../ctrlProps/ctrlProp717.xml"/><Relationship Id="rId1128" Type="http://schemas.openxmlformats.org/officeDocument/2006/relationships/ctrlProp" Target="../ctrlProps/ctrlProp1140.xml"/><Relationship Id="rId137" Type="http://schemas.openxmlformats.org/officeDocument/2006/relationships/ctrlProp" Target="../ctrlProps/ctrlProp149.xml"/><Relationship Id="rId344" Type="http://schemas.openxmlformats.org/officeDocument/2006/relationships/ctrlProp" Target="../ctrlProps/ctrlProp356.xml"/><Relationship Id="rId691" Type="http://schemas.openxmlformats.org/officeDocument/2006/relationships/ctrlProp" Target="../ctrlProps/ctrlProp703.xml"/><Relationship Id="rId789" Type="http://schemas.openxmlformats.org/officeDocument/2006/relationships/ctrlProp" Target="../ctrlProps/ctrlProp801.xml"/><Relationship Id="rId912" Type="http://schemas.openxmlformats.org/officeDocument/2006/relationships/ctrlProp" Target="../ctrlProps/ctrlProp924.xml"/><Relationship Id="rId996" Type="http://schemas.openxmlformats.org/officeDocument/2006/relationships/ctrlProp" Target="../ctrlProps/ctrlProp1008.xml"/><Relationship Id="rId41" Type="http://schemas.openxmlformats.org/officeDocument/2006/relationships/ctrlProp" Target="../ctrlProps/ctrlProp53.xml"/><Relationship Id="rId551" Type="http://schemas.openxmlformats.org/officeDocument/2006/relationships/ctrlProp" Target="../ctrlProps/ctrlProp563.xml"/><Relationship Id="rId649" Type="http://schemas.openxmlformats.org/officeDocument/2006/relationships/ctrlProp" Target="../ctrlProps/ctrlProp661.xml"/><Relationship Id="rId856" Type="http://schemas.openxmlformats.org/officeDocument/2006/relationships/ctrlProp" Target="../ctrlProps/ctrlProp868.xml"/><Relationship Id="rId1181" Type="http://schemas.openxmlformats.org/officeDocument/2006/relationships/ctrlProp" Target="../ctrlProps/ctrlProp1193.xml"/><Relationship Id="rId190" Type="http://schemas.openxmlformats.org/officeDocument/2006/relationships/ctrlProp" Target="../ctrlProps/ctrlProp202.xml"/><Relationship Id="rId204" Type="http://schemas.openxmlformats.org/officeDocument/2006/relationships/ctrlProp" Target="../ctrlProps/ctrlProp216.xml"/><Relationship Id="rId288" Type="http://schemas.openxmlformats.org/officeDocument/2006/relationships/ctrlProp" Target="../ctrlProps/ctrlProp300.xml"/><Relationship Id="rId411" Type="http://schemas.openxmlformats.org/officeDocument/2006/relationships/ctrlProp" Target="../ctrlProps/ctrlProp423.xml"/><Relationship Id="rId509" Type="http://schemas.openxmlformats.org/officeDocument/2006/relationships/ctrlProp" Target="../ctrlProps/ctrlProp521.xml"/><Relationship Id="rId1041" Type="http://schemas.openxmlformats.org/officeDocument/2006/relationships/ctrlProp" Target="../ctrlProps/ctrlProp1053.xml"/><Relationship Id="rId1139" Type="http://schemas.openxmlformats.org/officeDocument/2006/relationships/ctrlProp" Target="../ctrlProps/ctrlProp1151.xml"/><Relationship Id="rId495" Type="http://schemas.openxmlformats.org/officeDocument/2006/relationships/ctrlProp" Target="../ctrlProps/ctrlProp507.xml"/><Relationship Id="rId716" Type="http://schemas.openxmlformats.org/officeDocument/2006/relationships/ctrlProp" Target="../ctrlProps/ctrlProp728.xml"/><Relationship Id="rId923" Type="http://schemas.openxmlformats.org/officeDocument/2006/relationships/ctrlProp" Target="../ctrlProps/ctrlProp935.xml"/><Relationship Id="rId52" Type="http://schemas.openxmlformats.org/officeDocument/2006/relationships/ctrlProp" Target="../ctrlProps/ctrlProp64.xml"/><Relationship Id="rId148" Type="http://schemas.openxmlformats.org/officeDocument/2006/relationships/ctrlProp" Target="../ctrlProps/ctrlProp160.xml"/><Relationship Id="rId355" Type="http://schemas.openxmlformats.org/officeDocument/2006/relationships/ctrlProp" Target="../ctrlProps/ctrlProp367.xml"/><Relationship Id="rId562" Type="http://schemas.openxmlformats.org/officeDocument/2006/relationships/ctrlProp" Target="../ctrlProps/ctrlProp574.xml"/><Relationship Id="rId1192" Type="http://schemas.openxmlformats.org/officeDocument/2006/relationships/ctrlProp" Target="../ctrlProps/ctrlProp1204.xml"/><Relationship Id="rId215" Type="http://schemas.openxmlformats.org/officeDocument/2006/relationships/ctrlProp" Target="../ctrlProps/ctrlProp227.xml"/><Relationship Id="rId422" Type="http://schemas.openxmlformats.org/officeDocument/2006/relationships/ctrlProp" Target="../ctrlProps/ctrlProp434.xml"/><Relationship Id="rId867" Type="http://schemas.openxmlformats.org/officeDocument/2006/relationships/ctrlProp" Target="../ctrlProps/ctrlProp879.xml"/><Relationship Id="rId1052" Type="http://schemas.openxmlformats.org/officeDocument/2006/relationships/ctrlProp" Target="../ctrlProps/ctrlProp1064.xml"/><Relationship Id="rId299" Type="http://schemas.openxmlformats.org/officeDocument/2006/relationships/ctrlProp" Target="../ctrlProps/ctrlProp311.xml"/><Relationship Id="rId727" Type="http://schemas.openxmlformats.org/officeDocument/2006/relationships/ctrlProp" Target="../ctrlProps/ctrlProp739.xml"/><Relationship Id="rId934" Type="http://schemas.openxmlformats.org/officeDocument/2006/relationships/ctrlProp" Target="../ctrlProps/ctrlProp946.xml"/><Relationship Id="rId63" Type="http://schemas.openxmlformats.org/officeDocument/2006/relationships/ctrlProp" Target="../ctrlProps/ctrlProp75.xml"/><Relationship Id="rId159" Type="http://schemas.openxmlformats.org/officeDocument/2006/relationships/ctrlProp" Target="../ctrlProps/ctrlProp171.xml"/><Relationship Id="rId366" Type="http://schemas.openxmlformats.org/officeDocument/2006/relationships/ctrlProp" Target="../ctrlProps/ctrlProp378.xml"/><Relationship Id="rId573" Type="http://schemas.openxmlformats.org/officeDocument/2006/relationships/ctrlProp" Target="../ctrlProps/ctrlProp585.xml"/><Relationship Id="rId780" Type="http://schemas.openxmlformats.org/officeDocument/2006/relationships/ctrlProp" Target="../ctrlProps/ctrlProp792.xml"/><Relationship Id="rId226" Type="http://schemas.openxmlformats.org/officeDocument/2006/relationships/ctrlProp" Target="../ctrlProps/ctrlProp238.xml"/><Relationship Id="rId433" Type="http://schemas.openxmlformats.org/officeDocument/2006/relationships/ctrlProp" Target="../ctrlProps/ctrlProp445.xml"/><Relationship Id="rId878" Type="http://schemas.openxmlformats.org/officeDocument/2006/relationships/ctrlProp" Target="../ctrlProps/ctrlProp890.xml"/><Relationship Id="rId1063" Type="http://schemas.openxmlformats.org/officeDocument/2006/relationships/ctrlProp" Target="../ctrlProps/ctrlProp1075.xml"/><Relationship Id="rId640" Type="http://schemas.openxmlformats.org/officeDocument/2006/relationships/ctrlProp" Target="../ctrlProps/ctrlProp652.xml"/><Relationship Id="rId738" Type="http://schemas.openxmlformats.org/officeDocument/2006/relationships/ctrlProp" Target="../ctrlProps/ctrlProp750.xml"/><Relationship Id="rId945" Type="http://schemas.openxmlformats.org/officeDocument/2006/relationships/ctrlProp" Target="../ctrlProps/ctrlProp957.xml"/><Relationship Id="rId74" Type="http://schemas.openxmlformats.org/officeDocument/2006/relationships/ctrlProp" Target="../ctrlProps/ctrlProp86.xml"/><Relationship Id="rId377" Type="http://schemas.openxmlformats.org/officeDocument/2006/relationships/ctrlProp" Target="../ctrlProps/ctrlProp389.xml"/><Relationship Id="rId500" Type="http://schemas.openxmlformats.org/officeDocument/2006/relationships/ctrlProp" Target="../ctrlProps/ctrlProp512.xml"/><Relationship Id="rId584" Type="http://schemas.openxmlformats.org/officeDocument/2006/relationships/ctrlProp" Target="../ctrlProps/ctrlProp596.xml"/><Relationship Id="rId805" Type="http://schemas.openxmlformats.org/officeDocument/2006/relationships/ctrlProp" Target="../ctrlProps/ctrlProp817.xml"/><Relationship Id="rId1130" Type="http://schemas.openxmlformats.org/officeDocument/2006/relationships/ctrlProp" Target="../ctrlProps/ctrlProp1142.xml"/><Relationship Id="rId5" Type="http://schemas.openxmlformats.org/officeDocument/2006/relationships/ctrlProp" Target="../ctrlProps/ctrlProp17.xml"/><Relationship Id="rId237" Type="http://schemas.openxmlformats.org/officeDocument/2006/relationships/ctrlProp" Target="../ctrlProps/ctrlProp249.xml"/><Relationship Id="rId791" Type="http://schemas.openxmlformats.org/officeDocument/2006/relationships/ctrlProp" Target="../ctrlProps/ctrlProp803.xml"/><Relationship Id="rId889" Type="http://schemas.openxmlformats.org/officeDocument/2006/relationships/ctrlProp" Target="../ctrlProps/ctrlProp901.xml"/><Relationship Id="rId1074" Type="http://schemas.openxmlformats.org/officeDocument/2006/relationships/ctrlProp" Target="../ctrlProps/ctrlProp1086.xml"/><Relationship Id="rId444" Type="http://schemas.openxmlformats.org/officeDocument/2006/relationships/ctrlProp" Target="../ctrlProps/ctrlProp456.xml"/><Relationship Id="rId651" Type="http://schemas.openxmlformats.org/officeDocument/2006/relationships/ctrlProp" Target="../ctrlProps/ctrlProp663.xml"/><Relationship Id="rId749" Type="http://schemas.openxmlformats.org/officeDocument/2006/relationships/ctrlProp" Target="../ctrlProps/ctrlProp761.xml"/><Relationship Id="rId290" Type="http://schemas.openxmlformats.org/officeDocument/2006/relationships/ctrlProp" Target="../ctrlProps/ctrlProp302.xml"/><Relationship Id="rId304" Type="http://schemas.openxmlformats.org/officeDocument/2006/relationships/ctrlProp" Target="../ctrlProps/ctrlProp316.xml"/><Relationship Id="rId388" Type="http://schemas.openxmlformats.org/officeDocument/2006/relationships/ctrlProp" Target="../ctrlProps/ctrlProp400.xml"/><Relationship Id="rId511" Type="http://schemas.openxmlformats.org/officeDocument/2006/relationships/ctrlProp" Target="../ctrlProps/ctrlProp523.xml"/><Relationship Id="rId609" Type="http://schemas.openxmlformats.org/officeDocument/2006/relationships/ctrlProp" Target="../ctrlProps/ctrlProp621.xml"/><Relationship Id="rId956" Type="http://schemas.openxmlformats.org/officeDocument/2006/relationships/ctrlProp" Target="../ctrlProps/ctrlProp968.xml"/><Relationship Id="rId1141" Type="http://schemas.openxmlformats.org/officeDocument/2006/relationships/ctrlProp" Target="../ctrlProps/ctrlProp1153.xml"/><Relationship Id="rId85" Type="http://schemas.openxmlformats.org/officeDocument/2006/relationships/ctrlProp" Target="../ctrlProps/ctrlProp97.xml"/><Relationship Id="rId150" Type="http://schemas.openxmlformats.org/officeDocument/2006/relationships/ctrlProp" Target="../ctrlProps/ctrlProp162.xml"/><Relationship Id="rId595" Type="http://schemas.openxmlformats.org/officeDocument/2006/relationships/ctrlProp" Target="../ctrlProps/ctrlProp607.xml"/><Relationship Id="rId816" Type="http://schemas.openxmlformats.org/officeDocument/2006/relationships/ctrlProp" Target="../ctrlProps/ctrlProp828.xml"/><Relationship Id="rId1001" Type="http://schemas.openxmlformats.org/officeDocument/2006/relationships/ctrlProp" Target="../ctrlProps/ctrlProp1013.xml"/><Relationship Id="rId248" Type="http://schemas.openxmlformats.org/officeDocument/2006/relationships/ctrlProp" Target="../ctrlProps/ctrlProp260.xml"/><Relationship Id="rId455" Type="http://schemas.openxmlformats.org/officeDocument/2006/relationships/ctrlProp" Target="../ctrlProps/ctrlProp467.xml"/><Relationship Id="rId662" Type="http://schemas.openxmlformats.org/officeDocument/2006/relationships/ctrlProp" Target="../ctrlProps/ctrlProp674.xml"/><Relationship Id="rId1085" Type="http://schemas.openxmlformats.org/officeDocument/2006/relationships/ctrlProp" Target="../ctrlProps/ctrlProp1097.xml"/><Relationship Id="rId12" Type="http://schemas.openxmlformats.org/officeDocument/2006/relationships/ctrlProp" Target="../ctrlProps/ctrlProp24.xml"/><Relationship Id="rId108" Type="http://schemas.openxmlformats.org/officeDocument/2006/relationships/ctrlProp" Target="../ctrlProps/ctrlProp120.xml"/><Relationship Id="rId315" Type="http://schemas.openxmlformats.org/officeDocument/2006/relationships/ctrlProp" Target="../ctrlProps/ctrlProp327.xml"/><Relationship Id="rId522" Type="http://schemas.openxmlformats.org/officeDocument/2006/relationships/ctrlProp" Target="../ctrlProps/ctrlProp534.xml"/><Relationship Id="rId967" Type="http://schemas.openxmlformats.org/officeDocument/2006/relationships/ctrlProp" Target="../ctrlProps/ctrlProp979.xml"/><Relationship Id="rId1152" Type="http://schemas.openxmlformats.org/officeDocument/2006/relationships/ctrlProp" Target="../ctrlProps/ctrlProp1164.xml"/><Relationship Id="rId96" Type="http://schemas.openxmlformats.org/officeDocument/2006/relationships/ctrlProp" Target="../ctrlProps/ctrlProp108.xml"/><Relationship Id="rId161" Type="http://schemas.openxmlformats.org/officeDocument/2006/relationships/ctrlProp" Target="../ctrlProps/ctrlProp173.xml"/><Relationship Id="rId399" Type="http://schemas.openxmlformats.org/officeDocument/2006/relationships/ctrlProp" Target="../ctrlProps/ctrlProp411.xml"/><Relationship Id="rId827" Type="http://schemas.openxmlformats.org/officeDocument/2006/relationships/ctrlProp" Target="../ctrlProps/ctrlProp839.xml"/><Relationship Id="rId1012" Type="http://schemas.openxmlformats.org/officeDocument/2006/relationships/ctrlProp" Target="../ctrlProps/ctrlProp1024.xml"/><Relationship Id="rId259" Type="http://schemas.openxmlformats.org/officeDocument/2006/relationships/ctrlProp" Target="../ctrlProps/ctrlProp271.xml"/><Relationship Id="rId466" Type="http://schemas.openxmlformats.org/officeDocument/2006/relationships/ctrlProp" Target="../ctrlProps/ctrlProp478.xml"/><Relationship Id="rId673" Type="http://schemas.openxmlformats.org/officeDocument/2006/relationships/ctrlProp" Target="../ctrlProps/ctrlProp685.xml"/><Relationship Id="rId880" Type="http://schemas.openxmlformats.org/officeDocument/2006/relationships/ctrlProp" Target="../ctrlProps/ctrlProp892.xml"/><Relationship Id="rId1096" Type="http://schemas.openxmlformats.org/officeDocument/2006/relationships/ctrlProp" Target="../ctrlProps/ctrlProp1108.xml"/><Relationship Id="rId23" Type="http://schemas.openxmlformats.org/officeDocument/2006/relationships/ctrlProp" Target="../ctrlProps/ctrlProp35.xml"/><Relationship Id="rId119" Type="http://schemas.openxmlformats.org/officeDocument/2006/relationships/ctrlProp" Target="../ctrlProps/ctrlProp131.xml"/><Relationship Id="rId326" Type="http://schemas.openxmlformats.org/officeDocument/2006/relationships/ctrlProp" Target="../ctrlProps/ctrlProp338.xml"/><Relationship Id="rId533" Type="http://schemas.openxmlformats.org/officeDocument/2006/relationships/ctrlProp" Target="../ctrlProps/ctrlProp545.xml"/><Relationship Id="rId978" Type="http://schemas.openxmlformats.org/officeDocument/2006/relationships/ctrlProp" Target="../ctrlProps/ctrlProp990.xml"/><Relationship Id="rId1163" Type="http://schemas.openxmlformats.org/officeDocument/2006/relationships/ctrlProp" Target="../ctrlProps/ctrlProp1175.xml"/><Relationship Id="rId740" Type="http://schemas.openxmlformats.org/officeDocument/2006/relationships/ctrlProp" Target="../ctrlProps/ctrlProp752.xml"/><Relationship Id="rId838" Type="http://schemas.openxmlformats.org/officeDocument/2006/relationships/ctrlProp" Target="../ctrlProps/ctrlProp850.xml"/><Relationship Id="rId1023" Type="http://schemas.openxmlformats.org/officeDocument/2006/relationships/ctrlProp" Target="../ctrlProps/ctrlProp1035.xml"/><Relationship Id="rId172" Type="http://schemas.openxmlformats.org/officeDocument/2006/relationships/ctrlProp" Target="../ctrlProps/ctrlProp184.xml"/><Relationship Id="rId477" Type="http://schemas.openxmlformats.org/officeDocument/2006/relationships/ctrlProp" Target="../ctrlProps/ctrlProp489.xml"/><Relationship Id="rId600" Type="http://schemas.openxmlformats.org/officeDocument/2006/relationships/ctrlProp" Target="../ctrlProps/ctrlProp612.xml"/><Relationship Id="rId684" Type="http://schemas.openxmlformats.org/officeDocument/2006/relationships/ctrlProp" Target="../ctrlProps/ctrlProp696.xml"/><Relationship Id="rId337" Type="http://schemas.openxmlformats.org/officeDocument/2006/relationships/ctrlProp" Target="../ctrlProps/ctrlProp349.xml"/><Relationship Id="rId891" Type="http://schemas.openxmlformats.org/officeDocument/2006/relationships/ctrlProp" Target="../ctrlProps/ctrlProp903.xml"/><Relationship Id="rId905" Type="http://schemas.openxmlformats.org/officeDocument/2006/relationships/ctrlProp" Target="../ctrlProps/ctrlProp917.xml"/><Relationship Id="rId989" Type="http://schemas.openxmlformats.org/officeDocument/2006/relationships/ctrlProp" Target="../ctrlProps/ctrlProp1001.xml"/><Relationship Id="rId34" Type="http://schemas.openxmlformats.org/officeDocument/2006/relationships/ctrlProp" Target="../ctrlProps/ctrlProp46.xml"/><Relationship Id="rId544" Type="http://schemas.openxmlformats.org/officeDocument/2006/relationships/ctrlProp" Target="../ctrlProps/ctrlProp556.xml"/><Relationship Id="rId751" Type="http://schemas.openxmlformats.org/officeDocument/2006/relationships/ctrlProp" Target="../ctrlProps/ctrlProp763.xml"/><Relationship Id="rId849" Type="http://schemas.openxmlformats.org/officeDocument/2006/relationships/ctrlProp" Target="../ctrlProps/ctrlProp861.xml"/><Relationship Id="rId1174" Type="http://schemas.openxmlformats.org/officeDocument/2006/relationships/ctrlProp" Target="../ctrlProps/ctrlProp1186.xml"/><Relationship Id="rId183" Type="http://schemas.openxmlformats.org/officeDocument/2006/relationships/ctrlProp" Target="../ctrlProps/ctrlProp195.xml"/><Relationship Id="rId390" Type="http://schemas.openxmlformats.org/officeDocument/2006/relationships/ctrlProp" Target="../ctrlProps/ctrlProp402.xml"/><Relationship Id="rId404" Type="http://schemas.openxmlformats.org/officeDocument/2006/relationships/ctrlProp" Target="../ctrlProps/ctrlProp416.xml"/><Relationship Id="rId611" Type="http://schemas.openxmlformats.org/officeDocument/2006/relationships/ctrlProp" Target="../ctrlProps/ctrlProp623.xml"/><Relationship Id="rId1034" Type="http://schemas.openxmlformats.org/officeDocument/2006/relationships/ctrlProp" Target="../ctrlProps/ctrlProp1046.xml"/><Relationship Id="rId250" Type="http://schemas.openxmlformats.org/officeDocument/2006/relationships/ctrlProp" Target="../ctrlProps/ctrlProp262.xml"/><Relationship Id="rId488" Type="http://schemas.openxmlformats.org/officeDocument/2006/relationships/ctrlProp" Target="../ctrlProps/ctrlProp500.xml"/><Relationship Id="rId695" Type="http://schemas.openxmlformats.org/officeDocument/2006/relationships/ctrlProp" Target="../ctrlProps/ctrlProp707.xml"/><Relationship Id="rId709" Type="http://schemas.openxmlformats.org/officeDocument/2006/relationships/ctrlProp" Target="../ctrlProps/ctrlProp721.xml"/><Relationship Id="rId916" Type="http://schemas.openxmlformats.org/officeDocument/2006/relationships/ctrlProp" Target="../ctrlProps/ctrlProp928.xml"/><Relationship Id="rId1101" Type="http://schemas.openxmlformats.org/officeDocument/2006/relationships/ctrlProp" Target="../ctrlProps/ctrlProp1113.xml"/><Relationship Id="rId45" Type="http://schemas.openxmlformats.org/officeDocument/2006/relationships/ctrlProp" Target="../ctrlProps/ctrlProp57.xml"/><Relationship Id="rId110" Type="http://schemas.openxmlformats.org/officeDocument/2006/relationships/ctrlProp" Target="../ctrlProps/ctrlProp122.xml"/><Relationship Id="rId348" Type="http://schemas.openxmlformats.org/officeDocument/2006/relationships/ctrlProp" Target="../ctrlProps/ctrlProp360.xml"/><Relationship Id="rId555" Type="http://schemas.openxmlformats.org/officeDocument/2006/relationships/ctrlProp" Target="../ctrlProps/ctrlProp567.xml"/><Relationship Id="rId762" Type="http://schemas.openxmlformats.org/officeDocument/2006/relationships/ctrlProp" Target="../ctrlProps/ctrlProp774.xml"/><Relationship Id="rId1185" Type="http://schemas.openxmlformats.org/officeDocument/2006/relationships/ctrlProp" Target="../ctrlProps/ctrlProp1197.xml"/><Relationship Id="rId194" Type="http://schemas.openxmlformats.org/officeDocument/2006/relationships/ctrlProp" Target="../ctrlProps/ctrlProp206.xml"/><Relationship Id="rId208" Type="http://schemas.openxmlformats.org/officeDocument/2006/relationships/ctrlProp" Target="../ctrlProps/ctrlProp220.xml"/><Relationship Id="rId415" Type="http://schemas.openxmlformats.org/officeDocument/2006/relationships/ctrlProp" Target="../ctrlProps/ctrlProp427.xml"/><Relationship Id="rId622" Type="http://schemas.openxmlformats.org/officeDocument/2006/relationships/ctrlProp" Target="../ctrlProps/ctrlProp634.xml"/><Relationship Id="rId1045" Type="http://schemas.openxmlformats.org/officeDocument/2006/relationships/ctrlProp" Target="../ctrlProps/ctrlProp1057.xml"/><Relationship Id="rId261" Type="http://schemas.openxmlformats.org/officeDocument/2006/relationships/ctrlProp" Target="../ctrlProps/ctrlProp273.xml"/><Relationship Id="rId499" Type="http://schemas.openxmlformats.org/officeDocument/2006/relationships/ctrlProp" Target="../ctrlProps/ctrlProp511.xml"/><Relationship Id="rId927" Type="http://schemas.openxmlformats.org/officeDocument/2006/relationships/ctrlProp" Target="../ctrlProps/ctrlProp939.xml"/><Relationship Id="rId1112" Type="http://schemas.openxmlformats.org/officeDocument/2006/relationships/ctrlProp" Target="../ctrlProps/ctrlProp1124.xml"/><Relationship Id="rId56" Type="http://schemas.openxmlformats.org/officeDocument/2006/relationships/ctrlProp" Target="../ctrlProps/ctrlProp68.xml"/><Relationship Id="rId359" Type="http://schemas.openxmlformats.org/officeDocument/2006/relationships/ctrlProp" Target="../ctrlProps/ctrlProp371.xml"/><Relationship Id="rId566" Type="http://schemas.openxmlformats.org/officeDocument/2006/relationships/ctrlProp" Target="../ctrlProps/ctrlProp578.xml"/><Relationship Id="rId773" Type="http://schemas.openxmlformats.org/officeDocument/2006/relationships/ctrlProp" Target="../ctrlProps/ctrlProp785.xml"/><Relationship Id="rId1196" Type="http://schemas.openxmlformats.org/officeDocument/2006/relationships/ctrlProp" Target="../ctrlProps/ctrlProp1208.xml"/><Relationship Id="rId121" Type="http://schemas.openxmlformats.org/officeDocument/2006/relationships/ctrlProp" Target="../ctrlProps/ctrlProp133.xml"/><Relationship Id="rId219" Type="http://schemas.openxmlformats.org/officeDocument/2006/relationships/ctrlProp" Target="../ctrlProps/ctrlProp231.xml"/><Relationship Id="rId426" Type="http://schemas.openxmlformats.org/officeDocument/2006/relationships/ctrlProp" Target="../ctrlProps/ctrlProp438.xml"/><Relationship Id="rId633" Type="http://schemas.openxmlformats.org/officeDocument/2006/relationships/ctrlProp" Target="../ctrlProps/ctrlProp645.xml"/><Relationship Id="rId980" Type="http://schemas.openxmlformats.org/officeDocument/2006/relationships/ctrlProp" Target="../ctrlProps/ctrlProp992.xml"/><Relationship Id="rId1056" Type="http://schemas.openxmlformats.org/officeDocument/2006/relationships/ctrlProp" Target="../ctrlProps/ctrlProp1068.xml"/><Relationship Id="rId840" Type="http://schemas.openxmlformats.org/officeDocument/2006/relationships/ctrlProp" Target="../ctrlProps/ctrlProp852.xml"/><Relationship Id="rId938" Type="http://schemas.openxmlformats.org/officeDocument/2006/relationships/ctrlProp" Target="../ctrlProps/ctrlProp950.xml"/><Relationship Id="rId67" Type="http://schemas.openxmlformats.org/officeDocument/2006/relationships/ctrlProp" Target="../ctrlProps/ctrlProp79.xml"/><Relationship Id="rId272" Type="http://schemas.openxmlformats.org/officeDocument/2006/relationships/ctrlProp" Target="../ctrlProps/ctrlProp284.xml"/><Relationship Id="rId577" Type="http://schemas.openxmlformats.org/officeDocument/2006/relationships/ctrlProp" Target="../ctrlProps/ctrlProp589.xml"/><Relationship Id="rId700" Type="http://schemas.openxmlformats.org/officeDocument/2006/relationships/ctrlProp" Target="../ctrlProps/ctrlProp712.xml"/><Relationship Id="rId1123" Type="http://schemas.openxmlformats.org/officeDocument/2006/relationships/ctrlProp" Target="../ctrlProps/ctrlProp1135.xml"/><Relationship Id="rId132" Type="http://schemas.openxmlformats.org/officeDocument/2006/relationships/ctrlProp" Target="../ctrlProps/ctrlProp144.xml"/><Relationship Id="rId784" Type="http://schemas.openxmlformats.org/officeDocument/2006/relationships/ctrlProp" Target="../ctrlProps/ctrlProp796.xml"/><Relationship Id="rId991" Type="http://schemas.openxmlformats.org/officeDocument/2006/relationships/ctrlProp" Target="../ctrlProps/ctrlProp1003.xml"/><Relationship Id="rId1067" Type="http://schemas.openxmlformats.org/officeDocument/2006/relationships/ctrlProp" Target="../ctrlProps/ctrlProp1079.xml"/><Relationship Id="rId437" Type="http://schemas.openxmlformats.org/officeDocument/2006/relationships/ctrlProp" Target="../ctrlProps/ctrlProp449.xml"/><Relationship Id="rId644" Type="http://schemas.openxmlformats.org/officeDocument/2006/relationships/ctrlProp" Target="../ctrlProps/ctrlProp656.xml"/><Relationship Id="rId851" Type="http://schemas.openxmlformats.org/officeDocument/2006/relationships/ctrlProp" Target="../ctrlProps/ctrlProp863.xml"/><Relationship Id="rId283" Type="http://schemas.openxmlformats.org/officeDocument/2006/relationships/ctrlProp" Target="../ctrlProps/ctrlProp295.xml"/><Relationship Id="rId490" Type="http://schemas.openxmlformats.org/officeDocument/2006/relationships/ctrlProp" Target="../ctrlProps/ctrlProp502.xml"/><Relationship Id="rId504" Type="http://schemas.openxmlformats.org/officeDocument/2006/relationships/ctrlProp" Target="../ctrlProps/ctrlProp516.xml"/><Relationship Id="rId711" Type="http://schemas.openxmlformats.org/officeDocument/2006/relationships/ctrlProp" Target="../ctrlProps/ctrlProp723.xml"/><Relationship Id="rId949" Type="http://schemas.openxmlformats.org/officeDocument/2006/relationships/ctrlProp" Target="../ctrlProps/ctrlProp961.xml"/><Relationship Id="rId1134" Type="http://schemas.openxmlformats.org/officeDocument/2006/relationships/ctrlProp" Target="../ctrlProps/ctrlProp1146.xml"/><Relationship Id="rId78" Type="http://schemas.openxmlformats.org/officeDocument/2006/relationships/ctrlProp" Target="../ctrlProps/ctrlProp90.xml"/><Relationship Id="rId143" Type="http://schemas.openxmlformats.org/officeDocument/2006/relationships/ctrlProp" Target="../ctrlProps/ctrlProp155.xml"/><Relationship Id="rId350" Type="http://schemas.openxmlformats.org/officeDocument/2006/relationships/ctrlProp" Target="../ctrlProps/ctrlProp362.xml"/><Relationship Id="rId588" Type="http://schemas.openxmlformats.org/officeDocument/2006/relationships/ctrlProp" Target="../ctrlProps/ctrlProp600.xml"/><Relationship Id="rId795" Type="http://schemas.openxmlformats.org/officeDocument/2006/relationships/ctrlProp" Target="../ctrlProps/ctrlProp807.xml"/><Relationship Id="rId809" Type="http://schemas.openxmlformats.org/officeDocument/2006/relationships/ctrlProp" Target="../ctrlProps/ctrlProp821.xml"/><Relationship Id="rId1201" Type="http://schemas.openxmlformats.org/officeDocument/2006/relationships/ctrlProp" Target="../ctrlProps/ctrlProp1213.xml"/><Relationship Id="rId9" Type="http://schemas.openxmlformats.org/officeDocument/2006/relationships/ctrlProp" Target="../ctrlProps/ctrlProp21.xml"/><Relationship Id="rId210" Type="http://schemas.openxmlformats.org/officeDocument/2006/relationships/ctrlProp" Target="../ctrlProps/ctrlProp222.xml"/><Relationship Id="rId448" Type="http://schemas.openxmlformats.org/officeDocument/2006/relationships/ctrlProp" Target="../ctrlProps/ctrlProp460.xml"/><Relationship Id="rId655" Type="http://schemas.openxmlformats.org/officeDocument/2006/relationships/ctrlProp" Target="../ctrlProps/ctrlProp667.xml"/><Relationship Id="rId862" Type="http://schemas.openxmlformats.org/officeDocument/2006/relationships/ctrlProp" Target="../ctrlProps/ctrlProp874.xml"/><Relationship Id="rId1078" Type="http://schemas.openxmlformats.org/officeDocument/2006/relationships/ctrlProp" Target="../ctrlProps/ctrlProp1090.xml"/><Relationship Id="rId294" Type="http://schemas.openxmlformats.org/officeDocument/2006/relationships/ctrlProp" Target="../ctrlProps/ctrlProp306.xml"/><Relationship Id="rId308" Type="http://schemas.openxmlformats.org/officeDocument/2006/relationships/ctrlProp" Target="../ctrlProps/ctrlProp320.xml"/><Relationship Id="rId515" Type="http://schemas.openxmlformats.org/officeDocument/2006/relationships/ctrlProp" Target="../ctrlProps/ctrlProp527.xml"/><Relationship Id="rId722" Type="http://schemas.openxmlformats.org/officeDocument/2006/relationships/ctrlProp" Target="../ctrlProps/ctrlProp734.xml"/><Relationship Id="rId1145" Type="http://schemas.openxmlformats.org/officeDocument/2006/relationships/ctrlProp" Target="../ctrlProps/ctrlProp1157.xml"/><Relationship Id="rId89" Type="http://schemas.openxmlformats.org/officeDocument/2006/relationships/ctrlProp" Target="../ctrlProps/ctrlProp101.xml"/><Relationship Id="rId154" Type="http://schemas.openxmlformats.org/officeDocument/2006/relationships/ctrlProp" Target="../ctrlProps/ctrlProp166.xml"/><Relationship Id="rId361" Type="http://schemas.openxmlformats.org/officeDocument/2006/relationships/ctrlProp" Target="../ctrlProps/ctrlProp373.xml"/><Relationship Id="rId599" Type="http://schemas.openxmlformats.org/officeDocument/2006/relationships/ctrlProp" Target="../ctrlProps/ctrlProp611.xml"/><Relationship Id="rId1005" Type="http://schemas.openxmlformats.org/officeDocument/2006/relationships/ctrlProp" Target="../ctrlProps/ctrlProp1017.xml"/><Relationship Id="rId459" Type="http://schemas.openxmlformats.org/officeDocument/2006/relationships/ctrlProp" Target="../ctrlProps/ctrlProp471.xml"/><Relationship Id="rId666" Type="http://schemas.openxmlformats.org/officeDocument/2006/relationships/ctrlProp" Target="../ctrlProps/ctrlProp678.xml"/><Relationship Id="rId873" Type="http://schemas.openxmlformats.org/officeDocument/2006/relationships/ctrlProp" Target="../ctrlProps/ctrlProp885.xml"/><Relationship Id="rId1089" Type="http://schemas.openxmlformats.org/officeDocument/2006/relationships/ctrlProp" Target="../ctrlProps/ctrlProp1101.xml"/><Relationship Id="rId16" Type="http://schemas.openxmlformats.org/officeDocument/2006/relationships/ctrlProp" Target="../ctrlProps/ctrlProp28.xml"/><Relationship Id="rId221" Type="http://schemas.openxmlformats.org/officeDocument/2006/relationships/ctrlProp" Target="../ctrlProps/ctrlProp233.xml"/><Relationship Id="rId319" Type="http://schemas.openxmlformats.org/officeDocument/2006/relationships/ctrlProp" Target="../ctrlProps/ctrlProp331.xml"/><Relationship Id="rId526" Type="http://schemas.openxmlformats.org/officeDocument/2006/relationships/ctrlProp" Target="../ctrlProps/ctrlProp538.xml"/><Relationship Id="rId1156" Type="http://schemas.openxmlformats.org/officeDocument/2006/relationships/ctrlProp" Target="../ctrlProps/ctrlProp1168.xml"/><Relationship Id="rId733" Type="http://schemas.openxmlformats.org/officeDocument/2006/relationships/ctrlProp" Target="../ctrlProps/ctrlProp745.xml"/><Relationship Id="rId940" Type="http://schemas.openxmlformats.org/officeDocument/2006/relationships/ctrlProp" Target="../ctrlProps/ctrlProp952.xml"/><Relationship Id="rId1016" Type="http://schemas.openxmlformats.org/officeDocument/2006/relationships/ctrlProp" Target="../ctrlProps/ctrlProp1028.xml"/><Relationship Id="rId165" Type="http://schemas.openxmlformats.org/officeDocument/2006/relationships/ctrlProp" Target="../ctrlProps/ctrlProp177.xml"/><Relationship Id="rId372" Type="http://schemas.openxmlformats.org/officeDocument/2006/relationships/ctrlProp" Target="../ctrlProps/ctrlProp384.xml"/><Relationship Id="rId677" Type="http://schemas.openxmlformats.org/officeDocument/2006/relationships/ctrlProp" Target="../ctrlProps/ctrlProp689.xml"/><Relationship Id="rId800" Type="http://schemas.openxmlformats.org/officeDocument/2006/relationships/ctrlProp" Target="../ctrlProps/ctrlProp812.xml"/><Relationship Id="rId232" Type="http://schemas.openxmlformats.org/officeDocument/2006/relationships/ctrlProp" Target="../ctrlProps/ctrlProp244.xml"/><Relationship Id="rId884" Type="http://schemas.openxmlformats.org/officeDocument/2006/relationships/ctrlProp" Target="../ctrlProps/ctrlProp896.xml"/><Relationship Id="rId27" Type="http://schemas.openxmlformats.org/officeDocument/2006/relationships/ctrlProp" Target="../ctrlProps/ctrlProp39.xml"/><Relationship Id="rId537" Type="http://schemas.openxmlformats.org/officeDocument/2006/relationships/ctrlProp" Target="../ctrlProps/ctrlProp549.xml"/><Relationship Id="rId744" Type="http://schemas.openxmlformats.org/officeDocument/2006/relationships/ctrlProp" Target="../ctrlProps/ctrlProp756.xml"/><Relationship Id="rId951" Type="http://schemas.openxmlformats.org/officeDocument/2006/relationships/ctrlProp" Target="../ctrlProps/ctrlProp963.xml"/><Relationship Id="rId1167" Type="http://schemas.openxmlformats.org/officeDocument/2006/relationships/ctrlProp" Target="../ctrlProps/ctrlProp1179.xml"/><Relationship Id="rId80" Type="http://schemas.openxmlformats.org/officeDocument/2006/relationships/ctrlProp" Target="../ctrlProps/ctrlProp92.xml"/><Relationship Id="rId176" Type="http://schemas.openxmlformats.org/officeDocument/2006/relationships/ctrlProp" Target="../ctrlProps/ctrlProp188.xml"/><Relationship Id="rId383" Type="http://schemas.openxmlformats.org/officeDocument/2006/relationships/ctrlProp" Target="../ctrlProps/ctrlProp395.xml"/><Relationship Id="rId590" Type="http://schemas.openxmlformats.org/officeDocument/2006/relationships/ctrlProp" Target="../ctrlProps/ctrlProp602.xml"/><Relationship Id="rId604" Type="http://schemas.openxmlformats.org/officeDocument/2006/relationships/ctrlProp" Target="../ctrlProps/ctrlProp616.xml"/><Relationship Id="rId811" Type="http://schemas.openxmlformats.org/officeDocument/2006/relationships/ctrlProp" Target="../ctrlProps/ctrlProp823.xml"/><Relationship Id="rId1027" Type="http://schemas.openxmlformats.org/officeDocument/2006/relationships/ctrlProp" Target="../ctrlProps/ctrlProp1039.xml"/><Relationship Id="rId243" Type="http://schemas.openxmlformats.org/officeDocument/2006/relationships/ctrlProp" Target="../ctrlProps/ctrlProp255.xml"/><Relationship Id="rId450" Type="http://schemas.openxmlformats.org/officeDocument/2006/relationships/ctrlProp" Target="../ctrlProps/ctrlProp462.xml"/><Relationship Id="rId688" Type="http://schemas.openxmlformats.org/officeDocument/2006/relationships/ctrlProp" Target="../ctrlProps/ctrlProp700.xml"/><Relationship Id="rId895" Type="http://schemas.openxmlformats.org/officeDocument/2006/relationships/ctrlProp" Target="../ctrlProps/ctrlProp907.xml"/><Relationship Id="rId909" Type="http://schemas.openxmlformats.org/officeDocument/2006/relationships/ctrlProp" Target="../ctrlProps/ctrlProp921.xml"/><Relationship Id="rId1080" Type="http://schemas.openxmlformats.org/officeDocument/2006/relationships/ctrlProp" Target="../ctrlProps/ctrlProp1092.xml"/><Relationship Id="rId38" Type="http://schemas.openxmlformats.org/officeDocument/2006/relationships/ctrlProp" Target="../ctrlProps/ctrlProp50.xml"/><Relationship Id="rId103" Type="http://schemas.openxmlformats.org/officeDocument/2006/relationships/ctrlProp" Target="../ctrlProps/ctrlProp115.xml"/><Relationship Id="rId310" Type="http://schemas.openxmlformats.org/officeDocument/2006/relationships/ctrlProp" Target="../ctrlProps/ctrlProp322.xml"/><Relationship Id="rId548" Type="http://schemas.openxmlformats.org/officeDocument/2006/relationships/ctrlProp" Target="../ctrlProps/ctrlProp560.xml"/><Relationship Id="rId755" Type="http://schemas.openxmlformats.org/officeDocument/2006/relationships/ctrlProp" Target="../ctrlProps/ctrlProp767.xml"/><Relationship Id="rId962" Type="http://schemas.openxmlformats.org/officeDocument/2006/relationships/ctrlProp" Target="../ctrlProps/ctrlProp974.xml"/><Relationship Id="rId1178" Type="http://schemas.openxmlformats.org/officeDocument/2006/relationships/ctrlProp" Target="../ctrlProps/ctrlProp1190.xml"/><Relationship Id="rId91" Type="http://schemas.openxmlformats.org/officeDocument/2006/relationships/ctrlProp" Target="../ctrlProps/ctrlProp103.xml"/><Relationship Id="rId187" Type="http://schemas.openxmlformats.org/officeDocument/2006/relationships/ctrlProp" Target="../ctrlProps/ctrlProp199.xml"/><Relationship Id="rId394" Type="http://schemas.openxmlformats.org/officeDocument/2006/relationships/ctrlProp" Target="../ctrlProps/ctrlProp406.xml"/><Relationship Id="rId408" Type="http://schemas.openxmlformats.org/officeDocument/2006/relationships/ctrlProp" Target="../ctrlProps/ctrlProp420.xml"/><Relationship Id="rId615" Type="http://schemas.openxmlformats.org/officeDocument/2006/relationships/ctrlProp" Target="../ctrlProps/ctrlProp627.xml"/><Relationship Id="rId822" Type="http://schemas.openxmlformats.org/officeDocument/2006/relationships/ctrlProp" Target="../ctrlProps/ctrlProp834.xml"/><Relationship Id="rId1038" Type="http://schemas.openxmlformats.org/officeDocument/2006/relationships/ctrlProp" Target="../ctrlProps/ctrlProp1050.xml"/><Relationship Id="rId254" Type="http://schemas.openxmlformats.org/officeDocument/2006/relationships/ctrlProp" Target="../ctrlProps/ctrlProp266.xml"/><Relationship Id="rId699" Type="http://schemas.openxmlformats.org/officeDocument/2006/relationships/ctrlProp" Target="../ctrlProps/ctrlProp711.xml"/><Relationship Id="rId1091" Type="http://schemas.openxmlformats.org/officeDocument/2006/relationships/ctrlProp" Target="../ctrlProps/ctrlProp1103.xml"/><Relationship Id="rId1105" Type="http://schemas.openxmlformats.org/officeDocument/2006/relationships/ctrlProp" Target="../ctrlProps/ctrlProp1117.xml"/><Relationship Id="rId49" Type="http://schemas.openxmlformats.org/officeDocument/2006/relationships/ctrlProp" Target="../ctrlProps/ctrlProp61.xml"/><Relationship Id="rId114" Type="http://schemas.openxmlformats.org/officeDocument/2006/relationships/ctrlProp" Target="../ctrlProps/ctrlProp126.xml"/><Relationship Id="rId461" Type="http://schemas.openxmlformats.org/officeDocument/2006/relationships/ctrlProp" Target="../ctrlProps/ctrlProp473.xml"/><Relationship Id="rId559" Type="http://schemas.openxmlformats.org/officeDocument/2006/relationships/ctrlProp" Target="../ctrlProps/ctrlProp571.xml"/><Relationship Id="rId766" Type="http://schemas.openxmlformats.org/officeDocument/2006/relationships/ctrlProp" Target="../ctrlProps/ctrlProp778.xml"/><Relationship Id="rId1189" Type="http://schemas.openxmlformats.org/officeDocument/2006/relationships/ctrlProp" Target="../ctrlProps/ctrlProp1201.xml"/><Relationship Id="rId198" Type="http://schemas.openxmlformats.org/officeDocument/2006/relationships/ctrlProp" Target="../ctrlProps/ctrlProp210.xml"/><Relationship Id="rId321" Type="http://schemas.openxmlformats.org/officeDocument/2006/relationships/ctrlProp" Target="../ctrlProps/ctrlProp333.xml"/><Relationship Id="rId419" Type="http://schemas.openxmlformats.org/officeDocument/2006/relationships/ctrlProp" Target="../ctrlProps/ctrlProp431.xml"/><Relationship Id="rId626" Type="http://schemas.openxmlformats.org/officeDocument/2006/relationships/ctrlProp" Target="../ctrlProps/ctrlProp638.xml"/><Relationship Id="rId973" Type="http://schemas.openxmlformats.org/officeDocument/2006/relationships/ctrlProp" Target="../ctrlProps/ctrlProp985.xml"/><Relationship Id="rId1049" Type="http://schemas.openxmlformats.org/officeDocument/2006/relationships/ctrlProp" Target="../ctrlProps/ctrlProp1061.xml"/><Relationship Id="rId833" Type="http://schemas.openxmlformats.org/officeDocument/2006/relationships/ctrlProp" Target="../ctrlProps/ctrlProp845.xml"/><Relationship Id="rId1116" Type="http://schemas.openxmlformats.org/officeDocument/2006/relationships/ctrlProp" Target="../ctrlProps/ctrlProp1128.xml"/><Relationship Id="rId265" Type="http://schemas.openxmlformats.org/officeDocument/2006/relationships/ctrlProp" Target="../ctrlProps/ctrlProp277.xml"/><Relationship Id="rId472" Type="http://schemas.openxmlformats.org/officeDocument/2006/relationships/ctrlProp" Target="../ctrlProps/ctrlProp484.xml"/><Relationship Id="rId900" Type="http://schemas.openxmlformats.org/officeDocument/2006/relationships/ctrlProp" Target="../ctrlProps/ctrlProp912.xml"/><Relationship Id="rId125" Type="http://schemas.openxmlformats.org/officeDocument/2006/relationships/ctrlProp" Target="../ctrlProps/ctrlProp137.xml"/><Relationship Id="rId332" Type="http://schemas.openxmlformats.org/officeDocument/2006/relationships/ctrlProp" Target="../ctrlProps/ctrlProp344.xml"/><Relationship Id="rId777" Type="http://schemas.openxmlformats.org/officeDocument/2006/relationships/ctrlProp" Target="../ctrlProps/ctrlProp789.xml"/><Relationship Id="rId984" Type="http://schemas.openxmlformats.org/officeDocument/2006/relationships/ctrlProp" Target="../ctrlProps/ctrlProp996.xml"/><Relationship Id="rId637" Type="http://schemas.openxmlformats.org/officeDocument/2006/relationships/ctrlProp" Target="../ctrlProps/ctrlProp649.xml"/><Relationship Id="rId844" Type="http://schemas.openxmlformats.org/officeDocument/2006/relationships/ctrlProp" Target="../ctrlProps/ctrlProp856.xml"/><Relationship Id="rId276" Type="http://schemas.openxmlformats.org/officeDocument/2006/relationships/ctrlProp" Target="../ctrlProps/ctrlProp288.xml"/><Relationship Id="rId483" Type="http://schemas.openxmlformats.org/officeDocument/2006/relationships/ctrlProp" Target="../ctrlProps/ctrlProp495.xml"/><Relationship Id="rId690" Type="http://schemas.openxmlformats.org/officeDocument/2006/relationships/ctrlProp" Target="../ctrlProps/ctrlProp702.xml"/><Relationship Id="rId704" Type="http://schemas.openxmlformats.org/officeDocument/2006/relationships/ctrlProp" Target="../ctrlProps/ctrlProp716.xml"/><Relationship Id="rId911" Type="http://schemas.openxmlformats.org/officeDocument/2006/relationships/ctrlProp" Target="../ctrlProps/ctrlProp923.xml"/><Relationship Id="rId1127" Type="http://schemas.openxmlformats.org/officeDocument/2006/relationships/ctrlProp" Target="../ctrlProps/ctrlProp1139.xml"/><Relationship Id="rId40" Type="http://schemas.openxmlformats.org/officeDocument/2006/relationships/ctrlProp" Target="../ctrlProps/ctrlProp52.xml"/><Relationship Id="rId136" Type="http://schemas.openxmlformats.org/officeDocument/2006/relationships/ctrlProp" Target="../ctrlProps/ctrlProp148.xml"/><Relationship Id="rId343" Type="http://schemas.openxmlformats.org/officeDocument/2006/relationships/ctrlProp" Target="../ctrlProps/ctrlProp355.xml"/><Relationship Id="rId550" Type="http://schemas.openxmlformats.org/officeDocument/2006/relationships/ctrlProp" Target="../ctrlProps/ctrlProp562.xml"/><Relationship Id="rId788" Type="http://schemas.openxmlformats.org/officeDocument/2006/relationships/ctrlProp" Target="../ctrlProps/ctrlProp800.xml"/><Relationship Id="rId995" Type="http://schemas.openxmlformats.org/officeDocument/2006/relationships/ctrlProp" Target="../ctrlProps/ctrlProp1007.xml"/><Relationship Id="rId1180" Type="http://schemas.openxmlformats.org/officeDocument/2006/relationships/ctrlProp" Target="../ctrlProps/ctrlProp1192.xml"/><Relationship Id="rId203" Type="http://schemas.openxmlformats.org/officeDocument/2006/relationships/ctrlProp" Target="../ctrlProps/ctrlProp215.xml"/><Relationship Id="rId648" Type="http://schemas.openxmlformats.org/officeDocument/2006/relationships/ctrlProp" Target="../ctrlProps/ctrlProp660.xml"/><Relationship Id="rId855" Type="http://schemas.openxmlformats.org/officeDocument/2006/relationships/ctrlProp" Target="../ctrlProps/ctrlProp867.xml"/><Relationship Id="rId1040" Type="http://schemas.openxmlformats.org/officeDocument/2006/relationships/ctrlProp" Target="../ctrlProps/ctrlProp1052.xml"/><Relationship Id="rId287" Type="http://schemas.openxmlformats.org/officeDocument/2006/relationships/ctrlProp" Target="../ctrlProps/ctrlProp299.xml"/><Relationship Id="rId410" Type="http://schemas.openxmlformats.org/officeDocument/2006/relationships/ctrlProp" Target="../ctrlProps/ctrlProp422.xml"/><Relationship Id="rId494" Type="http://schemas.openxmlformats.org/officeDocument/2006/relationships/ctrlProp" Target="../ctrlProps/ctrlProp506.xml"/><Relationship Id="rId508" Type="http://schemas.openxmlformats.org/officeDocument/2006/relationships/ctrlProp" Target="../ctrlProps/ctrlProp520.xml"/><Relationship Id="rId715" Type="http://schemas.openxmlformats.org/officeDocument/2006/relationships/ctrlProp" Target="../ctrlProps/ctrlProp727.xml"/><Relationship Id="rId922" Type="http://schemas.openxmlformats.org/officeDocument/2006/relationships/ctrlProp" Target="../ctrlProps/ctrlProp934.xml"/><Relationship Id="rId1138" Type="http://schemas.openxmlformats.org/officeDocument/2006/relationships/ctrlProp" Target="../ctrlProps/ctrlProp1150.xml"/><Relationship Id="rId147" Type="http://schemas.openxmlformats.org/officeDocument/2006/relationships/ctrlProp" Target="../ctrlProps/ctrlProp159.xml"/><Relationship Id="rId354" Type="http://schemas.openxmlformats.org/officeDocument/2006/relationships/ctrlProp" Target="../ctrlProps/ctrlProp366.xml"/><Relationship Id="rId799" Type="http://schemas.openxmlformats.org/officeDocument/2006/relationships/ctrlProp" Target="../ctrlProps/ctrlProp811.xml"/><Relationship Id="rId1191" Type="http://schemas.openxmlformats.org/officeDocument/2006/relationships/ctrlProp" Target="../ctrlProps/ctrlProp1203.xml"/><Relationship Id="rId51" Type="http://schemas.openxmlformats.org/officeDocument/2006/relationships/ctrlProp" Target="../ctrlProps/ctrlProp63.xml"/><Relationship Id="rId561" Type="http://schemas.openxmlformats.org/officeDocument/2006/relationships/ctrlProp" Target="../ctrlProps/ctrlProp573.xml"/><Relationship Id="rId659" Type="http://schemas.openxmlformats.org/officeDocument/2006/relationships/ctrlProp" Target="../ctrlProps/ctrlProp671.xml"/><Relationship Id="rId866" Type="http://schemas.openxmlformats.org/officeDocument/2006/relationships/ctrlProp" Target="../ctrlProps/ctrlProp878.xml"/><Relationship Id="rId214" Type="http://schemas.openxmlformats.org/officeDocument/2006/relationships/ctrlProp" Target="../ctrlProps/ctrlProp226.xml"/><Relationship Id="rId298" Type="http://schemas.openxmlformats.org/officeDocument/2006/relationships/ctrlProp" Target="../ctrlProps/ctrlProp310.xml"/><Relationship Id="rId421" Type="http://schemas.openxmlformats.org/officeDocument/2006/relationships/ctrlProp" Target="../ctrlProps/ctrlProp433.xml"/><Relationship Id="rId519" Type="http://schemas.openxmlformats.org/officeDocument/2006/relationships/ctrlProp" Target="../ctrlProps/ctrlProp531.xml"/><Relationship Id="rId1051" Type="http://schemas.openxmlformats.org/officeDocument/2006/relationships/ctrlProp" Target="../ctrlProps/ctrlProp1063.xml"/><Relationship Id="rId1149" Type="http://schemas.openxmlformats.org/officeDocument/2006/relationships/ctrlProp" Target="../ctrlProps/ctrlProp1161.xml"/><Relationship Id="rId158" Type="http://schemas.openxmlformats.org/officeDocument/2006/relationships/ctrlProp" Target="../ctrlProps/ctrlProp170.xml"/><Relationship Id="rId726" Type="http://schemas.openxmlformats.org/officeDocument/2006/relationships/ctrlProp" Target="../ctrlProps/ctrlProp738.xml"/><Relationship Id="rId933" Type="http://schemas.openxmlformats.org/officeDocument/2006/relationships/ctrlProp" Target="../ctrlProps/ctrlProp945.xml"/><Relationship Id="rId1009" Type="http://schemas.openxmlformats.org/officeDocument/2006/relationships/ctrlProp" Target="../ctrlProps/ctrlProp1021.xml"/><Relationship Id="rId62" Type="http://schemas.openxmlformats.org/officeDocument/2006/relationships/ctrlProp" Target="../ctrlProps/ctrlProp74.xml"/><Relationship Id="rId365" Type="http://schemas.openxmlformats.org/officeDocument/2006/relationships/ctrlProp" Target="../ctrlProps/ctrlProp377.xml"/><Relationship Id="rId572" Type="http://schemas.openxmlformats.org/officeDocument/2006/relationships/ctrlProp" Target="../ctrlProps/ctrlProp584.xml"/><Relationship Id="rId225" Type="http://schemas.openxmlformats.org/officeDocument/2006/relationships/ctrlProp" Target="../ctrlProps/ctrlProp237.xml"/><Relationship Id="rId432" Type="http://schemas.openxmlformats.org/officeDocument/2006/relationships/ctrlProp" Target="../ctrlProps/ctrlProp444.xml"/><Relationship Id="rId877" Type="http://schemas.openxmlformats.org/officeDocument/2006/relationships/ctrlProp" Target="../ctrlProps/ctrlProp889.xml"/><Relationship Id="rId1062" Type="http://schemas.openxmlformats.org/officeDocument/2006/relationships/ctrlProp" Target="../ctrlProps/ctrlProp1074.xml"/><Relationship Id="rId737" Type="http://schemas.openxmlformats.org/officeDocument/2006/relationships/ctrlProp" Target="../ctrlProps/ctrlProp749.xml"/><Relationship Id="rId944" Type="http://schemas.openxmlformats.org/officeDocument/2006/relationships/ctrlProp" Target="../ctrlProps/ctrlProp956.xml"/><Relationship Id="rId73" Type="http://schemas.openxmlformats.org/officeDocument/2006/relationships/ctrlProp" Target="../ctrlProps/ctrlProp85.xml"/><Relationship Id="rId169" Type="http://schemas.openxmlformats.org/officeDocument/2006/relationships/ctrlProp" Target="../ctrlProps/ctrlProp181.xml"/><Relationship Id="rId376" Type="http://schemas.openxmlformats.org/officeDocument/2006/relationships/ctrlProp" Target="../ctrlProps/ctrlProp388.xml"/><Relationship Id="rId583" Type="http://schemas.openxmlformats.org/officeDocument/2006/relationships/ctrlProp" Target="../ctrlProps/ctrlProp595.xml"/><Relationship Id="rId790" Type="http://schemas.openxmlformats.org/officeDocument/2006/relationships/ctrlProp" Target="../ctrlProps/ctrlProp802.xml"/><Relationship Id="rId804" Type="http://schemas.openxmlformats.org/officeDocument/2006/relationships/ctrlProp" Target="../ctrlProps/ctrlProp816.xml"/><Relationship Id="rId4" Type="http://schemas.openxmlformats.org/officeDocument/2006/relationships/ctrlProp" Target="../ctrlProps/ctrlProp16.xml"/><Relationship Id="rId236" Type="http://schemas.openxmlformats.org/officeDocument/2006/relationships/ctrlProp" Target="../ctrlProps/ctrlProp248.xml"/><Relationship Id="rId443" Type="http://schemas.openxmlformats.org/officeDocument/2006/relationships/ctrlProp" Target="../ctrlProps/ctrlProp455.xml"/><Relationship Id="rId650" Type="http://schemas.openxmlformats.org/officeDocument/2006/relationships/ctrlProp" Target="../ctrlProps/ctrlProp662.xml"/><Relationship Id="rId888" Type="http://schemas.openxmlformats.org/officeDocument/2006/relationships/ctrlProp" Target="../ctrlProps/ctrlProp900.xml"/><Relationship Id="rId1073" Type="http://schemas.openxmlformats.org/officeDocument/2006/relationships/ctrlProp" Target="../ctrlProps/ctrlProp1085.xml"/><Relationship Id="rId303" Type="http://schemas.openxmlformats.org/officeDocument/2006/relationships/ctrlProp" Target="../ctrlProps/ctrlProp315.xml"/><Relationship Id="rId748" Type="http://schemas.openxmlformats.org/officeDocument/2006/relationships/ctrlProp" Target="../ctrlProps/ctrlProp760.xml"/><Relationship Id="rId955" Type="http://schemas.openxmlformats.org/officeDocument/2006/relationships/ctrlProp" Target="../ctrlProps/ctrlProp967.xml"/><Relationship Id="rId1140" Type="http://schemas.openxmlformats.org/officeDocument/2006/relationships/ctrlProp" Target="../ctrlProps/ctrlProp1152.xml"/><Relationship Id="rId84" Type="http://schemas.openxmlformats.org/officeDocument/2006/relationships/ctrlProp" Target="../ctrlProps/ctrlProp96.xml"/><Relationship Id="rId387" Type="http://schemas.openxmlformats.org/officeDocument/2006/relationships/ctrlProp" Target="../ctrlProps/ctrlProp399.xml"/><Relationship Id="rId510" Type="http://schemas.openxmlformats.org/officeDocument/2006/relationships/ctrlProp" Target="../ctrlProps/ctrlProp522.xml"/><Relationship Id="rId594" Type="http://schemas.openxmlformats.org/officeDocument/2006/relationships/ctrlProp" Target="../ctrlProps/ctrlProp606.xml"/><Relationship Id="rId608" Type="http://schemas.openxmlformats.org/officeDocument/2006/relationships/ctrlProp" Target="../ctrlProps/ctrlProp620.xml"/><Relationship Id="rId815" Type="http://schemas.openxmlformats.org/officeDocument/2006/relationships/ctrlProp" Target="../ctrlProps/ctrlProp827.xml"/><Relationship Id="rId247" Type="http://schemas.openxmlformats.org/officeDocument/2006/relationships/ctrlProp" Target="../ctrlProps/ctrlProp259.xml"/><Relationship Id="rId899" Type="http://schemas.openxmlformats.org/officeDocument/2006/relationships/ctrlProp" Target="../ctrlProps/ctrlProp911.xml"/><Relationship Id="rId1000" Type="http://schemas.openxmlformats.org/officeDocument/2006/relationships/ctrlProp" Target="../ctrlProps/ctrlProp1012.xml"/><Relationship Id="rId1084" Type="http://schemas.openxmlformats.org/officeDocument/2006/relationships/ctrlProp" Target="../ctrlProps/ctrlProp1096.xml"/><Relationship Id="rId107" Type="http://schemas.openxmlformats.org/officeDocument/2006/relationships/ctrlProp" Target="../ctrlProps/ctrlProp119.xml"/><Relationship Id="rId454" Type="http://schemas.openxmlformats.org/officeDocument/2006/relationships/ctrlProp" Target="../ctrlProps/ctrlProp466.xml"/><Relationship Id="rId661" Type="http://schemas.openxmlformats.org/officeDocument/2006/relationships/ctrlProp" Target="../ctrlProps/ctrlProp673.xml"/><Relationship Id="rId759" Type="http://schemas.openxmlformats.org/officeDocument/2006/relationships/ctrlProp" Target="../ctrlProps/ctrlProp771.xml"/><Relationship Id="rId966" Type="http://schemas.openxmlformats.org/officeDocument/2006/relationships/ctrlProp" Target="../ctrlProps/ctrlProp978.xml"/><Relationship Id="rId11" Type="http://schemas.openxmlformats.org/officeDocument/2006/relationships/ctrlProp" Target="../ctrlProps/ctrlProp23.xml"/><Relationship Id="rId314" Type="http://schemas.openxmlformats.org/officeDocument/2006/relationships/ctrlProp" Target="../ctrlProps/ctrlProp326.xml"/><Relationship Id="rId398" Type="http://schemas.openxmlformats.org/officeDocument/2006/relationships/ctrlProp" Target="../ctrlProps/ctrlProp410.xml"/><Relationship Id="rId521" Type="http://schemas.openxmlformats.org/officeDocument/2006/relationships/ctrlProp" Target="../ctrlProps/ctrlProp533.xml"/><Relationship Id="rId619" Type="http://schemas.openxmlformats.org/officeDocument/2006/relationships/ctrlProp" Target="../ctrlProps/ctrlProp631.xml"/><Relationship Id="rId1151" Type="http://schemas.openxmlformats.org/officeDocument/2006/relationships/ctrlProp" Target="../ctrlProps/ctrlProp1163.xml"/><Relationship Id="rId95" Type="http://schemas.openxmlformats.org/officeDocument/2006/relationships/ctrlProp" Target="../ctrlProps/ctrlProp107.xml"/><Relationship Id="rId160" Type="http://schemas.openxmlformats.org/officeDocument/2006/relationships/ctrlProp" Target="../ctrlProps/ctrlProp172.xml"/><Relationship Id="rId826" Type="http://schemas.openxmlformats.org/officeDocument/2006/relationships/ctrlProp" Target="../ctrlProps/ctrlProp838.xml"/><Relationship Id="rId1011" Type="http://schemas.openxmlformats.org/officeDocument/2006/relationships/ctrlProp" Target="../ctrlProps/ctrlProp1023.xml"/><Relationship Id="rId1109" Type="http://schemas.openxmlformats.org/officeDocument/2006/relationships/ctrlProp" Target="../ctrlProps/ctrlProp1121.xml"/><Relationship Id="rId258" Type="http://schemas.openxmlformats.org/officeDocument/2006/relationships/ctrlProp" Target="../ctrlProps/ctrlProp270.xml"/><Relationship Id="rId465" Type="http://schemas.openxmlformats.org/officeDocument/2006/relationships/ctrlProp" Target="../ctrlProps/ctrlProp477.xml"/><Relationship Id="rId672" Type="http://schemas.openxmlformats.org/officeDocument/2006/relationships/ctrlProp" Target="../ctrlProps/ctrlProp684.xml"/><Relationship Id="rId1095" Type="http://schemas.openxmlformats.org/officeDocument/2006/relationships/ctrlProp" Target="../ctrlProps/ctrlProp1107.xml"/><Relationship Id="rId22" Type="http://schemas.openxmlformats.org/officeDocument/2006/relationships/ctrlProp" Target="../ctrlProps/ctrlProp34.xml"/><Relationship Id="rId118" Type="http://schemas.openxmlformats.org/officeDocument/2006/relationships/ctrlProp" Target="../ctrlProps/ctrlProp130.xml"/><Relationship Id="rId325" Type="http://schemas.openxmlformats.org/officeDocument/2006/relationships/ctrlProp" Target="../ctrlProps/ctrlProp337.xml"/><Relationship Id="rId532" Type="http://schemas.openxmlformats.org/officeDocument/2006/relationships/ctrlProp" Target="../ctrlProps/ctrlProp544.xml"/><Relationship Id="rId977" Type="http://schemas.openxmlformats.org/officeDocument/2006/relationships/ctrlProp" Target="../ctrlProps/ctrlProp989.xml"/><Relationship Id="rId1162" Type="http://schemas.openxmlformats.org/officeDocument/2006/relationships/ctrlProp" Target="../ctrlProps/ctrlProp1174.xml"/><Relationship Id="rId171" Type="http://schemas.openxmlformats.org/officeDocument/2006/relationships/ctrlProp" Target="../ctrlProps/ctrlProp183.xml"/><Relationship Id="rId837" Type="http://schemas.openxmlformats.org/officeDocument/2006/relationships/ctrlProp" Target="../ctrlProps/ctrlProp849.xml"/><Relationship Id="rId1022" Type="http://schemas.openxmlformats.org/officeDocument/2006/relationships/ctrlProp" Target="../ctrlProps/ctrlProp1034.xml"/><Relationship Id="rId269" Type="http://schemas.openxmlformats.org/officeDocument/2006/relationships/ctrlProp" Target="../ctrlProps/ctrlProp281.xml"/><Relationship Id="rId476" Type="http://schemas.openxmlformats.org/officeDocument/2006/relationships/ctrlProp" Target="../ctrlProps/ctrlProp488.xml"/><Relationship Id="rId683" Type="http://schemas.openxmlformats.org/officeDocument/2006/relationships/ctrlProp" Target="../ctrlProps/ctrlProp695.xml"/><Relationship Id="rId890" Type="http://schemas.openxmlformats.org/officeDocument/2006/relationships/ctrlProp" Target="../ctrlProps/ctrlProp902.xml"/><Relationship Id="rId904" Type="http://schemas.openxmlformats.org/officeDocument/2006/relationships/ctrlProp" Target="../ctrlProps/ctrlProp916.xml"/><Relationship Id="rId33" Type="http://schemas.openxmlformats.org/officeDocument/2006/relationships/ctrlProp" Target="../ctrlProps/ctrlProp45.xml"/><Relationship Id="rId129" Type="http://schemas.openxmlformats.org/officeDocument/2006/relationships/ctrlProp" Target="../ctrlProps/ctrlProp141.xml"/><Relationship Id="rId336" Type="http://schemas.openxmlformats.org/officeDocument/2006/relationships/ctrlProp" Target="../ctrlProps/ctrlProp348.xml"/><Relationship Id="rId543" Type="http://schemas.openxmlformats.org/officeDocument/2006/relationships/ctrlProp" Target="../ctrlProps/ctrlProp555.xml"/><Relationship Id="rId988" Type="http://schemas.openxmlformats.org/officeDocument/2006/relationships/ctrlProp" Target="../ctrlProps/ctrlProp1000.xml"/><Relationship Id="rId1173" Type="http://schemas.openxmlformats.org/officeDocument/2006/relationships/ctrlProp" Target="../ctrlProps/ctrlProp1185.xml"/><Relationship Id="rId182" Type="http://schemas.openxmlformats.org/officeDocument/2006/relationships/ctrlProp" Target="../ctrlProps/ctrlProp194.xml"/><Relationship Id="rId403" Type="http://schemas.openxmlformats.org/officeDocument/2006/relationships/ctrlProp" Target="../ctrlProps/ctrlProp415.xml"/><Relationship Id="rId750" Type="http://schemas.openxmlformats.org/officeDocument/2006/relationships/ctrlProp" Target="../ctrlProps/ctrlProp762.xml"/><Relationship Id="rId848" Type="http://schemas.openxmlformats.org/officeDocument/2006/relationships/ctrlProp" Target="../ctrlProps/ctrlProp860.xml"/><Relationship Id="rId1033" Type="http://schemas.openxmlformats.org/officeDocument/2006/relationships/ctrlProp" Target="../ctrlProps/ctrlProp1045.xml"/><Relationship Id="rId487" Type="http://schemas.openxmlformats.org/officeDocument/2006/relationships/ctrlProp" Target="../ctrlProps/ctrlProp499.xml"/><Relationship Id="rId610" Type="http://schemas.openxmlformats.org/officeDocument/2006/relationships/ctrlProp" Target="../ctrlProps/ctrlProp622.xml"/><Relationship Id="rId694" Type="http://schemas.openxmlformats.org/officeDocument/2006/relationships/ctrlProp" Target="../ctrlProps/ctrlProp706.xml"/><Relationship Id="rId708" Type="http://schemas.openxmlformats.org/officeDocument/2006/relationships/ctrlProp" Target="../ctrlProps/ctrlProp720.xml"/><Relationship Id="rId915" Type="http://schemas.openxmlformats.org/officeDocument/2006/relationships/ctrlProp" Target="../ctrlProps/ctrlProp927.xml"/><Relationship Id="rId347" Type="http://schemas.openxmlformats.org/officeDocument/2006/relationships/ctrlProp" Target="../ctrlProps/ctrlProp359.xml"/><Relationship Id="rId999" Type="http://schemas.openxmlformats.org/officeDocument/2006/relationships/ctrlProp" Target="../ctrlProps/ctrlProp1011.xml"/><Relationship Id="rId1100" Type="http://schemas.openxmlformats.org/officeDocument/2006/relationships/ctrlProp" Target="../ctrlProps/ctrlProp1112.xml"/><Relationship Id="rId1184" Type="http://schemas.openxmlformats.org/officeDocument/2006/relationships/ctrlProp" Target="../ctrlProps/ctrlProp1196.xml"/><Relationship Id="rId44" Type="http://schemas.openxmlformats.org/officeDocument/2006/relationships/ctrlProp" Target="../ctrlProps/ctrlProp56.xml"/><Relationship Id="rId554" Type="http://schemas.openxmlformats.org/officeDocument/2006/relationships/ctrlProp" Target="../ctrlProps/ctrlProp566.xml"/><Relationship Id="rId761" Type="http://schemas.openxmlformats.org/officeDocument/2006/relationships/ctrlProp" Target="../ctrlProps/ctrlProp773.xml"/><Relationship Id="rId859" Type="http://schemas.openxmlformats.org/officeDocument/2006/relationships/ctrlProp" Target="../ctrlProps/ctrlProp871.xml"/><Relationship Id="rId193" Type="http://schemas.openxmlformats.org/officeDocument/2006/relationships/ctrlProp" Target="../ctrlProps/ctrlProp205.xml"/><Relationship Id="rId207" Type="http://schemas.openxmlformats.org/officeDocument/2006/relationships/ctrlProp" Target="../ctrlProps/ctrlProp219.xml"/><Relationship Id="rId414" Type="http://schemas.openxmlformats.org/officeDocument/2006/relationships/ctrlProp" Target="../ctrlProps/ctrlProp426.xml"/><Relationship Id="rId498" Type="http://schemas.openxmlformats.org/officeDocument/2006/relationships/ctrlProp" Target="../ctrlProps/ctrlProp510.xml"/><Relationship Id="rId621" Type="http://schemas.openxmlformats.org/officeDocument/2006/relationships/ctrlProp" Target="../ctrlProps/ctrlProp633.xml"/><Relationship Id="rId1044" Type="http://schemas.openxmlformats.org/officeDocument/2006/relationships/ctrlProp" Target="../ctrlProps/ctrlProp1056.xml"/><Relationship Id="rId260" Type="http://schemas.openxmlformats.org/officeDocument/2006/relationships/ctrlProp" Target="../ctrlProps/ctrlProp272.xml"/><Relationship Id="rId719" Type="http://schemas.openxmlformats.org/officeDocument/2006/relationships/ctrlProp" Target="../ctrlProps/ctrlProp731.xml"/><Relationship Id="rId926" Type="http://schemas.openxmlformats.org/officeDocument/2006/relationships/ctrlProp" Target="../ctrlProps/ctrlProp938.xml"/><Relationship Id="rId1111" Type="http://schemas.openxmlformats.org/officeDocument/2006/relationships/ctrlProp" Target="../ctrlProps/ctrlProp1123.xml"/><Relationship Id="rId55" Type="http://schemas.openxmlformats.org/officeDocument/2006/relationships/ctrlProp" Target="../ctrlProps/ctrlProp67.xml"/><Relationship Id="rId120" Type="http://schemas.openxmlformats.org/officeDocument/2006/relationships/ctrlProp" Target="../ctrlProps/ctrlProp132.xml"/><Relationship Id="rId358" Type="http://schemas.openxmlformats.org/officeDocument/2006/relationships/ctrlProp" Target="../ctrlProps/ctrlProp370.xml"/><Relationship Id="rId565" Type="http://schemas.openxmlformats.org/officeDocument/2006/relationships/ctrlProp" Target="../ctrlProps/ctrlProp577.xml"/><Relationship Id="rId772" Type="http://schemas.openxmlformats.org/officeDocument/2006/relationships/ctrlProp" Target="../ctrlProps/ctrlProp784.xml"/><Relationship Id="rId1195" Type="http://schemas.openxmlformats.org/officeDocument/2006/relationships/ctrlProp" Target="../ctrlProps/ctrlProp1207.xml"/><Relationship Id="rId218" Type="http://schemas.openxmlformats.org/officeDocument/2006/relationships/ctrlProp" Target="../ctrlProps/ctrlProp230.xml"/><Relationship Id="rId425" Type="http://schemas.openxmlformats.org/officeDocument/2006/relationships/ctrlProp" Target="../ctrlProps/ctrlProp437.xml"/><Relationship Id="rId632" Type="http://schemas.openxmlformats.org/officeDocument/2006/relationships/ctrlProp" Target="../ctrlProps/ctrlProp644.xml"/><Relationship Id="rId1055" Type="http://schemas.openxmlformats.org/officeDocument/2006/relationships/ctrlProp" Target="../ctrlProps/ctrlProp1067.xml"/><Relationship Id="rId271" Type="http://schemas.openxmlformats.org/officeDocument/2006/relationships/ctrlProp" Target="../ctrlProps/ctrlProp283.xml"/><Relationship Id="rId937" Type="http://schemas.openxmlformats.org/officeDocument/2006/relationships/ctrlProp" Target="../ctrlProps/ctrlProp949.xml"/><Relationship Id="rId1122" Type="http://schemas.openxmlformats.org/officeDocument/2006/relationships/ctrlProp" Target="../ctrlProps/ctrlProp1134.xml"/><Relationship Id="rId66" Type="http://schemas.openxmlformats.org/officeDocument/2006/relationships/ctrlProp" Target="../ctrlProps/ctrlProp78.xml"/><Relationship Id="rId131" Type="http://schemas.openxmlformats.org/officeDocument/2006/relationships/ctrlProp" Target="../ctrlProps/ctrlProp143.xml"/><Relationship Id="rId369" Type="http://schemas.openxmlformats.org/officeDocument/2006/relationships/ctrlProp" Target="../ctrlProps/ctrlProp381.xml"/><Relationship Id="rId576" Type="http://schemas.openxmlformats.org/officeDocument/2006/relationships/ctrlProp" Target="../ctrlProps/ctrlProp588.xml"/><Relationship Id="rId783" Type="http://schemas.openxmlformats.org/officeDocument/2006/relationships/ctrlProp" Target="../ctrlProps/ctrlProp795.xml"/><Relationship Id="rId990" Type="http://schemas.openxmlformats.org/officeDocument/2006/relationships/ctrlProp" Target="../ctrlProps/ctrlProp1002.xml"/><Relationship Id="rId229" Type="http://schemas.openxmlformats.org/officeDocument/2006/relationships/ctrlProp" Target="../ctrlProps/ctrlProp241.xml"/><Relationship Id="rId436" Type="http://schemas.openxmlformats.org/officeDocument/2006/relationships/ctrlProp" Target="../ctrlProps/ctrlProp448.xml"/><Relationship Id="rId643" Type="http://schemas.openxmlformats.org/officeDocument/2006/relationships/ctrlProp" Target="../ctrlProps/ctrlProp655.xml"/><Relationship Id="rId1066" Type="http://schemas.openxmlformats.org/officeDocument/2006/relationships/ctrlProp" Target="../ctrlProps/ctrlProp1078.xml"/><Relationship Id="rId850" Type="http://schemas.openxmlformats.org/officeDocument/2006/relationships/ctrlProp" Target="../ctrlProps/ctrlProp862.xml"/><Relationship Id="rId948" Type="http://schemas.openxmlformats.org/officeDocument/2006/relationships/ctrlProp" Target="../ctrlProps/ctrlProp960.xml"/><Relationship Id="rId1133" Type="http://schemas.openxmlformats.org/officeDocument/2006/relationships/ctrlProp" Target="../ctrlProps/ctrlProp1145.xml"/><Relationship Id="rId77" Type="http://schemas.openxmlformats.org/officeDocument/2006/relationships/ctrlProp" Target="../ctrlProps/ctrlProp89.xml"/><Relationship Id="rId282" Type="http://schemas.openxmlformats.org/officeDocument/2006/relationships/ctrlProp" Target="../ctrlProps/ctrlProp294.xml"/><Relationship Id="rId503" Type="http://schemas.openxmlformats.org/officeDocument/2006/relationships/ctrlProp" Target="../ctrlProps/ctrlProp515.xml"/><Relationship Id="rId587" Type="http://schemas.openxmlformats.org/officeDocument/2006/relationships/ctrlProp" Target="../ctrlProps/ctrlProp599.xml"/><Relationship Id="rId710" Type="http://schemas.openxmlformats.org/officeDocument/2006/relationships/ctrlProp" Target="../ctrlProps/ctrlProp722.xml"/><Relationship Id="rId808" Type="http://schemas.openxmlformats.org/officeDocument/2006/relationships/ctrlProp" Target="../ctrlProps/ctrlProp820.xml"/><Relationship Id="rId8" Type="http://schemas.openxmlformats.org/officeDocument/2006/relationships/ctrlProp" Target="../ctrlProps/ctrlProp20.xml"/><Relationship Id="rId142" Type="http://schemas.openxmlformats.org/officeDocument/2006/relationships/ctrlProp" Target="../ctrlProps/ctrlProp154.xml"/><Relationship Id="rId447" Type="http://schemas.openxmlformats.org/officeDocument/2006/relationships/ctrlProp" Target="../ctrlProps/ctrlProp459.xml"/><Relationship Id="rId794" Type="http://schemas.openxmlformats.org/officeDocument/2006/relationships/ctrlProp" Target="../ctrlProps/ctrlProp806.xml"/><Relationship Id="rId1077" Type="http://schemas.openxmlformats.org/officeDocument/2006/relationships/ctrlProp" Target="../ctrlProps/ctrlProp1089.xml"/><Relationship Id="rId1200" Type="http://schemas.openxmlformats.org/officeDocument/2006/relationships/ctrlProp" Target="../ctrlProps/ctrlProp1212.xml"/><Relationship Id="rId654" Type="http://schemas.openxmlformats.org/officeDocument/2006/relationships/ctrlProp" Target="../ctrlProps/ctrlProp666.xml"/><Relationship Id="rId861" Type="http://schemas.openxmlformats.org/officeDocument/2006/relationships/ctrlProp" Target="../ctrlProps/ctrlProp873.xml"/><Relationship Id="rId959" Type="http://schemas.openxmlformats.org/officeDocument/2006/relationships/ctrlProp" Target="../ctrlProps/ctrlProp971.xml"/><Relationship Id="rId293" Type="http://schemas.openxmlformats.org/officeDocument/2006/relationships/ctrlProp" Target="../ctrlProps/ctrlProp305.xml"/><Relationship Id="rId307" Type="http://schemas.openxmlformats.org/officeDocument/2006/relationships/ctrlProp" Target="../ctrlProps/ctrlProp319.xml"/><Relationship Id="rId514" Type="http://schemas.openxmlformats.org/officeDocument/2006/relationships/ctrlProp" Target="../ctrlProps/ctrlProp526.xml"/><Relationship Id="rId721" Type="http://schemas.openxmlformats.org/officeDocument/2006/relationships/ctrlProp" Target="../ctrlProps/ctrlProp733.xml"/><Relationship Id="rId1144" Type="http://schemas.openxmlformats.org/officeDocument/2006/relationships/ctrlProp" Target="../ctrlProps/ctrlProp1156.xml"/><Relationship Id="rId88" Type="http://schemas.openxmlformats.org/officeDocument/2006/relationships/ctrlProp" Target="../ctrlProps/ctrlProp100.xml"/><Relationship Id="rId153" Type="http://schemas.openxmlformats.org/officeDocument/2006/relationships/ctrlProp" Target="../ctrlProps/ctrlProp165.xml"/><Relationship Id="rId360" Type="http://schemas.openxmlformats.org/officeDocument/2006/relationships/ctrlProp" Target="../ctrlProps/ctrlProp372.xml"/><Relationship Id="rId598" Type="http://schemas.openxmlformats.org/officeDocument/2006/relationships/ctrlProp" Target="../ctrlProps/ctrlProp610.xml"/><Relationship Id="rId819" Type="http://schemas.openxmlformats.org/officeDocument/2006/relationships/ctrlProp" Target="../ctrlProps/ctrlProp831.xml"/><Relationship Id="rId1004" Type="http://schemas.openxmlformats.org/officeDocument/2006/relationships/ctrlProp" Target="../ctrlProps/ctrlProp1016.xml"/><Relationship Id="rId220" Type="http://schemas.openxmlformats.org/officeDocument/2006/relationships/ctrlProp" Target="../ctrlProps/ctrlProp232.xml"/><Relationship Id="rId458" Type="http://schemas.openxmlformats.org/officeDocument/2006/relationships/ctrlProp" Target="../ctrlProps/ctrlProp470.xml"/><Relationship Id="rId665" Type="http://schemas.openxmlformats.org/officeDocument/2006/relationships/ctrlProp" Target="../ctrlProps/ctrlProp677.xml"/><Relationship Id="rId872" Type="http://schemas.openxmlformats.org/officeDocument/2006/relationships/ctrlProp" Target="../ctrlProps/ctrlProp884.xml"/><Relationship Id="rId1088" Type="http://schemas.openxmlformats.org/officeDocument/2006/relationships/ctrlProp" Target="../ctrlProps/ctrlProp1100.xml"/><Relationship Id="rId15" Type="http://schemas.openxmlformats.org/officeDocument/2006/relationships/ctrlProp" Target="../ctrlProps/ctrlProp27.xml"/><Relationship Id="rId318" Type="http://schemas.openxmlformats.org/officeDocument/2006/relationships/ctrlProp" Target="../ctrlProps/ctrlProp330.xml"/><Relationship Id="rId525" Type="http://schemas.openxmlformats.org/officeDocument/2006/relationships/ctrlProp" Target="../ctrlProps/ctrlProp537.xml"/><Relationship Id="rId732" Type="http://schemas.openxmlformats.org/officeDocument/2006/relationships/ctrlProp" Target="../ctrlProps/ctrlProp744.xml"/><Relationship Id="rId1155" Type="http://schemas.openxmlformats.org/officeDocument/2006/relationships/ctrlProp" Target="../ctrlProps/ctrlProp1167.xml"/><Relationship Id="rId99" Type="http://schemas.openxmlformats.org/officeDocument/2006/relationships/ctrlProp" Target="../ctrlProps/ctrlProp111.xml"/><Relationship Id="rId164" Type="http://schemas.openxmlformats.org/officeDocument/2006/relationships/ctrlProp" Target="../ctrlProps/ctrlProp176.xml"/><Relationship Id="rId371" Type="http://schemas.openxmlformats.org/officeDocument/2006/relationships/ctrlProp" Target="../ctrlProps/ctrlProp383.xml"/><Relationship Id="rId1015" Type="http://schemas.openxmlformats.org/officeDocument/2006/relationships/ctrlProp" Target="../ctrlProps/ctrlProp1027.xml"/><Relationship Id="rId469" Type="http://schemas.openxmlformats.org/officeDocument/2006/relationships/ctrlProp" Target="../ctrlProps/ctrlProp481.xml"/><Relationship Id="rId676" Type="http://schemas.openxmlformats.org/officeDocument/2006/relationships/ctrlProp" Target="../ctrlProps/ctrlProp688.xml"/><Relationship Id="rId883" Type="http://schemas.openxmlformats.org/officeDocument/2006/relationships/ctrlProp" Target="../ctrlProps/ctrlProp895.xml"/><Relationship Id="rId1099" Type="http://schemas.openxmlformats.org/officeDocument/2006/relationships/ctrlProp" Target="../ctrlProps/ctrlProp1111.xml"/><Relationship Id="rId26" Type="http://schemas.openxmlformats.org/officeDocument/2006/relationships/ctrlProp" Target="../ctrlProps/ctrlProp38.xml"/><Relationship Id="rId231" Type="http://schemas.openxmlformats.org/officeDocument/2006/relationships/ctrlProp" Target="../ctrlProps/ctrlProp243.xml"/><Relationship Id="rId329" Type="http://schemas.openxmlformats.org/officeDocument/2006/relationships/ctrlProp" Target="../ctrlProps/ctrlProp341.xml"/><Relationship Id="rId536" Type="http://schemas.openxmlformats.org/officeDocument/2006/relationships/ctrlProp" Target="../ctrlProps/ctrlProp548.xml"/><Relationship Id="rId1166" Type="http://schemas.openxmlformats.org/officeDocument/2006/relationships/ctrlProp" Target="../ctrlProps/ctrlProp1178.xml"/><Relationship Id="rId175" Type="http://schemas.openxmlformats.org/officeDocument/2006/relationships/ctrlProp" Target="../ctrlProps/ctrlProp187.xml"/><Relationship Id="rId743" Type="http://schemas.openxmlformats.org/officeDocument/2006/relationships/ctrlProp" Target="../ctrlProps/ctrlProp755.xml"/><Relationship Id="rId950" Type="http://schemas.openxmlformats.org/officeDocument/2006/relationships/ctrlProp" Target="../ctrlProps/ctrlProp962.xml"/><Relationship Id="rId1026" Type="http://schemas.openxmlformats.org/officeDocument/2006/relationships/ctrlProp" Target="../ctrlProps/ctrlProp1038.xml"/><Relationship Id="rId382" Type="http://schemas.openxmlformats.org/officeDocument/2006/relationships/ctrlProp" Target="../ctrlProps/ctrlProp394.xml"/><Relationship Id="rId603" Type="http://schemas.openxmlformats.org/officeDocument/2006/relationships/ctrlProp" Target="../ctrlProps/ctrlProp615.xml"/><Relationship Id="rId687" Type="http://schemas.openxmlformats.org/officeDocument/2006/relationships/ctrlProp" Target="../ctrlProps/ctrlProp699.xml"/><Relationship Id="rId810" Type="http://schemas.openxmlformats.org/officeDocument/2006/relationships/ctrlProp" Target="../ctrlProps/ctrlProp822.xml"/><Relationship Id="rId908" Type="http://schemas.openxmlformats.org/officeDocument/2006/relationships/ctrlProp" Target="../ctrlProps/ctrlProp920.xml"/><Relationship Id="rId242" Type="http://schemas.openxmlformats.org/officeDocument/2006/relationships/ctrlProp" Target="../ctrlProps/ctrlProp254.xml"/><Relationship Id="rId894" Type="http://schemas.openxmlformats.org/officeDocument/2006/relationships/ctrlProp" Target="../ctrlProps/ctrlProp906.xml"/><Relationship Id="rId1177" Type="http://schemas.openxmlformats.org/officeDocument/2006/relationships/ctrlProp" Target="../ctrlProps/ctrlProp1189.xml"/><Relationship Id="rId37" Type="http://schemas.openxmlformats.org/officeDocument/2006/relationships/ctrlProp" Target="../ctrlProps/ctrlProp49.xml"/><Relationship Id="rId102" Type="http://schemas.openxmlformats.org/officeDocument/2006/relationships/ctrlProp" Target="../ctrlProps/ctrlProp114.xml"/><Relationship Id="rId547" Type="http://schemas.openxmlformats.org/officeDocument/2006/relationships/ctrlProp" Target="../ctrlProps/ctrlProp559.xml"/><Relationship Id="rId754" Type="http://schemas.openxmlformats.org/officeDocument/2006/relationships/ctrlProp" Target="../ctrlProps/ctrlProp766.xml"/><Relationship Id="rId961" Type="http://schemas.openxmlformats.org/officeDocument/2006/relationships/ctrlProp" Target="../ctrlProps/ctrlProp973.xml"/><Relationship Id="rId90" Type="http://schemas.openxmlformats.org/officeDocument/2006/relationships/ctrlProp" Target="../ctrlProps/ctrlProp102.xml"/><Relationship Id="rId186" Type="http://schemas.openxmlformats.org/officeDocument/2006/relationships/ctrlProp" Target="../ctrlProps/ctrlProp198.xml"/><Relationship Id="rId393" Type="http://schemas.openxmlformats.org/officeDocument/2006/relationships/ctrlProp" Target="../ctrlProps/ctrlProp405.xml"/><Relationship Id="rId407" Type="http://schemas.openxmlformats.org/officeDocument/2006/relationships/ctrlProp" Target="../ctrlProps/ctrlProp419.xml"/><Relationship Id="rId614" Type="http://schemas.openxmlformats.org/officeDocument/2006/relationships/ctrlProp" Target="../ctrlProps/ctrlProp626.xml"/><Relationship Id="rId821" Type="http://schemas.openxmlformats.org/officeDocument/2006/relationships/ctrlProp" Target="../ctrlProps/ctrlProp833.xml"/><Relationship Id="rId1037" Type="http://schemas.openxmlformats.org/officeDocument/2006/relationships/ctrlProp" Target="../ctrlProps/ctrlProp1049.xml"/><Relationship Id="rId253" Type="http://schemas.openxmlformats.org/officeDocument/2006/relationships/ctrlProp" Target="../ctrlProps/ctrlProp265.xml"/><Relationship Id="rId460" Type="http://schemas.openxmlformats.org/officeDocument/2006/relationships/ctrlProp" Target="../ctrlProps/ctrlProp472.xml"/><Relationship Id="rId698" Type="http://schemas.openxmlformats.org/officeDocument/2006/relationships/ctrlProp" Target="../ctrlProps/ctrlProp710.xml"/><Relationship Id="rId919" Type="http://schemas.openxmlformats.org/officeDocument/2006/relationships/ctrlProp" Target="../ctrlProps/ctrlProp931.xml"/><Relationship Id="rId1090" Type="http://schemas.openxmlformats.org/officeDocument/2006/relationships/ctrlProp" Target="../ctrlProps/ctrlProp1102.xml"/><Relationship Id="rId1104" Type="http://schemas.openxmlformats.org/officeDocument/2006/relationships/ctrlProp" Target="../ctrlProps/ctrlProp1116.xml"/><Relationship Id="rId48" Type="http://schemas.openxmlformats.org/officeDocument/2006/relationships/ctrlProp" Target="../ctrlProps/ctrlProp60.xml"/><Relationship Id="rId113" Type="http://schemas.openxmlformats.org/officeDocument/2006/relationships/ctrlProp" Target="../ctrlProps/ctrlProp125.xml"/><Relationship Id="rId320" Type="http://schemas.openxmlformats.org/officeDocument/2006/relationships/ctrlProp" Target="../ctrlProps/ctrlProp332.xml"/><Relationship Id="rId558" Type="http://schemas.openxmlformats.org/officeDocument/2006/relationships/ctrlProp" Target="../ctrlProps/ctrlProp570.xml"/><Relationship Id="rId765" Type="http://schemas.openxmlformats.org/officeDocument/2006/relationships/ctrlProp" Target="../ctrlProps/ctrlProp777.xml"/><Relationship Id="rId972" Type="http://schemas.openxmlformats.org/officeDocument/2006/relationships/ctrlProp" Target="../ctrlProps/ctrlProp984.xml"/><Relationship Id="rId1188" Type="http://schemas.openxmlformats.org/officeDocument/2006/relationships/ctrlProp" Target="../ctrlProps/ctrlProp1200.xml"/><Relationship Id="rId197" Type="http://schemas.openxmlformats.org/officeDocument/2006/relationships/ctrlProp" Target="../ctrlProps/ctrlProp209.xml"/><Relationship Id="rId418" Type="http://schemas.openxmlformats.org/officeDocument/2006/relationships/ctrlProp" Target="../ctrlProps/ctrlProp430.xml"/><Relationship Id="rId625" Type="http://schemas.openxmlformats.org/officeDocument/2006/relationships/ctrlProp" Target="../ctrlProps/ctrlProp637.xml"/><Relationship Id="rId832" Type="http://schemas.openxmlformats.org/officeDocument/2006/relationships/ctrlProp" Target="../ctrlProps/ctrlProp844.xml"/><Relationship Id="rId1048" Type="http://schemas.openxmlformats.org/officeDocument/2006/relationships/ctrlProp" Target="../ctrlProps/ctrlProp1060.xml"/><Relationship Id="rId264" Type="http://schemas.openxmlformats.org/officeDocument/2006/relationships/ctrlProp" Target="../ctrlProps/ctrlProp276.xml"/><Relationship Id="rId471" Type="http://schemas.openxmlformats.org/officeDocument/2006/relationships/ctrlProp" Target="../ctrlProps/ctrlProp483.xml"/><Relationship Id="rId1115" Type="http://schemas.openxmlformats.org/officeDocument/2006/relationships/ctrlProp" Target="../ctrlProps/ctrlProp1127.xml"/><Relationship Id="rId59" Type="http://schemas.openxmlformats.org/officeDocument/2006/relationships/ctrlProp" Target="../ctrlProps/ctrlProp71.xml"/><Relationship Id="rId124" Type="http://schemas.openxmlformats.org/officeDocument/2006/relationships/ctrlProp" Target="../ctrlProps/ctrlProp136.xml"/><Relationship Id="rId569" Type="http://schemas.openxmlformats.org/officeDocument/2006/relationships/ctrlProp" Target="../ctrlProps/ctrlProp581.xml"/><Relationship Id="rId776" Type="http://schemas.openxmlformats.org/officeDocument/2006/relationships/ctrlProp" Target="../ctrlProps/ctrlProp788.xml"/><Relationship Id="rId983" Type="http://schemas.openxmlformats.org/officeDocument/2006/relationships/ctrlProp" Target="../ctrlProps/ctrlProp995.xml"/><Relationship Id="rId1199" Type="http://schemas.openxmlformats.org/officeDocument/2006/relationships/ctrlProp" Target="../ctrlProps/ctrlProp1211.xml"/><Relationship Id="rId331" Type="http://schemas.openxmlformats.org/officeDocument/2006/relationships/ctrlProp" Target="../ctrlProps/ctrlProp343.xml"/><Relationship Id="rId429" Type="http://schemas.openxmlformats.org/officeDocument/2006/relationships/ctrlProp" Target="../ctrlProps/ctrlProp441.xml"/><Relationship Id="rId636" Type="http://schemas.openxmlformats.org/officeDocument/2006/relationships/ctrlProp" Target="../ctrlProps/ctrlProp648.xml"/><Relationship Id="rId1059" Type="http://schemas.openxmlformats.org/officeDocument/2006/relationships/ctrlProp" Target="../ctrlProps/ctrlProp1071.xml"/><Relationship Id="rId843" Type="http://schemas.openxmlformats.org/officeDocument/2006/relationships/ctrlProp" Target="../ctrlProps/ctrlProp855.xml"/><Relationship Id="rId1126" Type="http://schemas.openxmlformats.org/officeDocument/2006/relationships/ctrlProp" Target="../ctrlProps/ctrlProp1138.xml"/><Relationship Id="rId275" Type="http://schemas.openxmlformats.org/officeDocument/2006/relationships/ctrlProp" Target="../ctrlProps/ctrlProp287.xml"/><Relationship Id="rId482" Type="http://schemas.openxmlformats.org/officeDocument/2006/relationships/ctrlProp" Target="../ctrlProps/ctrlProp494.xml"/><Relationship Id="rId703" Type="http://schemas.openxmlformats.org/officeDocument/2006/relationships/ctrlProp" Target="../ctrlProps/ctrlProp715.xml"/><Relationship Id="rId910" Type="http://schemas.openxmlformats.org/officeDocument/2006/relationships/ctrlProp" Target="../ctrlProps/ctrlProp922.xml"/><Relationship Id="rId135" Type="http://schemas.openxmlformats.org/officeDocument/2006/relationships/ctrlProp" Target="../ctrlProps/ctrlProp147.xml"/><Relationship Id="rId342" Type="http://schemas.openxmlformats.org/officeDocument/2006/relationships/ctrlProp" Target="../ctrlProps/ctrlProp354.xml"/><Relationship Id="rId787" Type="http://schemas.openxmlformats.org/officeDocument/2006/relationships/ctrlProp" Target="../ctrlProps/ctrlProp799.xml"/><Relationship Id="rId994" Type="http://schemas.openxmlformats.org/officeDocument/2006/relationships/ctrlProp" Target="../ctrlProps/ctrlProp1006.xml"/><Relationship Id="rId202" Type="http://schemas.openxmlformats.org/officeDocument/2006/relationships/ctrlProp" Target="../ctrlProps/ctrlProp214.xml"/><Relationship Id="rId647" Type="http://schemas.openxmlformats.org/officeDocument/2006/relationships/ctrlProp" Target="../ctrlProps/ctrlProp659.xml"/><Relationship Id="rId854" Type="http://schemas.openxmlformats.org/officeDocument/2006/relationships/ctrlProp" Target="../ctrlProps/ctrlProp866.xml"/><Relationship Id="rId286" Type="http://schemas.openxmlformats.org/officeDocument/2006/relationships/ctrlProp" Target="../ctrlProps/ctrlProp298.xml"/><Relationship Id="rId493" Type="http://schemas.openxmlformats.org/officeDocument/2006/relationships/ctrlProp" Target="../ctrlProps/ctrlProp505.xml"/><Relationship Id="rId507" Type="http://schemas.openxmlformats.org/officeDocument/2006/relationships/ctrlProp" Target="../ctrlProps/ctrlProp519.xml"/><Relationship Id="rId714" Type="http://schemas.openxmlformats.org/officeDocument/2006/relationships/ctrlProp" Target="../ctrlProps/ctrlProp726.xml"/><Relationship Id="rId921" Type="http://schemas.openxmlformats.org/officeDocument/2006/relationships/ctrlProp" Target="../ctrlProps/ctrlProp933.xml"/><Relationship Id="rId1137" Type="http://schemas.openxmlformats.org/officeDocument/2006/relationships/ctrlProp" Target="../ctrlProps/ctrlProp1149.xml"/><Relationship Id="rId50" Type="http://schemas.openxmlformats.org/officeDocument/2006/relationships/ctrlProp" Target="../ctrlProps/ctrlProp62.xml"/><Relationship Id="rId146" Type="http://schemas.openxmlformats.org/officeDocument/2006/relationships/ctrlProp" Target="../ctrlProps/ctrlProp158.xml"/><Relationship Id="rId353" Type="http://schemas.openxmlformats.org/officeDocument/2006/relationships/ctrlProp" Target="../ctrlProps/ctrlProp365.xml"/><Relationship Id="rId560" Type="http://schemas.openxmlformats.org/officeDocument/2006/relationships/ctrlProp" Target="../ctrlProps/ctrlProp572.xml"/><Relationship Id="rId798" Type="http://schemas.openxmlformats.org/officeDocument/2006/relationships/ctrlProp" Target="../ctrlProps/ctrlProp810.xml"/><Relationship Id="rId1190" Type="http://schemas.openxmlformats.org/officeDocument/2006/relationships/ctrlProp" Target="../ctrlProps/ctrlProp1202.xml"/><Relationship Id="rId213" Type="http://schemas.openxmlformats.org/officeDocument/2006/relationships/ctrlProp" Target="../ctrlProps/ctrlProp225.xml"/><Relationship Id="rId420" Type="http://schemas.openxmlformats.org/officeDocument/2006/relationships/ctrlProp" Target="../ctrlProps/ctrlProp432.xml"/><Relationship Id="rId658" Type="http://schemas.openxmlformats.org/officeDocument/2006/relationships/ctrlProp" Target="../ctrlProps/ctrlProp670.xml"/><Relationship Id="rId865" Type="http://schemas.openxmlformats.org/officeDocument/2006/relationships/ctrlProp" Target="../ctrlProps/ctrlProp877.xml"/><Relationship Id="rId1050" Type="http://schemas.openxmlformats.org/officeDocument/2006/relationships/ctrlProp" Target="../ctrlProps/ctrlProp1062.xml"/><Relationship Id="rId297" Type="http://schemas.openxmlformats.org/officeDocument/2006/relationships/ctrlProp" Target="../ctrlProps/ctrlProp309.xml"/><Relationship Id="rId518" Type="http://schemas.openxmlformats.org/officeDocument/2006/relationships/ctrlProp" Target="../ctrlProps/ctrlProp530.xml"/><Relationship Id="rId725" Type="http://schemas.openxmlformats.org/officeDocument/2006/relationships/ctrlProp" Target="../ctrlProps/ctrlProp737.xml"/><Relationship Id="rId932" Type="http://schemas.openxmlformats.org/officeDocument/2006/relationships/ctrlProp" Target="../ctrlProps/ctrlProp944.xml"/><Relationship Id="rId1148" Type="http://schemas.openxmlformats.org/officeDocument/2006/relationships/ctrlProp" Target="../ctrlProps/ctrlProp1160.xml"/><Relationship Id="rId157" Type="http://schemas.openxmlformats.org/officeDocument/2006/relationships/ctrlProp" Target="../ctrlProps/ctrlProp169.xml"/><Relationship Id="rId364" Type="http://schemas.openxmlformats.org/officeDocument/2006/relationships/ctrlProp" Target="../ctrlProps/ctrlProp376.xml"/><Relationship Id="rId1008" Type="http://schemas.openxmlformats.org/officeDocument/2006/relationships/ctrlProp" Target="../ctrlProps/ctrlProp1020.xml"/><Relationship Id="rId61" Type="http://schemas.openxmlformats.org/officeDocument/2006/relationships/ctrlProp" Target="../ctrlProps/ctrlProp73.xml"/><Relationship Id="rId571" Type="http://schemas.openxmlformats.org/officeDocument/2006/relationships/ctrlProp" Target="../ctrlProps/ctrlProp583.xml"/><Relationship Id="rId669" Type="http://schemas.openxmlformats.org/officeDocument/2006/relationships/ctrlProp" Target="../ctrlProps/ctrlProp681.xml"/><Relationship Id="rId876" Type="http://schemas.openxmlformats.org/officeDocument/2006/relationships/ctrlProp" Target="../ctrlProps/ctrlProp888.xml"/><Relationship Id="rId19" Type="http://schemas.openxmlformats.org/officeDocument/2006/relationships/ctrlProp" Target="../ctrlProps/ctrlProp31.xml"/><Relationship Id="rId224" Type="http://schemas.openxmlformats.org/officeDocument/2006/relationships/ctrlProp" Target="../ctrlProps/ctrlProp236.xml"/><Relationship Id="rId431" Type="http://schemas.openxmlformats.org/officeDocument/2006/relationships/ctrlProp" Target="../ctrlProps/ctrlProp443.xml"/><Relationship Id="rId529" Type="http://schemas.openxmlformats.org/officeDocument/2006/relationships/ctrlProp" Target="../ctrlProps/ctrlProp541.xml"/><Relationship Id="rId736" Type="http://schemas.openxmlformats.org/officeDocument/2006/relationships/ctrlProp" Target="../ctrlProps/ctrlProp748.xml"/><Relationship Id="rId1061" Type="http://schemas.openxmlformats.org/officeDocument/2006/relationships/ctrlProp" Target="../ctrlProps/ctrlProp1073.xml"/><Relationship Id="rId1159" Type="http://schemas.openxmlformats.org/officeDocument/2006/relationships/ctrlProp" Target="../ctrlProps/ctrlProp1171.xml"/><Relationship Id="rId168" Type="http://schemas.openxmlformats.org/officeDocument/2006/relationships/ctrlProp" Target="../ctrlProps/ctrlProp180.xml"/><Relationship Id="rId943" Type="http://schemas.openxmlformats.org/officeDocument/2006/relationships/ctrlProp" Target="../ctrlProps/ctrlProp955.xml"/><Relationship Id="rId1019" Type="http://schemas.openxmlformats.org/officeDocument/2006/relationships/ctrlProp" Target="../ctrlProps/ctrlProp1031.xml"/><Relationship Id="rId72" Type="http://schemas.openxmlformats.org/officeDocument/2006/relationships/ctrlProp" Target="../ctrlProps/ctrlProp84.xml"/><Relationship Id="rId375" Type="http://schemas.openxmlformats.org/officeDocument/2006/relationships/ctrlProp" Target="../ctrlProps/ctrlProp387.xml"/><Relationship Id="rId582" Type="http://schemas.openxmlformats.org/officeDocument/2006/relationships/ctrlProp" Target="../ctrlProps/ctrlProp594.xml"/><Relationship Id="rId803" Type="http://schemas.openxmlformats.org/officeDocument/2006/relationships/ctrlProp" Target="../ctrlProps/ctrlProp815.xml"/><Relationship Id="rId3" Type="http://schemas.openxmlformats.org/officeDocument/2006/relationships/vmlDrawing" Target="../drawings/vmlDrawing2.vml"/><Relationship Id="rId235" Type="http://schemas.openxmlformats.org/officeDocument/2006/relationships/ctrlProp" Target="../ctrlProps/ctrlProp247.xml"/><Relationship Id="rId442" Type="http://schemas.openxmlformats.org/officeDocument/2006/relationships/ctrlProp" Target="../ctrlProps/ctrlProp454.xml"/><Relationship Id="rId887" Type="http://schemas.openxmlformats.org/officeDocument/2006/relationships/ctrlProp" Target="../ctrlProps/ctrlProp899.xml"/><Relationship Id="rId1072" Type="http://schemas.openxmlformats.org/officeDocument/2006/relationships/ctrlProp" Target="../ctrlProps/ctrlProp1084.xml"/><Relationship Id="rId302" Type="http://schemas.openxmlformats.org/officeDocument/2006/relationships/ctrlProp" Target="../ctrlProps/ctrlProp314.xml"/><Relationship Id="rId747" Type="http://schemas.openxmlformats.org/officeDocument/2006/relationships/ctrlProp" Target="../ctrlProps/ctrlProp759.xml"/><Relationship Id="rId954" Type="http://schemas.openxmlformats.org/officeDocument/2006/relationships/ctrlProp" Target="../ctrlProps/ctrlProp966.xml"/><Relationship Id="rId83" Type="http://schemas.openxmlformats.org/officeDocument/2006/relationships/ctrlProp" Target="../ctrlProps/ctrlProp95.xml"/><Relationship Id="rId179" Type="http://schemas.openxmlformats.org/officeDocument/2006/relationships/ctrlProp" Target="../ctrlProps/ctrlProp191.xml"/><Relationship Id="rId386" Type="http://schemas.openxmlformats.org/officeDocument/2006/relationships/ctrlProp" Target="../ctrlProps/ctrlProp398.xml"/><Relationship Id="rId593" Type="http://schemas.openxmlformats.org/officeDocument/2006/relationships/ctrlProp" Target="../ctrlProps/ctrlProp605.xml"/><Relationship Id="rId607" Type="http://schemas.openxmlformats.org/officeDocument/2006/relationships/ctrlProp" Target="../ctrlProps/ctrlProp619.xml"/><Relationship Id="rId814" Type="http://schemas.openxmlformats.org/officeDocument/2006/relationships/ctrlProp" Target="../ctrlProps/ctrlProp826.xml"/><Relationship Id="rId246" Type="http://schemas.openxmlformats.org/officeDocument/2006/relationships/ctrlProp" Target="../ctrlProps/ctrlProp258.xml"/><Relationship Id="rId453" Type="http://schemas.openxmlformats.org/officeDocument/2006/relationships/ctrlProp" Target="../ctrlProps/ctrlProp465.xml"/><Relationship Id="rId660" Type="http://schemas.openxmlformats.org/officeDocument/2006/relationships/ctrlProp" Target="../ctrlProps/ctrlProp672.xml"/><Relationship Id="rId898" Type="http://schemas.openxmlformats.org/officeDocument/2006/relationships/ctrlProp" Target="../ctrlProps/ctrlProp910.xml"/><Relationship Id="rId1083" Type="http://schemas.openxmlformats.org/officeDocument/2006/relationships/ctrlProp" Target="../ctrlProps/ctrlProp1095.xml"/><Relationship Id="rId106" Type="http://schemas.openxmlformats.org/officeDocument/2006/relationships/ctrlProp" Target="../ctrlProps/ctrlProp118.xml"/><Relationship Id="rId313" Type="http://schemas.openxmlformats.org/officeDocument/2006/relationships/ctrlProp" Target="../ctrlProps/ctrlProp325.xml"/><Relationship Id="rId758" Type="http://schemas.openxmlformats.org/officeDocument/2006/relationships/ctrlProp" Target="../ctrlProps/ctrlProp770.xml"/><Relationship Id="rId965" Type="http://schemas.openxmlformats.org/officeDocument/2006/relationships/ctrlProp" Target="../ctrlProps/ctrlProp977.xml"/><Relationship Id="rId1150" Type="http://schemas.openxmlformats.org/officeDocument/2006/relationships/ctrlProp" Target="../ctrlProps/ctrlProp1162.xml"/><Relationship Id="rId10" Type="http://schemas.openxmlformats.org/officeDocument/2006/relationships/ctrlProp" Target="../ctrlProps/ctrlProp22.xml"/><Relationship Id="rId94" Type="http://schemas.openxmlformats.org/officeDocument/2006/relationships/ctrlProp" Target="../ctrlProps/ctrlProp106.xml"/><Relationship Id="rId397" Type="http://schemas.openxmlformats.org/officeDocument/2006/relationships/ctrlProp" Target="../ctrlProps/ctrlProp409.xml"/><Relationship Id="rId520" Type="http://schemas.openxmlformats.org/officeDocument/2006/relationships/ctrlProp" Target="../ctrlProps/ctrlProp532.xml"/><Relationship Id="rId618" Type="http://schemas.openxmlformats.org/officeDocument/2006/relationships/ctrlProp" Target="../ctrlProps/ctrlProp630.xml"/><Relationship Id="rId825" Type="http://schemas.openxmlformats.org/officeDocument/2006/relationships/ctrlProp" Target="../ctrlProps/ctrlProp837.xml"/><Relationship Id="rId257" Type="http://schemas.openxmlformats.org/officeDocument/2006/relationships/ctrlProp" Target="../ctrlProps/ctrlProp269.xml"/><Relationship Id="rId464" Type="http://schemas.openxmlformats.org/officeDocument/2006/relationships/ctrlProp" Target="../ctrlProps/ctrlProp476.xml"/><Relationship Id="rId1010" Type="http://schemas.openxmlformats.org/officeDocument/2006/relationships/ctrlProp" Target="../ctrlProps/ctrlProp1022.xml"/><Relationship Id="rId1094" Type="http://schemas.openxmlformats.org/officeDocument/2006/relationships/ctrlProp" Target="../ctrlProps/ctrlProp1106.xml"/><Relationship Id="rId1108" Type="http://schemas.openxmlformats.org/officeDocument/2006/relationships/ctrlProp" Target="../ctrlProps/ctrlProp1120.xml"/><Relationship Id="rId117" Type="http://schemas.openxmlformats.org/officeDocument/2006/relationships/ctrlProp" Target="../ctrlProps/ctrlProp129.xml"/><Relationship Id="rId671" Type="http://schemas.openxmlformats.org/officeDocument/2006/relationships/ctrlProp" Target="../ctrlProps/ctrlProp683.xml"/><Relationship Id="rId769" Type="http://schemas.openxmlformats.org/officeDocument/2006/relationships/ctrlProp" Target="../ctrlProps/ctrlProp781.xml"/><Relationship Id="rId976" Type="http://schemas.openxmlformats.org/officeDocument/2006/relationships/ctrlProp" Target="../ctrlProps/ctrlProp988.xml"/><Relationship Id="rId324" Type="http://schemas.openxmlformats.org/officeDocument/2006/relationships/ctrlProp" Target="../ctrlProps/ctrlProp336.xml"/><Relationship Id="rId531" Type="http://schemas.openxmlformats.org/officeDocument/2006/relationships/ctrlProp" Target="../ctrlProps/ctrlProp543.xml"/><Relationship Id="rId629" Type="http://schemas.openxmlformats.org/officeDocument/2006/relationships/ctrlProp" Target="../ctrlProps/ctrlProp641.xml"/><Relationship Id="rId1161" Type="http://schemas.openxmlformats.org/officeDocument/2006/relationships/ctrlProp" Target="../ctrlProps/ctrlProp1173.xml"/><Relationship Id="rId836" Type="http://schemas.openxmlformats.org/officeDocument/2006/relationships/ctrlProp" Target="../ctrlProps/ctrlProp848.xml"/><Relationship Id="rId1021" Type="http://schemas.openxmlformats.org/officeDocument/2006/relationships/ctrlProp" Target="../ctrlProps/ctrlProp1033.xml"/><Relationship Id="rId1119" Type="http://schemas.openxmlformats.org/officeDocument/2006/relationships/ctrlProp" Target="../ctrlProps/ctrlProp1131.xml"/><Relationship Id="rId903" Type="http://schemas.openxmlformats.org/officeDocument/2006/relationships/ctrlProp" Target="../ctrlProps/ctrlProp915.xml"/><Relationship Id="rId32" Type="http://schemas.openxmlformats.org/officeDocument/2006/relationships/ctrlProp" Target="../ctrlProps/ctrlProp44.xml"/><Relationship Id="rId181" Type="http://schemas.openxmlformats.org/officeDocument/2006/relationships/ctrlProp" Target="../ctrlProps/ctrlProp193.xml"/><Relationship Id="rId279" Type="http://schemas.openxmlformats.org/officeDocument/2006/relationships/ctrlProp" Target="../ctrlProps/ctrlProp291.xml"/><Relationship Id="rId486" Type="http://schemas.openxmlformats.org/officeDocument/2006/relationships/ctrlProp" Target="../ctrlProps/ctrlProp498.xml"/><Relationship Id="rId693" Type="http://schemas.openxmlformats.org/officeDocument/2006/relationships/ctrlProp" Target="../ctrlProps/ctrlProp705.xml"/><Relationship Id="rId139" Type="http://schemas.openxmlformats.org/officeDocument/2006/relationships/ctrlProp" Target="../ctrlProps/ctrlProp151.xml"/><Relationship Id="rId346" Type="http://schemas.openxmlformats.org/officeDocument/2006/relationships/ctrlProp" Target="../ctrlProps/ctrlProp358.xml"/><Relationship Id="rId553" Type="http://schemas.openxmlformats.org/officeDocument/2006/relationships/ctrlProp" Target="../ctrlProps/ctrlProp565.xml"/><Relationship Id="rId760" Type="http://schemas.openxmlformats.org/officeDocument/2006/relationships/ctrlProp" Target="../ctrlProps/ctrlProp772.xml"/><Relationship Id="rId998" Type="http://schemas.openxmlformats.org/officeDocument/2006/relationships/ctrlProp" Target="../ctrlProps/ctrlProp1010.xml"/><Relationship Id="rId1183" Type="http://schemas.openxmlformats.org/officeDocument/2006/relationships/ctrlProp" Target="../ctrlProps/ctrlProp1195.xml"/><Relationship Id="rId206" Type="http://schemas.openxmlformats.org/officeDocument/2006/relationships/ctrlProp" Target="../ctrlProps/ctrlProp218.xml"/><Relationship Id="rId413" Type="http://schemas.openxmlformats.org/officeDocument/2006/relationships/ctrlProp" Target="../ctrlProps/ctrlProp425.xml"/><Relationship Id="rId858" Type="http://schemas.openxmlformats.org/officeDocument/2006/relationships/ctrlProp" Target="../ctrlProps/ctrlProp870.xml"/><Relationship Id="rId1043" Type="http://schemas.openxmlformats.org/officeDocument/2006/relationships/ctrlProp" Target="../ctrlProps/ctrlProp1055.xml"/><Relationship Id="rId620" Type="http://schemas.openxmlformats.org/officeDocument/2006/relationships/ctrlProp" Target="../ctrlProps/ctrlProp632.xml"/><Relationship Id="rId718" Type="http://schemas.openxmlformats.org/officeDocument/2006/relationships/ctrlProp" Target="../ctrlProps/ctrlProp730.xml"/><Relationship Id="rId925" Type="http://schemas.openxmlformats.org/officeDocument/2006/relationships/ctrlProp" Target="../ctrlProps/ctrlProp937.xml"/><Relationship Id="rId1110" Type="http://schemas.openxmlformats.org/officeDocument/2006/relationships/ctrlProp" Target="../ctrlProps/ctrlProp1122.xml"/><Relationship Id="rId54" Type="http://schemas.openxmlformats.org/officeDocument/2006/relationships/ctrlProp" Target="../ctrlProps/ctrlProp66.xml"/><Relationship Id="rId270" Type="http://schemas.openxmlformats.org/officeDocument/2006/relationships/ctrlProp" Target="../ctrlProps/ctrlProp282.xml"/><Relationship Id="rId130" Type="http://schemas.openxmlformats.org/officeDocument/2006/relationships/ctrlProp" Target="../ctrlProps/ctrlProp142.xml"/><Relationship Id="rId368" Type="http://schemas.openxmlformats.org/officeDocument/2006/relationships/ctrlProp" Target="../ctrlProps/ctrlProp380.xml"/><Relationship Id="rId575" Type="http://schemas.openxmlformats.org/officeDocument/2006/relationships/ctrlProp" Target="../ctrlProps/ctrlProp587.xml"/><Relationship Id="rId782" Type="http://schemas.openxmlformats.org/officeDocument/2006/relationships/ctrlProp" Target="../ctrlProps/ctrlProp794.xml"/><Relationship Id="rId228" Type="http://schemas.openxmlformats.org/officeDocument/2006/relationships/ctrlProp" Target="../ctrlProps/ctrlProp240.xml"/><Relationship Id="rId435" Type="http://schemas.openxmlformats.org/officeDocument/2006/relationships/ctrlProp" Target="../ctrlProps/ctrlProp447.xml"/><Relationship Id="rId642" Type="http://schemas.openxmlformats.org/officeDocument/2006/relationships/ctrlProp" Target="../ctrlProps/ctrlProp654.xml"/><Relationship Id="rId1065" Type="http://schemas.openxmlformats.org/officeDocument/2006/relationships/ctrlProp" Target="../ctrlProps/ctrlProp1077.xml"/><Relationship Id="rId502" Type="http://schemas.openxmlformats.org/officeDocument/2006/relationships/ctrlProp" Target="../ctrlProps/ctrlProp514.xml"/><Relationship Id="rId947" Type="http://schemas.openxmlformats.org/officeDocument/2006/relationships/ctrlProp" Target="../ctrlProps/ctrlProp959.xml"/><Relationship Id="rId1132" Type="http://schemas.openxmlformats.org/officeDocument/2006/relationships/ctrlProp" Target="../ctrlProps/ctrlProp1144.xml"/><Relationship Id="rId76" Type="http://schemas.openxmlformats.org/officeDocument/2006/relationships/ctrlProp" Target="../ctrlProps/ctrlProp88.xml"/><Relationship Id="rId807" Type="http://schemas.openxmlformats.org/officeDocument/2006/relationships/ctrlProp" Target="../ctrlProps/ctrlProp819.xml"/><Relationship Id="rId292" Type="http://schemas.openxmlformats.org/officeDocument/2006/relationships/ctrlProp" Target="../ctrlProps/ctrlProp304.xml"/><Relationship Id="rId597" Type="http://schemas.openxmlformats.org/officeDocument/2006/relationships/ctrlProp" Target="../ctrlProps/ctrlProp609.xml"/><Relationship Id="rId152" Type="http://schemas.openxmlformats.org/officeDocument/2006/relationships/ctrlProp" Target="../ctrlProps/ctrlProp164.xml"/><Relationship Id="rId457" Type="http://schemas.openxmlformats.org/officeDocument/2006/relationships/ctrlProp" Target="../ctrlProps/ctrlProp469.xml"/><Relationship Id="rId1087" Type="http://schemas.openxmlformats.org/officeDocument/2006/relationships/ctrlProp" Target="../ctrlProps/ctrlProp1099.xml"/><Relationship Id="rId664" Type="http://schemas.openxmlformats.org/officeDocument/2006/relationships/ctrlProp" Target="../ctrlProps/ctrlProp676.xml"/><Relationship Id="rId871" Type="http://schemas.openxmlformats.org/officeDocument/2006/relationships/ctrlProp" Target="../ctrlProps/ctrlProp883.xml"/><Relationship Id="rId969" Type="http://schemas.openxmlformats.org/officeDocument/2006/relationships/ctrlProp" Target="../ctrlProps/ctrlProp981.xml"/><Relationship Id="rId317" Type="http://schemas.openxmlformats.org/officeDocument/2006/relationships/ctrlProp" Target="../ctrlProps/ctrlProp329.xml"/><Relationship Id="rId524" Type="http://schemas.openxmlformats.org/officeDocument/2006/relationships/ctrlProp" Target="../ctrlProps/ctrlProp536.xml"/><Relationship Id="rId731" Type="http://schemas.openxmlformats.org/officeDocument/2006/relationships/ctrlProp" Target="../ctrlProps/ctrlProp743.xml"/><Relationship Id="rId1154" Type="http://schemas.openxmlformats.org/officeDocument/2006/relationships/ctrlProp" Target="../ctrlProps/ctrlProp1166.xml"/><Relationship Id="rId98" Type="http://schemas.openxmlformats.org/officeDocument/2006/relationships/ctrlProp" Target="../ctrlProps/ctrlProp110.xml"/><Relationship Id="rId829" Type="http://schemas.openxmlformats.org/officeDocument/2006/relationships/ctrlProp" Target="../ctrlProps/ctrlProp841.xml"/><Relationship Id="rId1014" Type="http://schemas.openxmlformats.org/officeDocument/2006/relationships/ctrlProp" Target="../ctrlProps/ctrlProp1026.xml"/><Relationship Id="rId25" Type="http://schemas.openxmlformats.org/officeDocument/2006/relationships/ctrlProp" Target="../ctrlProps/ctrlProp37.xml"/><Relationship Id="rId174" Type="http://schemas.openxmlformats.org/officeDocument/2006/relationships/ctrlProp" Target="../ctrlProps/ctrlProp186.xml"/><Relationship Id="rId381" Type="http://schemas.openxmlformats.org/officeDocument/2006/relationships/ctrlProp" Target="../ctrlProps/ctrlProp393.xml"/><Relationship Id="rId241" Type="http://schemas.openxmlformats.org/officeDocument/2006/relationships/ctrlProp" Target="../ctrlProps/ctrlProp253.xml"/><Relationship Id="rId479" Type="http://schemas.openxmlformats.org/officeDocument/2006/relationships/ctrlProp" Target="../ctrlProps/ctrlProp491.xml"/><Relationship Id="rId686" Type="http://schemas.openxmlformats.org/officeDocument/2006/relationships/ctrlProp" Target="../ctrlProps/ctrlProp698.xml"/><Relationship Id="rId893" Type="http://schemas.openxmlformats.org/officeDocument/2006/relationships/ctrlProp" Target="../ctrlProps/ctrlProp905.xml"/><Relationship Id="rId339" Type="http://schemas.openxmlformats.org/officeDocument/2006/relationships/ctrlProp" Target="../ctrlProps/ctrlProp351.xml"/><Relationship Id="rId546" Type="http://schemas.openxmlformats.org/officeDocument/2006/relationships/ctrlProp" Target="../ctrlProps/ctrlProp558.xml"/><Relationship Id="rId753" Type="http://schemas.openxmlformats.org/officeDocument/2006/relationships/ctrlProp" Target="../ctrlProps/ctrlProp765.xml"/><Relationship Id="rId1176" Type="http://schemas.openxmlformats.org/officeDocument/2006/relationships/ctrlProp" Target="../ctrlProps/ctrlProp1188.xml"/><Relationship Id="rId101" Type="http://schemas.openxmlformats.org/officeDocument/2006/relationships/ctrlProp" Target="../ctrlProps/ctrlProp113.xml"/><Relationship Id="rId406" Type="http://schemas.openxmlformats.org/officeDocument/2006/relationships/ctrlProp" Target="../ctrlProps/ctrlProp418.xml"/><Relationship Id="rId960" Type="http://schemas.openxmlformats.org/officeDocument/2006/relationships/ctrlProp" Target="../ctrlProps/ctrlProp972.xml"/><Relationship Id="rId1036" Type="http://schemas.openxmlformats.org/officeDocument/2006/relationships/ctrlProp" Target="../ctrlProps/ctrlProp1048.xml"/><Relationship Id="rId613" Type="http://schemas.openxmlformats.org/officeDocument/2006/relationships/ctrlProp" Target="../ctrlProps/ctrlProp625.xml"/><Relationship Id="rId820" Type="http://schemas.openxmlformats.org/officeDocument/2006/relationships/ctrlProp" Target="../ctrlProps/ctrlProp832.xml"/><Relationship Id="rId918" Type="http://schemas.openxmlformats.org/officeDocument/2006/relationships/ctrlProp" Target="../ctrlProps/ctrlProp930.xml"/><Relationship Id="rId1103" Type="http://schemas.openxmlformats.org/officeDocument/2006/relationships/ctrlProp" Target="../ctrlProps/ctrlProp1115.xml"/><Relationship Id="rId47" Type="http://schemas.openxmlformats.org/officeDocument/2006/relationships/ctrlProp" Target="../ctrlProps/ctrlProp59.xml"/><Relationship Id="rId196" Type="http://schemas.openxmlformats.org/officeDocument/2006/relationships/ctrlProp" Target="../ctrlProps/ctrlProp208.xml"/><Relationship Id="rId263" Type="http://schemas.openxmlformats.org/officeDocument/2006/relationships/ctrlProp" Target="../ctrlProps/ctrlProp275.xml"/><Relationship Id="rId470" Type="http://schemas.openxmlformats.org/officeDocument/2006/relationships/ctrlProp" Target="../ctrlProps/ctrlProp482.xml"/><Relationship Id="rId123" Type="http://schemas.openxmlformats.org/officeDocument/2006/relationships/ctrlProp" Target="../ctrlProps/ctrlProp135.xml"/><Relationship Id="rId330" Type="http://schemas.openxmlformats.org/officeDocument/2006/relationships/ctrlProp" Target="../ctrlProps/ctrlProp342.xml"/><Relationship Id="rId568" Type="http://schemas.openxmlformats.org/officeDocument/2006/relationships/ctrlProp" Target="../ctrlProps/ctrlProp580.xml"/><Relationship Id="rId775" Type="http://schemas.openxmlformats.org/officeDocument/2006/relationships/ctrlProp" Target="../ctrlProps/ctrlProp787.xml"/><Relationship Id="rId982" Type="http://schemas.openxmlformats.org/officeDocument/2006/relationships/ctrlProp" Target="../ctrlProps/ctrlProp994.xml"/><Relationship Id="rId1198" Type="http://schemas.openxmlformats.org/officeDocument/2006/relationships/ctrlProp" Target="../ctrlProps/ctrlProp1210.xml"/><Relationship Id="rId428" Type="http://schemas.openxmlformats.org/officeDocument/2006/relationships/ctrlProp" Target="../ctrlProps/ctrlProp440.xml"/><Relationship Id="rId635" Type="http://schemas.openxmlformats.org/officeDocument/2006/relationships/ctrlProp" Target="../ctrlProps/ctrlProp647.xml"/><Relationship Id="rId842" Type="http://schemas.openxmlformats.org/officeDocument/2006/relationships/ctrlProp" Target="../ctrlProps/ctrlProp854.xml"/><Relationship Id="rId1058" Type="http://schemas.openxmlformats.org/officeDocument/2006/relationships/ctrlProp" Target="../ctrlProps/ctrlProp1070.xml"/><Relationship Id="rId702" Type="http://schemas.openxmlformats.org/officeDocument/2006/relationships/ctrlProp" Target="../ctrlProps/ctrlProp714.xml"/><Relationship Id="rId1125" Type="http://schemas.openxmlformats.org/officeDocument/2006/relationships/ctrlProp" Target="../ctrlProps/ctrlProp1137.xml"/><Relationship Id="rId69" Type="http://schemas.openxmlformats.org/officeDocument/2006/relationships/ctrlProp" Target="../ctrlProps/ctrlProp81.xml"/><Relationship Id="rId285" Type="http://schemas.openxmlformats.org/officeDocument/2006/relationships/ctrlProp" Target="../ctrlProps/ctrlProp297.xml"/><Relationship Id="rId492" Type="http://schemas.openxmlformats.org/officeDocument/2006/relationships/ctrlProp" Target="../ctrlProps/ctrlProp504.xml"/><Relationship Id="rId797" Type="http://schemas.openxmlformats.org/officeDocument/2006/relationships/ctrlProp" Target="../ctrlProps/ctrlProp809.xml"/><Relationship Id="rId145" Type="http://schemas.openxmlformats.org/officeDocument/2006/relationships/ctrlProp" Target="../ctrlProps/ctrlProp157.xml"/><Relationship Id="rId352" Type="http://schemas.openxmlformats.org/officeDocument/2006/relationships/ctrlProp" Target="../ctrlProps/ctrlProp364.xml"/><Relationship Id="rId212" Type="http://schemas.openxmlformats.org/officeDocument/2006/relationships/ctrlProp" Target="../ctrlProps/ctrlProp224.xml"/><Relationship Id="rId657" Type="http://schemas.openxmlformats.org/officeDocument/2006/relationships/ctrlProp" Target="../ctrlProps/ctrlProp669.xml"/><Relationship Id="rId864" Type="http://schemas.openxmlformats.org/officeDocument/2006/relationships/ctrlProp" Target="../ctrlProps/ctrlProp87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27"/>
  <sheetViews>
    <sheetView showGridLines="0" tabSelected="1" zoomScaleNormal="100" workbookViewId="0">
      <selection activeCell="D8" sqref="D8"/>
    </sheetView>
  </sheetViews>
  <sheetFormatPr defaultColWidth="11.42578125" defaultRowHeight="15" x14ac:dyDescent="0.25"/>
  <cols>
    <col min="1" max="1" width="2.28515625" style="1" customWidth="1"/>
    <col min="2" max="2" width="7" style="1" customWidth="1"/>
    <col min="3" max="3" width="81.7109375" style="8" customWidth="1"/>
    <col min="4" max="4" width="45.85546875" style="1" customWidth="1"/>
    <col min="5" max="5" width="2.7109375" style="1" hidden="1" customWidth="1"/>
    <col min="6" max="16384" width="11.42578125" style="1"/>
  </cols>
  <sheetData>
    <row r="1" spans="1:5" ht="18.75" customHeight="1" x14ac:dyDescent="0.3">
      <c r="A1" s="183" t="s">
        <v>2615</v>
      </c>
      <c r="B1" s="22" t="s">
        <v>201</v>
      </c>
      <c r="C1" s="22"/>
      <c r="D1" s="22"/>
    </row>
    <row r="2" spans="1:5" ht="18.75" x14ac:dyDescent="0.3">
      <c r="B2" s="153">
        <v>2016</v>
      </c>
      <c r="C2" s="153"/>
      <c r="D2" s="153"/>
    </row>
    <row r="3" spans="1:5" ht="18.75" customHeight="1" x14ac:dyDescent="0.3">
      <c r="B3" s="22" t="s">
        <v>1204</v>
      </c>
      <c r="C3" s="22"/>
      <c r="D3" s="22"/>
    </row>
    <row r="4" spans="1:5" ht="18.75" customHeight="1" x14ac:dyDescent="0.25">
      <c r="B4" s="154"/>
      <c r="C4" s="154"/>
      <c r="D4" s="154"/>
    </row>
    <row r="5" spans="1:5" x14ac:dyDescent="0.25">
      <c r="B5" s="161" t="s">
        <v>2593</v>
      </c>
      <c r="C5" s="154"/>
      <c r="D5" s="154"/>
    </row>
    <row r="6" spans="1:5" ht="18.75" x14ac:dyDescent="0.3">
      <c r="B6" s="161" t="s">
        <v>2594</v>
      </c>
      <c r="C6" s="42"/>
      <c r="D6" s="42"/>
    </row>
    <row r="7" spans="1:5" x14ac:dyDescent="0.25">
      <c r="B7" s="181" t="s">
        <v>2595</v>
      </c>
      <c r="C7" s="43"/>
      <c r="D7" s="41"/>
    </row>
    <row r="8" spans="1:5" ht="30" customHeight="1" x14ac:dyDescent="0.25">
      <c r="B8" s="66">
        <v>1</v>
      </c>
      <c r="C8" s="52" t="s">
        <v>0</v>
      </c>
      <c r="D8" s="68"/>
    </row>
    <row r="9" spans="1:5" ht="30" customHeight="1" x14ac:dyDescent="0.25">
      <c r="B9" s="66">
        <v>2</v>
      </c>
      <c r="C9" s="51" t="s">
        <v>187</v>
      </c>
      <c r="D9" s="67"/>
    </row>
    <row r="10" spans="1:5" ht="30" customHeight="1" x14ac:dyDescent="0.25">
      <c r="B10" s="66">
        <v>3</v>
      </c>
      <c r="C10" s="52" t="s">
        <v>1</v>
      </c>
      <c r="D10" s="68"/>
    </row>
    <row r="11" spans="1:5" ht="30" customHeight="1" x14ac:dyDescent="0.25">
      <c r="B11" s="66">
        <v>4</v>
      </c>
      <c r="C11" s="51" t="s">
        <v>2</v>
      </c>
      <c r="D11" s="67"/>
    </row>
    <row r="12" spans="1:5" ht="30" customHeight="1" x14ac:dyDescent="0.25">
      <c r="B12" s="66">
        <v>5</v>
      </c>
      <c r="C12" s="52" t="s">
        <v>3</v>
      </c>
      <c r="D12" s="145"/>
      <c r="E12" s="1">
        <f>IF((LEN(D12)-SUMPRODUCT((MID(D12,COLUMN($1:$1),1)={"0";"1";"2";"3";"4";"5";"6";"7";"8";"9"})*1))=0,1,0)</f>
        <v>1</v>
      </c>
    </row>
    <row r="13" spans="1:5" ht="30" customHeight="1" x14ac:dyDescent="0.25">
      <c r="B13" s="66">
        <v>6</v>
      </c>
      <c r="C13" s="51" t="s">
        <v>4</v>
      </c>
      <c r="D13" s="67"/>
    </row>
    <row r="14" spans="1:5" ht="30" customHeight="1" x14ac:dyDescent="0.25">
      <c r="B14" s="66">
        <v>7</v>
      </c>
      <c r="C14" s="52" t="s">
        <v>5</v>
      </c>
      <c r="D14" s="68"/>
    </row>
    <row r="15" spans="1:5" ht="30" customHeight="1" x14ac:dyDescent="0.25">
      <c r="B15" s="66">
        <v>8</v>
      </c>
      <c r="C15" s="51" t="s">
        <v>6</v>
      </c>
      <c r="D15" s="67"/>
    </row>
    <row r="16" spans="1:5" ht="30" customHeight="1" x14ac:dyDescent="0.25">
      <c r="B16" s="66">
        <v>9</v>
      </c>
      <c r="C16" s="52" t="s">
        <v>7</v>
      </c>
      <c r="D16" s="145"/>
    </row>
    <row r="17" spans="2:5" ht="30" customHeight="1" x14ac:dyDescent="0.25">
      <c r="B17" s="66">
        <v>10</v>
      </c>
      <c r="C17" s="51" t="s">
        <v>8</v>
      </c>
      <c r="D17" s="146"/>
    </row>
    <row r="18" spans="2:5" ht="30" customHeight="1" x14ac:dyDescent="0.25">
      <c r="B18" s="66">
        <v>11</v>
      </c>
      <c r="C18" s="52" t="s">
        <v>191</v>
      </c>
      <c r="D18" s="147"/>
    </row>
    <row r="19" spans="2:5" ht="30" customHeight="1" x14ac:dyDescent="0.25">
      <c r="B19" s="66">
        <v>12</v>
      </c>
      <c r="C19" s="51" t="s">
        <v>702</v>
      </c>
      <c r="D19" s="69" t="str">
        <f>IF(D18="","",VLOOKUP(D18,CountyRegion,2,FALSE))</f>
        <v/>
      </c>
    </row>
    <row r="20" spans="2:5" ht="30" customHeight="1" x14ac:dyDescent="0.25">
      <c r="B20" s="66">
        <v>13</v>
      </c>
      <c r="C20" s="52" t="s">
        <v>9</v>
      </c>
      <c r="D20" s="68"/>
    </row>
    <row r="21" spans="2:5" ht="30" customHeight="1" x14ac:dyDescent="0.25">
      <c r="B21" s="66">
        <v>14</v>
      </c>
      <c r="C21" s="51" t="s">
        <v>198</v>
      </c>
      <c r="D21" s="67"/>
      <c r="E21" s="1">
        <f>IF((LEN(D21)-SUMPRODUCT((MID(D21,COLUMN($1:$1),1)={"0";"1";"2";"3";"4";"5";"6";"7";"8";"9";" "})*1))=0,1,0)</f>
        <v>1</v>
      </c>
    </row>
    <row r="22" spans="2:5" ht="30" customHeight="1" x14ac:dyDescent="0.25">
      <c r="B22" s="66">
        <v>15</v>
      </c>
      <c r="C22" s="52" t="s">
        <v>199</v>
      </c>
      <c r="D22" s="68"/>
      <c r="E22" s="1">
        <f>IF((LEN(D22)-SUMPRODUCT((MID(D22,COLUMN($1:$1),1)={"0";"1";"2";"3";"4";"5";"6";"7";"8";"9";" "})*1))=0,1,0)</f>
        <v>1</v>
      </c>
    </row>
    <row r="23" spans="2:5" ht="30" customHeight="1" x14ac:dyDescent="0.25">
      <c r="B23" s="66">
        <v>16</v>
      </c>
      <c r="C23" s="51" t="s">
        <v>10</v>
      </c>
      <c r="D23" s="67"/>
    </row>
    <row r="24" spans="2:5" ht="30" customHeight="1" x14ac:dyDescent="0.25">
      <c r="B24" s="66">
        <v>17</v>
      </c>
      <c r="C24" s="52" t="s">
        <v>11</v>
      </c>
      <c r="D24" s="68"/>
    </row>
    <row r="25" spans="2:5" ht="30" customHeight="1" x14ac:dyDescent="0.25">
      <c r="B25" s="66">
        <v>18</v>
      </c>
      <c r="C25" s="51" t="s">
        <v>198</v>
      </c>
      <c r="D25" s="67"/>
      <c r="E25" s="1">
        <f>IF((LEN(D25)-SUMPRODUCT((MID(D25,COLUMN($1:$1),1)={"0";"1";"2";"3";"4";"5";"6";"7";"8";"9";" "})*1))=0,1,0)</f>
        <v>1</v>
      </c>
    </row>
    <row r="26" spans="2:5" ht="30" customHeight="1" x14ac:dyDescent="0.25">
      <c r="B26" s="66">
        <v>19</v>
      </c>
      <c r="C26" s="52" t="s">
        <v>199</v>
      </c>
      <c r="D26" s="68"/>
      <c r="E26" s="1">
        <f>IF((LEN(D26)-SUMPRODUCT((MID(D26,COLUMN($1:$1),1)={"0";"1";"2";"3";"4";"5";"6";"7";"8";"9";" "})*1))=0,1,0)</f>
        <v>1</v>
      </c>
    </row>
    <row r="27" spans="2:5" ht="30" customHeight="1" x14ac:dyDescent="0.25">
      <c r="B27" s="66">
        <v>20</v>
      </c>
      <c r="C27" s="51" t="s">
        <v>10</v>
      </c>
      <c r="D27" s="67"/>
    </row>
  </sheetData>
  <sheetProtection password="84D1" sheet="1" objects="1" scenarios="1"/>
  <conditionalFormatting sqref="D8:D11 D16:D23">
    <cfRule type="expression" dxfId="278" priority="2">
      <formula>ISBLANK(D8)</formula>
    </cfRule>
  </conditionalFormatting>
  <conditionalFormatting sqref="D25:D27">
    <cfRule type="expression" dxfId="277" priority="1">
      <formula>AND($D$24&lt;&gt;"",ISBLANK(D25))</formula>
    </cfRule>
  </conditionalFormatting>
  <dataValidations count="9">
    <dataValidation showInputMessage="1" showErrorMessage="1" errorTitle="Missing data" error="Before entering the authorisation number, please, provide all of the information below:_x000a__x000a_- Company name_x000a_- Type of authorisation_x000a_- Number of facilities operated_x000a_- Eircode_x000a_- County_x000a_- Facility contact name_x000a_- Telephone_x000a_- E-Mail" sqref="D10"/>
    <dataValidation type="custom" showInputMessage="1" showErrorMessage="1" errorTitle="Missing or invalid data" error="A phone number is only expected, if Q17 is populated. Phone number shall only contain digits." sqref="D26">
      <formula1>AND($D$24&lt;&gt;"",ISNUMBER(SEARCH(1,E26)))</formula1>
    </dataValidation>
    <dataValidation type="list" allowBlank="1" showInputMessage="1" showErrorMessage="1" sqref="D9">
      <formula1>"Licence,Facility permit,Certificate of registration,Broker only"</formula1>
    </dataValidation>
    <dataValidation type="whole" allowBlank="1" showInputMessage="1" showErrorMessage="1" errorTitle="Invalid value" error="Please, enter a number." sqref="D16">
      <formula1>0</formula1>
      <formula2>100</formula2>
    </dataValidation>
    <dataValidation type="custom" showInputMessage="1" showErrorMessage="1" errorTitle="Missing data" error="Contact name of person who filled in this survey (question 17) is missing." sqref="D27">
      <formula1>D24&lt;&gt;""</formula1>
    </dataValidation>
    <dataValidation type="custom" allowBlank="1" showInputMessage="1" showErrorMessage="1" errorTitle="Invalid data" error="Please enter a phone number which only contains digits." sqref="D22">
      <formula1>ISNUMBER(SEARCH(1,E22))</formula1>
    </dataValidation>
    <dataValidation type="custom" allowBlank="1" showInputMessage="1" showErrorMessage="1" errorTitle="Invalid data" error="Please enter a phone number which only contains digits." sqref="D21">
      <formula1>ISNUMBER(SEARCH(1,E21))</formula1>
    </dataValidation>
    <dataValidation type="custom" showInputMessage="1" showErrorMessage="1" errorTitle="Missing or invalid data" error="A phone number is only expected, if Q17 is populated. Phone number shall only contain digits." sqref="D25">
      <formula1>AND($D$24&lt;&gt;"",ISNUMBER(SEARCH(1,E25)))</formula1>
    </dataValidation>
    <dataValidation type="custom" allowBlank="1" showInputMessage="1" showErrorMessage="1" errorTitle="Invalid data" error="Please enter a Registration Office number which only contains digits." sqref="D12">
      <formula1>ISNUMBER(SEARCH(1,E12))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DropDownLists!A2:A27</xm:f>
          </x14:formula1>
          <xm:sqref>D18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EC1282"/>
  <sheetViews>
    <sheetView zoomScaleNormal="100" workbookViewId="0">
      <selection activeCell="B9" sqref="B9"/>
    </sheetView>
  </sheetViews>
  <sheetFormatPr defaultColWidth="11.42578125" defaultRowHeight="15" x14ac:dyDescent="0.25"/>
  <cols>
    <col min="1" max="1" width="11.42578125" style="25"/>
    <col min="2" max="2" width="24.140625" style="25" bestFit="1" customWidth="1"/>
    <col min="3" max="3" width="39.5703125" style="25" bestFit="1" customWidth="1"/>
    <col min="4" max="4" width="38.7109375" style="25" customWidth="1"/>
    <col min="5" max="5" width="47.7109375" style="25" customWidth="1"/>
    <col min="6" max="6" width="11.42578125" style="28"/>
    <col min="7" max="7" width="11.42578125" style="25"/>
    <col min="8" max="8" width="37.28515625" style="29" customWidth="1"/>
    <col min="9" max="9" width="32.5703125" style="29" customWidth="1"/>
    <col min="13" max="13" width="25.85546875" style="25" bestFit="1" customWidth="1"/>
    <col min="14" max="14" width="14.28515625" style="25" customWidth="1"/>
    <col min="15" max="15" width="16.5703125" style="25" customWidth="1"/>
    <col min="16" max="16" width="15.7109375" style="25" customWidth="1"/>
    <col min="17" max="17" width="13.7109375" style="25" customWidth="1"/>
    <col min="18" max="18" width="14.140625" style="25" customWidth="1"/>
    <col min="19" max="19" width="12.85546875" style="25" customWidth="1"/>
    <col min="20" max="20" width="11.42578125" style="25"/>
    <col min="21" max="21" width="13.7109375" style="25" customWidth="1"/>
    <col min="22" max="22" width="11.42578125" style="25"/>
    <col min="23" max="23" width="16.85546875" style="25" customWidth="1"/>
    <col min="24" max="24" width="11.42578125" style="25"/>
    <col min="25" max="25" width="16.85546875" style="25" customWidth="1"/>
    <col min="26" max="26" width="12.85546875" style="25" customWidth="1"/>
    <col min="27" max="27" width="19.7109375" style="25" customWidth="1"/>
    <col min="28" max="28" width="27.7109375" style="25" customWidth="1"/>
    <col min="29" max="29" width="21.5703125" style="25" customWidth="1"/>
    <col min="30" max="30" width="11.42578125" style="25"/>
    <col min="31" max="31" width="14" style="25" customWidth="1"/>
    <col min="32" max="32" width="17.28515625" style="25" customWidth="1"/>
    <col min="33" max="33" width="19.7109375" style="25" customWidth="1"/>
    <col min="34" max="34" width="24" style="25" customWidth="1"/>
    <col min="35" max="35" width="27.7109375" style="25" customWidth="1"/>
    <col min="36" max="36" width="12.7109375" style="25" customWidth="1"/>
    <col min="37" max="37" width="21.5703125" style="25" customWidth="1"/>
    <col min="38" max="40" width="11.42578125" style="25"/>
    <col min="41" max="41" width="13.7109375" style="25" customWidth="1"/>
    <col min="42" max="42" width="9" style="25" customWidth="1"/>
    <col min="43" max="43" width="17.28515625" style="25" customWidth="1"/>
    <col min="44" max="44" width="10.42578125" style="25" customWidth="1"/>
    <col min="45" max="45" width="10" style="25" customWidth="1"/>
    <col min="46" max="46" width="11.42578125" style="25"/>
    <col min="47" max="47" width="23.42578125" style="25" customWidth="1"/>
    <col min="48" max="16384" width="11.42578125" style="25"/>
  </cols>
  <sheetData>
    <row r="1" spans="1:133" s="23" customFormat="1" x14ac:dyDescent="0.25">
      <c r="A1" s="23" t="s">
        <v>93</v>
      </c>
      <c r="B1" s="23" t="s">
        <v>93</v>
      </c>
      <c r="C1" s="23" t="s">
        <v>94</v>
      </c>
      <c r="D1" s="23" t="s">
        <v>74</v>
      </c>
      <c r="E1" s="23" t="s">
        <v>84</v>
      </c>
      <c r="F1" s="23" t="s">
        <v>130</v>
      </c>
      <c r="G1" s="23" t="s">
        <v>163</v>
      </c>
      <c r="H1" s="24" t="s">
        <v>1000</v>
      </c>
      <c r="I1" s="24" t="s">
        <v>1001</v>
      </c>
      <c r="K1" s="32" t="s">
        <v>703</v>
      </c>
      <c r="L1" s="32" t="s">
        <v>704</v>
      </c>
      <c r="M1" s="32" t="s">
        <v>705</v>
      </c>
      <c r="N1" s="32" t="s">
        <v>706</v>
      </c>
      <c r="O1" s="32" t="s">
        <v>707</v>
      </c>
      <c r="P1" s="32" t="s">
        <v>708</v>
      </c>
      <c r="Q1" s="32" t="s">
        <v>709</v>
      </c>
      <c r="R1" s="32" t="s">
        <v>710</v>
      </c>
      <c r="S1" s="32" t="s">
        <v>711</v>
      </c>
      <c r="T1" s="32" t="s">
        <v>712</v>
      </c>
      <c r="U1" s="32" t="s">
        <v>713</v>
      </c>
      <c r="V1" s="32" t="s">
        <v>714</v>
      </c>
      <c r="W1" s="32" t="s">
        <v>715</v>
      </c>
      <c r="X1" s="32" t="s">
        <v>716</v>
      </c>
      <c r="Y1" s="32" t="s">
        <v>717</v>
      </c>
      <c r="Z1" s="32" t="s">
        <v>718</v>
      </c>
      <c r="AA1" s="32" t="s">
        <v>719</v>
      </c>
      <c r="AB1" s="32" t="s">
        <v>720</v>
      </c>
      <c r="AC1" s="32" t="s">
        <v>812</v>
      </c>
      <c r="AD1" s="32" t="s">
        <v>721</v>
      </c>
      <c r="AE1" s="32" t="s">
        <v>722</v>
      </c>
      <c r="AF1" s="32" t="s">
        <v>723</v>
      </c>
      <c r="AG1" s="32" t="s">
        <v>724</v>
      </c>
      <c r="AH1" s="32" t="s">
        <v>725</v>
      </c>
      <c r="AI1" s="32" t="s">
        <v>726</v>
      </c>
      <c r="AJ1" s="32" t="s">
        <v>727</v>
      </c>
      <c r="AK1" s="32" t="s">
        <v>728</v>
      </c>
      <c r="AL1" s="32" t="s">
        <v>729</v>
      </c>
      <c r="AM1" s="32" t="s">
        <v>730</v>
      </c>
      <c r="AN1" s="32" t="s">
        <v>731</v>
      </c>
      <c r="AO1" s="32" t="s">
        <v>732</v>
      </c>
      <c r="AP1" s="32" t="s">
        <v>733</v>
      </c>
      <c r="AQ1" s="32" t="s">
        <v>734</v>
      </c>
      <c r="AR1" s="32" t="s">
        <v>735</v>
      </c>
      <c r="AS1" s="32" t="s">
        <v>736</v>
      </c>
      <c r="AT1" s="32" t="s">
        <v>737</v>
      </c>
      <c r="AU1" s="32" t="s">
        <v>738</v>
      </c>
      <c r="AV1" s="32" t="s">
        <v>739</v>
      </c>
      <c r="AW1" s="32" t="s">
        <v>740</v>
      </c>
      <c r="AX1" s="32" t="s">
        <v>741</v>
      </c>
      <c r="AY1" s="32" t="s">
        <v>742</v>
      </c>
      <c r="AZ1" s="32" t="s">
        <v>743</v>
      </c>
      <c r="BA1" s="32" t="s">
        <v>744</v>
      </c>
      <c r="BB1" s="32" t="s">
        <v>745</v>
      </c>
      <c r="BC1" s="32" t="s">
        <v>746</v>
      </c>
      <c r="BD1" s="32" t="s">
        <v>747</v>
      </c>
      <c r="BE1" s="32" t="s">
        <v>748</v>
      </c>
      <c r="BF1" s="32" t="s">
        <v>749</v>
      </c>
      <c r="BG1" s="32" t="s">
        <v>750</v>
      </c>
      <c r="BH1" s="32" t="s">
        <v>751</v>
      </c>
      <c r="BI1" s="32" t="s">
        <v>752</v>
      </c>
      <c r="BJ1" s="32" t="s">
        <v>753</v>
      </c>
      <c r="BK1" s="32" t="s">
        <v>754</v>
      </c>
      <c r="BL1" s="32" t="s">
        <v>755</v>
      </c>
      <c r="BM1" s="32" t="s">
        <v>756</v>
      </c>
      <c r="BN1" s="32" t="s">
        <v>757</v>
      </c>
      <c r="BO1" s="32" t="s">
        <v>758</v>
      </c>
      <c r="BP1" s="32" t="s">
        <v>759</v>
      </c>
      <c r="BQ1" s="32" t="s">
        <v>760</v>
      </c>
      <c r="BR1" s="32" t="s">
        <v>761</v>
      </c>
      <c r="BS1" s="32" t="s">
        <v>762</v>
      </c>
      <c r="BT1" s="32" t="s">
        <v>763</v>
      </c>
      <c r="BU1" s="32" t="s">
        <v>764</v>
      </c>
      <c r="BV1" s="32" t="s">
        <v>765</v>
      </c>
      <c r="BW1" s="32" t="s">
        <v>766</v>
      </c>
      <c r="BX1" s="32" t="s">
        <v>767</v>
      </c>
      <c r="BY1" s="32" t="s">
        <v>768</v>
      </c>
      <c r="BZ1" s="32" t="s">
        <v>769</v>
      </c>
      <c r="CA1" s="32" t="s">
        <v>770</v>
      </c>
      <c r="CB1" s="32" t="s">
        <v>771</v>
      </c>
      <c r="CC1" s="32" t="s">
        <v>772</v>
      </c>
      <c r="CD1" s="32" t="s">
        <v>813</v>
      </c>
      <c r="CE1" s="32" t="s">
        <v>773</v>
      </c>
      <c r="CF1" s="32" t="s">
        <v>774</v>
      </c>
      <c r="CG1" s="32" t="s">
        <v>814</v>
      </c>
      <c r="CH1" s="32" t="s">
        <v>775</v>
      </c>
      <c r="CI1" s="32" t="s">
        <v>776</v>
      </c>
      <c r="CJ1" s="32" t="s">
        <v>777</v>
      </c>
      <c r="CK1" s="32" t="s">
        <v>778</v>
      </c>
      <c r="CL1" s="32" t="s">
        <v>779</v>
      </c>
      <c r="CM1" s="32" t="s">
        <v>780</v>
      </c>
      <c r="CN1" s="32" t="s">
        <v>781</v>
      </c>
      <c r="CO1" s="32" t="s">
        <v>782</v>
      </c>
      <c r="CP1" s="32" t="s">
        <v>783</v>
      </c>
      <c r="CQ1" s="32" t="s">
        <v>784</v>
      </c>
      <c r="CR1" s="32" t="s">
        <v>785</v>
      </c>
      <c r="CS1" s="32" t="s">
        <v>786</v>
      </c>
      <c r="CT1" s="32" t="s">
        <v>787</v>
      </c>
      <c r="CU1" s="32" t="s">
        <v>788</v>
      </c>
      <c r="CV1" s="32" t="s">
        <v>789</v>
      </c>
      <c r="CW1" s="32" t="s">
        <v>790</v>
      </c>
      <c r="CX1" s="32" t="s">
        <v>791</v>
      </c>
      <c r="CY1" s="32" t="s">
        <v>792</v>
      </c>
      <c r="CZ1" s="32" t="s">
        <v>793</v>
      </c>
      <c r="DA1" s="32" t="s">
        <v>794</v>
      </c>
      <c r="DB1" s="32" t="s">
        <v>795</v>
      </c>
      <c r="DC1" s="32" t="s">
        <v>796</v>
      </c>
      <c r="DD1" s="32" t="s">
        <v>797</v>
      </c>
      <c r="DE1" s="32" t="s">
        <v>798</v>
      </c>
      <c r="DF1" s="32" t="s">
        <v>815</v>
      </c>
      <c r="DG1" s="32" t="s">
        <v>816</v>
      </c>
      <c r="DH1" s="32" t="s">
        <v>799</v>
      </c>
      <c r="DI1" s="32" t="s">
        <v>800</v>
      </c>
      <c r="DJ1" s="32" t="s">
        <v>801</v>
      </c>
      <c r="DK1" s="32" t="s">
        <v>802</v>
      </c>
      <c r="DL1" s="32" t="s">
        <v>803</v>
      </c>
      <c r="DM1" s="32" t="s">
        <v>804</v>
      </c>
      <c r="DN1" s="32" t="s">
        <v>805</v>
      </c>
      <c r="DO1" s="32" t="s">
        <v>806</v>
      </c>
      <c r="DP1" s="32" t="s">
        <v>807</v>
      </c>
      <c r="DQ1" s="32" t="s">
        <v>808</v>
      </c>
      <c r="DR1" s="32" t="s">
        <v>809</v>
      </c>
      <c r="DS1" s="32" t="s">
        <v>810</v>
      </c>
      <c r="DT1" s="32" t="s">
        <v>811</v>
      </c>
      <c r="DU1" s="32"/>
      <c r="DV1" s="32"/>
      <c r="DW1" s="32"/>
      <c r="DX1" s="32"/>
      <c r="DY1" s="32"/>
      <c r="DZ1" s="32"/>
      <c r="EA1" s="32"/>
      <c r="EB1" s="32"/>
      <c r="EC1" s="32"/>
    </row>
    <row r="2" spans="1:133" x14ac:dyDescent="0.25">
      <c r="A2" s="26" t="s">
        <v>95</v>
      </c>
      <c r="B2" s="26" t="s">
        <v>95</v>
      </c>
      <c r="C2" s="26" t="s">
        <v>96</v>
      </c>
      <c r="D2" s="27" t="s">
        <v>32</v>
      </c>
      <c r="E2" s="25" t="s">
        <v>85</v>
      </c>
      <c r="F2" s="25" t="s">
        <v>166</v>
      </c>
      <c r="G2" s="25" t="s">
        <v>165</v>
      </c>
      <c r="H2" t="s">
        <v>2333</v>
      </c>
      <c r="I2" t="s">
        <v>2448</v>
      </c>
      <c r="K2" t="s">
        <v>1213</v>
      </c>
      <c r="L2" t="s">
        <v>1214</v>
      </c>
      <c r="M2" t="s">
        <v>1215</v>
      </c>
      <c r="N2" t="s">
        <v>1216</v>
      </c>
      <c r="O2" t="s">
        <v>1217</v>
      </c>
      <c r="P2" t="s">
        <v>1218</v>
      </c>
      <c r="Q2" t="s">
        <v>1219</v>
      </c>
      <c r="R2" t="s">
        <v>1220</v>
      </c>
      <c r="S2" t="s">
        <v>1221</v>
      </c>
      <c r="T2" t="s">
        <v>1222</v>
      </c>
      <c r="U2" t="s">
        <v>1223</v>
      </c>
      <c r="V2" t="s">
        <v>1224</v>
      </c>
      <c r="W2" t="s">
        <v>1225</v>
      </c>
      <c r="X2" t="s">
        <v>1226</v>
      </c>
      <c r="Y2" t="s">
        <v>1227</v>
      </c>
      <c r="Z2" t="s">
        <v>1228</v>
      </c>
      <c r="AA2" t="s">
        <v>1229</v>
      </c>
      <c r="AB2" t="s">
        <v>1230</v>
      </c>
      <c r="AC2" t="s">
        <v>1231</v>
      </c>
      <c r="AD2" t="s">
        <v>1232</v>
      </c>
      <c r="AE2" t="s">
        <v>1233</v>
      </c>
      <c r="AF2" t="s">
        <v>1234</v>
      </c>
      <c r="AG2" s="25" t="s">
        <v>1235</v>
      </c>
      <c r="AH2" s="25" t="s">
        <v>1236</v>
      </c>
      <c r="AI2" s="25" t="s">
        <v>1237</v>
      </c>
      <c r="AJ2" s="25" t="s">
        <v>1238</v>
      </c>
      <c r="AK2" t="s">
        <v>1239</v>
      </c>
      <c r="AL2" t="s">
        <v>1240</v>
      </c>
      <c r="AM2" t="s">
        <v>1241</v>
      </c>
      <c r="AN2" t="s">
        <v>1242</v>
      </c>
      <c r="AO2" t="s">
        <v>1243</v>
      </c>
      <c r="AP2" t="s">
        <v>1244</v>
      </c>
      <c r="AQ2" t="s">
        <v>1245</v>
      </c>
      <c r="AR2" t="s">
        <v>1246</v>
      </c>
      <c r="AS2" t="s">
        <v>1247</v>
      </c>
      <c r="AT2" t="s">
        <v>1248</v>
      </c>
      <c r="AU2" t="s">
        <v>1249</v>
      </c>
      <c r="AV2" t="s">
        <v>1250</v>
      </c>
      <c r="AW2" t="s">
        <v>1251</v>
      </c>
      <c r="AX2" t="s">
        <v>1252</v>
      </c>
      <c r="AY2" t="s">
        <v>1253</v>
      </c>
      <c r="AZ2" t="s">
        <v>1254</v>
      </c>
      <c r="BA2" t="s">
        <v>1255</v>
      </c>
      <c r="BB2" t="s">
        <v>1256</v>
      </c>
      <c r="BC2" t="s">
        <v>1257</v>
      </c>
      <c r="BD2" t="s">
        <v>1258</v>
      </c>
      <c r="BE2" t="s">
        <v>1259</v>
      </c>
      <c r="BF2" t="s">
        <v>1260</v>
      </c>
      <c r="BG2" t="s">
        <v>1261</v>
      </c>
      <c r="BH2" t="s">
        <v>1262</v>
      </c>
      <c r="BI2" t="s">
        <v>1263</v>
      </c>
      <c r="BJ2" t="s">
        <v>1264</v>
      </c>
      <c r="BK2" t="s">
        <v>1265</v>
      </c>
      <c r="BL2" t="s">
        <v>1266</v>
      </c>
      <c r="BM2" t="s">
        <v>1267</v>
      </c>
      <c r="BN2" t="s">
        <v>1268</v>
      </c>
      <c r="BO2" t="s">
        <v>1269</v>
      </c>
      <c r="BP2" t="s">
        <v>1270</v>
      </c>
      <c r="BQ2" t="s">
        <v>1271</v>
      </c>
      <c r="BR2" t="s">
        <v>1272</v>
      </c>
      <c r="BS2" t="s">
        <v>1273</v>
      </c>
      <c r="BT2" t="s">
        <v>1274</v>
      </c>
      <c r="BU2" t="s">
        <v>1275</v>
      </c>
      <c r="BV2" t="s">
        <v>2610</v>
      </c>
      <c r="BW2" t="s">
        <v>1276</v>
      </c>
      <c r="BX2" t="s">
        <v>1277</v>
      </c>
      <c r="BY2" t="s">
        <v>1278</v>
      </c>
      <c r="BZ2" t="s">
        <v>1279</v>
      </c>
      <c r="CA2" t="s">
        <v>1280</v>
      </c>
      <c r="CB2" t="s">
        <v>1281</v>
      </c>
      <c r="CC2" t="s">
        <v>1282</v>
      </c>
      <c r="CD2" t="s">
        <v>1283</v>
      </c>
      <c r="CE2" t="s">
        <v>1284</v>
      </c>
      <c r="CF2" t="s">
        <v>1285</v>
      </c>
      <c r="CG2" t="s">
        <v>1286</v>
      </c>
      <c r="CH2" t="s">
        <v>1287</v>
      </c>
      <c r="CI2" t="s">
        <v>1288</v>
      </c>
      <c r="CJ2" t="s">
        <v>1289</v>
      </c>
      <c r="CK2" t="s">
        <v>1290</v>
      </c>
      <c r="CL2" t="s">
        <v>1291</v>
      </c>
      <c r="CM2" t="s">
        <v>1292</v>
      </c>
      <c r="CN2" t="s">
        <v>1293</v>
      </c>
      <c r="CO2" t="s">
        <v>1294</v>
      </c>
      <c r="CP2" t="s">
        <v>1295</v>
      </c>
      <c r="CQ2" t="s">
        <v>1296</v>
      </c>
      <c r="CR2" t="s">
        <v>1297</v>
      </c>
      <c r="CS2" t="s">
        <v>1298</v>
      </c>
      <c r="CT2" t="s">
        <v>1299</v>
      </c>
      <c r="CU2" t="s">
        <v>1300</v>
      </c>
      <c r="CV2" t="s">
        <v>1301</v>
      </c>
      <c r="CW2" t="s">
        <v>1302</v>
      </c>
      <c r="CX2" t="s">
        <v>1303</v>
      </c>
      <c r="CY2" t="s">
        <v>1304</v>
      </c>
      <c r="CZ2" t="s">
        <v>1305</v>
      </c>
      <c r="DA2" t="s">
        <v>1306</v>
      </c>
      <c r="DB2" t="s">
        <v>1307</v>
      </c>
      <c r="DC2" t="s">
        <v>1308</v>
      </c>
      <c r="DD2" t="s">
        <v>1309</v>
      </c>
      <c r="DE2" t="s">
        <v>1310</v>
      </c>
      <c r="DF2" t="s">
        <v>1311</v>
      </c>
      <c r="DG2" t="s">
        <v>1312</v>
      </c>
      <c r="DH2" t="s">
        <v>1313</v>
      </c>
      <c r="DI2" t="s">
        <v>1314</v>
      </c>
      <c r="DJ2" t="s">
        <v>1315</v>
      </c>
      <c r="DK2" t="s">
        <v>1316</v>
      </c>
      <c r="DL2" t="s">
        <v>1317</v>
      </c>
      <c r="DM2" t="s">
        <v>1318</v>
      </c>
      <c r="DN2" t="s">
        <v>1319</v>
      </c>
      <c r="DO2" t="s">
        <v>1320</v>
      </c>
      <c r="DP2" t="s">
        <v>1321</v>
      </c>
      <c r="DQ2" t="s">
        <v>1322</v>
      </c>
      <c r="DR2" t="s">
        <v>1323</v>
      </c>
      <c r="DS2" t="s">
        <v>1324</v>
      </c>
      <c r="DT2" t="s">
        <v>1325</v>
      </c>
    </row>
    <row r="3" spans="1:133" x14ac:dyDescent="0.25">
      <c r="A3" s="26" t="s">
        <v>192</v>
      </c>
      <c r="B3" s="26" t="s">
        <v>192</v>
      </c>
      <c r="C3" s="26" t="s">
        <v>97</v>
      </c>
      <c r="D3" s="27" t="s">
        <v>33</v>
      </c>
      <c r="E3" s="25" t="s">
        <v>86</v>
      </c>
      <c r="F3" s="25" t="s">
        <v>131</v>
      </c>
      <c r="G3" s="25" t="s">
        <v>166</v>
      </c>
      <c r="H3" t="s">
        <v>889</v>
      </c>
      <c r="I3"/>
      <c r="K3" t="s">
        <v>1326</v>
      </c>
      <c r="L3" t="s">
        <v>1327</v>
      </c>
      <c r="M3" t="s">
        <v>1328</v>
      </c>
      <c r="N3" t="s">
        <v>1329</v>
      </c>
      <c r="O3" t="s">
        <v>1330</v>
      </c>
      <c r="P3" t="s">
        <v>1331</v>
      </c>
      <c r="Q3" t="s">
        <v>1332</v>
      </c>
      <c r="R3" t="s">
        <v>1333</v>
      </c>
      <c r="S3" t="s">
        <v>1334</v>
      </c>
      <c r="T3" t="s">
        <v>1335</v>
      </c>
      <c r="U3" t="s">
        <v>1336</v>
      </c>
      <c r="V3" t="s">
        <v>1337</v>
      </c>
      <c r="W3" t="s">
        <v>1338</v>
      </c>
      <c r="X3" t="s">
        <v>1339</v>
      </c>
      <c r="Y3" t="s">
        <v>1340</v>
      </c>
      <c r="Z3" t="s">
        <v>1341</v>
      </c>
      <c r="AA3" t="s">
        <v>1342</v>
      </c>
      <c r="AB3" t="s">
        <v>1343</v>
      </c>
      <c r="AC3" t="s">
        <v>1344</v>
      </c>
      <c r="AD3" t="s">
        <v>1345</v>
      </c>
      <c r="AE3" t="s">
        <v>1346</v>
      </c>
      <c r="AF3" t="s">
        <v>1347</v>
      </c>
      <c r="AJ3"/>
      <c r="AK3" t="s">
        <v>1348</v>
      </c>
      <c r="AL3" t="s">
        <v>1349</v>
      </c>
      <c r="AM3" t="s">
        <v>1350</v>
      </c>
      <c r="AN3" t="s">
        <v>1351</v>
      </c>
      <c r="AO3" t="s">
        <v>1352</v>
      </c>
      <c r="AP3" t="s">
        <v>1353</v>
      </c>
      <c r="AQ3" t="s">
        <v>1354</v>
      </c>
      <c r="AR3" t="s">
        <v>1355</v>
      </c>
      <c r="AS3" t="s">
        <v>1356</v>
      </c>
      <c r="AT3" t="s">
        <v>1357</v>
      </c>
      <c r="AU3" t="s">
        <v>1358</v>
      </c>
      <c r="AV3" t="s">
        <v>1359</v>
      </c>
      <c r="AW3" t="s">
        <v>1360</v>
      </c>
      <c r="AX3" t="s">
        <v>1361</v>
      </c>
      <c r="AY3" t="s">
        <v>1362</v>
      </c>
      <c r="AZ3" t="s">
        <v>1363</v>
      </c>
      <c r="BA3" t="s">
        <v>1364</v>
      </c>
      <c r="BB3" t="s">
        <v>1365</v>
      </c>
      <c r="BC3" t="s">
        <v>1366</v>
      </c>
      <c r="BD3"/>
      <c r="BE3" t="s">
        <v>1367</v>
      </c>
      <c r="BF3" t="s">
        <v>1368</v>
      </c>
      <c r="BG3" t="s">
        <v>1369</v>
      </c>
      <c r="BH3" t="s">
        <v>1370</v>
      </c>
      <c r="BI3" t="s">
        <v>1371</v>
      </c>
      <c r="BJ3" t="s">
        <v>1372</v>
      </c>
      <c r="BK3" t="s">
        <v>1373</v>
      </c>
      <c r="BL3" t="s">
        <v>1374</v>
      </c>
      <c r="BM3" t="s">
        <v>1375</v>
      </c>
      <c r="BN3" t="s">
        <v>1376</v>
      </c>
      <c r="BO3" t="s">
        <v>1377</v>
      </c>
      <c r="BP3" t="s">
        <v>1378</v>
      </c>
      <c r="BQ3" t="s">
        <v>1379</v>
      </c>
      <c r="BR3" t="s">
        <v>1380</v>
      </c>
      <c r="BS3"/>
      <c r="BT3" t="s">
        <v>1381</v>
      </c>
      <c r="BU3" t="s">
        <v>1382</v>
      </c>
      <c r="BV3" t="s">
        <v>2611</v>
      </c>
      <c r="BW3" t="s">
        <v>1383</v>
      </c>
      <c r="BX3" t="s">
        <v>1384</v>
      </c>
      <c r="BY3" t="s">
        <v>1385</v>
      </c>
      <c r="BZ3" t="s">
        <v>1386</v>
      </c>
      <c r="CA3" t="s">
        <v>1387</v>
      </c>
      <c r="CB3" t="s">
        <v>1388</v>
      </c>
      <c r="CC3" t="s">
        <v>1389</v>
      </c>
      <c r="CD3" t="s">
        <v>1390</v>
      </c>
      <c r="CE3" t="s">
        <v>1391</v>
      </c>
      <c r="CF3" t="s">
        <v>1392</v>
      </c>
      <c r="CG3" t="s">
        <v>1393</v>
      </c>
      <c r="CH3" t="s">
        <v>1394</v>
      </c>
      <c r="CI3" t="s">
        <v>1395</v>
      </c>
      <c r="CJ3" t="s">
        <v>1396</v>
      </c>
      <c r="CK3" t="s">
        <v>1397</v>
      </c>
      <c r="CL3" t="s">
        <v>1398</v>
      </c>
      <c r="CM3" t="s">
        <v>1399</v>
      </c>
      <c r="CN3" t="s">
        <v>1400</v>
      </c>
      <c r="CO3" t="s">
        <v>1401</v>
      </c>
      <c r="CP3" t="s">
        <v>1402</v>
      </c>
      <c r="CQ3" t="s">
        <v>1403</v>
      </c>
      <c r="CR3" t="s">
        <v>1404</v>
      </c>
      <c r="CS3" t="s">
        <v>1405</v>
      </c>
      <c r="CT3" t="s">
        <v>1406</v>
      </c>
      <c r="CU3" t="s">
        <v>1407</v>
      </c>
      <c r="CV3" t="s">
        <v>1408</v>
      </c>
      <c r="CW3" t="s">
        <v>1409</v>
      </c>
      <c r="CX3" t="s">
        <v>1410</v>
      </c>
      <c r="CY3" t="s">
        <v>1411</v>
      </c>
      <c r="CZ3" t="s">
        <v>1412</v>
      </c>
      <c r="DA3" t="s">
        <v>1413</v>
      </c>
      <c r="DB3" t="s">
        <v>1414</v>
      </c>
      <c r="DC3" t="s">
        <v>1415</v>
      </c>
      <c r="DD3" t="s">
        <v>1416</v>
      </c>
      <c r="DE3" t="s">
        <v>1417</v>
      </c>
      <c r="DF3" t="s">
        <v>1418</v>
      </c>
      <c r="DG3" t="s">
        <v>1419</v>
      </c>
      <c r="DH3" t="s">
        <v>1420</v>
      </c>
      <c r="DI3" t="s">
        <v>1421</v>
      </c>
      <c r="DJ3" t="s">
        <v>1422</v>
      </c>
      <c r="DK3" t="s">
        <v>1423</v>
      </c>
      <c r="DL3" t="s">
        <v>1424</v>
      </c>
      <c r="DM3" t="s">
        <v>1425</v>
      </c>
      <c r="DN3" t="s">
        <v>1426</v>
      </c>
      <c r="DO3" t="s">
        <v>1427</v>
      </c>
      <c r="DP3" t="s">
        <v>1428</v>
      </c>
      <c r="DQ3" t="s">
        <v>1429</v>
      </c>
      <c r="DR3" t="s">
        <v>1430</v>
      </c>
      <c r="DS3" t="s">
        <v>1431</v>
      </c>
      <c r="DT3" t="s">
        <v>1432</v>
      </c>
    </row>
    <row r="4" spans="1:133" x14ac:dyDescent="0.25">
      <c r="A4" s="26" t="s">
        <v>98</v>
      </c>
      <c r="B4" s="26" t="s">
        <v>98</v>
      </c>
      <c r="C4" s="26" t="s">
        <v>96</v>
      </c>
      <c r="D4" s="27" t="s">
        <v>34</v>
      </c>
      <c r="E4" s="25" t="s">
        <v>194</v>
      </c>
      <c r="F4" s="25" t="s">
        <v>132</v>
      </c>
      <c r="G4" s="25" t="s">
        <v>164</v>
      </c>
      <c r="H4" t="s">
        <v>218</v>
      </c>
      <c r="I4" t="s">
        <v>818</v>
      </c>
      <c r="L4" t="s">
        <v>1433</v>
      </c>
      <c r="M4" t="s">
        <v>1434</v>
      </c>
      <c r="N4" t="s">
        <v>1435</v>
      </c>
      <c r="O4" t="s">
        <v>1436</v>
      </c>
      <c r="P4" t="s">
        <v>1437</v>
      </c>
      <c r="Q4" t="s">
        <v>1438</v>
      </c>
      <c r="R4" t="s">
        <v>1439</v>
      </c>
      <c r="S4" t="s">
        <v>1440</v>
      </c>
      <c r="T4" t="s">
        <v>1441</v>
      </c>
      <c r="U4" t="s">
        <v>1442</v>
      </c>
      <c r="V4" t="s">
        <v>1443</v>
      </c>
      <c r="W4" t="s">
        <v>1444</v>
      </c>
      <c r="X4" t="s">
        <v>1445</v>
      </c>
      <c r="Y4" t="s">
        <v>1446</v>
      </c>
      <c r="Z4" t="s">
        <v>1447</v>
      </c>
      <c r="AA4" t="s">
        <v>1448</v>
      </c>
      <c r="AB4" t="s">
        <v>1449</v>
      </c>
      <c r="AC4" t="s">
        <v>1450</v>
      </c>
      <c r="AD4" t="s">
        <v>1451</v>
      </c>
      <c r="AE4" t="s">
        <v>1452</v>
      </c>
      <c r="AF4" t="s">
        <v>1453</v>
      </c>
      <c r="AI4"/>
      <c r="AJ4"/>
      <c r="AK4"/>
      <c r="AL4" t="s">
        <v>1454</v>
      </c>
      <c r="AM4" t="s">
        <v>1455</v>
      </c>
      <c r="AN4"/>
      <c r="AO4" t="s">
        <v>1456</v>
      </c>
      <c r="AP4"/>
      <c r="AQ4"/>
      <c r="AR4" t="s">
        <v>1457</v>
      </c>
      <c r="AS4" t="s">
        <v>1458</v>
      </c>
      <c r="AT4" t="s">
        <v>1459</v>
      </c>
      <c r="AU4" t="s">
        <v>1460</v>
      </c>
      <c r="AV4" t="s">
        <v>1461</v>
      </c>
      <c r="AW4" t="s">
        <v>1462</v>
      </c>
      <c r="AX4" t="s">
        <v>1463</v>
      </c>
      <c r="AY4" t="s">
        <v>1464</v>
      </c>
      <c r="AZ4" t="s">
        <v>1465</v>
      </c>
      <c r="BA4" t="s">
        <v>1466</v>
      </c>
      <c r="BB4" t="s">
        <v>1467</v>
      </c>
      <c r="BC4" t="s">
        <v>1468</v>
      </c>
      <c r="BD4"/>
      <c r="BE4" t="s">
        <v>1469</v>
      </c>
      <c r="BF4" t="s">
        <v>1470</v>
      </c>
      <c r="BG4" t="s">
        <v>1471</v>
      </c>
      <c r="BH4" t="s">
        <v>1472</v>
      </c>
      <c r="BI4" t="s">
        <v>1473</v>
      </c>
      <c r="BJ4" t="s">
        <v>1474</v>
      </c>
      <c r="BK4" t="s">
        <v>1475</v>
      </c>
      <c r="BL4" t="s">
        <v>1476</v>
      </c>
      <c r="BM4" t="s">
        <v>1477</v>
      </c>
      <c r="BN4" t="s">
        <v>1478</v>
      </c>
      <c r="BO4" t="s">
        <v>1479</v>
      </c>
      <c r="BP4" t="s">
        <v>1480</v>
      </c>
      <c r="BQ4" t="s">
        <v>1481</v>
      </c>
      <c r="BR4" t="s">
        <v>1482</v>
      </c>
      <c r="BS4"/>
      <c r="BT4" t="s">
        <v>1483</v>
      </c>
      <c r="BU4" t="s">
        <v>1484</v>
      </c>
      <c r="BV4"/>
      <c r="BW4" t="s">
        <v>1485</v>
      </c>
      <c r="BX4" t="s">
        <v>1486</v>
      </c>
      <c r="BY4"/>
      <c r="BZ4" t="s">
        <v>1487</v>
      </c>
      <c r="CA4" t="s">
        <v>1488</v>
      </c>
      <c r="CB4" t="s">
        <v>1489</v>
      </c>
      <c r="CC4" t="s">
        <v>1490</v>
      </c>
      <c r="CD4" t="s">
        <v>1491</v>
      </c>
      <c r="CE4" t="s">
        <v>1492</v>
      </c>
      <c r="CF4" t="s">
        <v>1493</v>
      </c>
      <c r="CG4" t="s">
        <v>1494</v>
      </c>
      <c r="CH4" t="s">
        <v>1495</v>
      </c>
      <c r="CI4"/>
      <c r="CJ4" t="s">
        <v>1496</v>
      </c>
      <c r="CK4" t="s">
        <v>1497</v>
      </c>
      <c r="CL4" t="s">
        <v>1498</v>
      </c>
      <c r="CM4" t="s">
        <v>1499</v>
      </c>
      <c r="CN4" t="s">
        <v>1500</v>
      </c>
      <c r="CO4" t="s">
        <v>1501</v>
      </c>
      <c r="CP4" t="s">
        <v>1502</v>
      </c>
      <c r="CQ4" t="s">
        <v>1503</v>
      </c>
      <c r="CR4" t="s">
        <v>1504</v>
      </c>
      <c r="CS4" t="s">
        <v>1505</v>
      </c>
      <c r="CT4" t="s">
        <v>1506</v>
      </c>
      <c r="CU4" t="s">
        <v>1507</v>
      </c>
      <c r="CV4" t="s">
        <v>1508</v>
      </c>
      <c r="CW4" t="s">
        <v>1509</v>
      </c>
      <c r="CX4" t="s">
        <v>1510</v>
      </c>
      <c r="CY4" t="s">
        <v>1511</v>
      </c>
      <c r="CZ4" t="s">
        <v>1512</v>
      </c>
      <c r="DA4"/>
      <c r="DB4" t="s">
        <v>1513</v>
      </c>
      <c r="DC4" t="s">
        <v>1514</v>
      </c>
      <c r="DD4" t="s">
        <v>1515</v>
      </c>
      <c r="DE4" t="s">
        <v>1516</v>
      </c>
      <c r="DF4" t="s">
        <v>1517</v>
      </c>
      <c r="DG4" t="s">
        <v>1518</v>
      </c>
      <c r="DH4" t="s">
        <v>1519</v>
      </c>
      <c r="DI4" t="s">
        <v>1520</v>
      </c>
      <c r="DJ4" t="s">
        <v>1521</v>
      </c>
      <c r="DK4"/>
      <c r="DL4" t="s">
        <v>1522</v>
      </c>
      <c r="DM4" t="s">
        <v>1523</v>
      </c>
      <c r="DN4" t="s">
        <v>1524</v>
      </c>
      <c r="DO4" t="s">
        <v>1525</v>
      </c>
      <c r="DP4" t="s">
        <v>1526</v>
      </c>
      <c r="DQ4" t="s">
        <v>1527</v>
      </c>
      <c r="DR4" t="s">
        <v>1528</v>
      </c>
      <c r="DS4" t="s">
        <v>1529</v>
      </c>
      <c r="DT4" t="s">
        <v>1530</v>
      </c>
    </row>
    <row r="5" spans="1:133" x14ac:dyDescent="0.25">
      <c r="A5" s="26" t="s">
        <v>99</v>
      </c>
      <c r="B5" s="26" t="s">
        <v>99</v>
      </c>
      <c r="C5" s="26" t="s">
        <v>96</v>
      </c>
      <c r="D5" s="27" t="s">
        <v>35</v>
      </c>
      <c r="F5" s="25" t="s">
        <v>133</v>
      </c>
      <c r="H5" t="s">
        <v>281</v>
      </c>
      <c r="I5" t="s">
        <v>903</v>
      </c>
      <c r="L5" t="s">
        <v>1531</v>
      </c>
      <c r="M5" t="s">
        <v>1532</v>
      </c>
      <c r="N5" t="s">
        <v>1533</v>
      </c>
      <c r="O5" t="s">
        <v>1534</v>
      </c>
      <c r="P5" t="s">
        <v>1535</v>
      </c>
      <c r="Q5" t="s">
        <v>1536</v>
      </c>
      <c r="R5" t="s">
        <v>1537</v>
      </c>
      <c r="S5"/>
      <c r="T5" t="s">
        <v>1538</v>
      </c>
      <c r="U5" t="s">
        <v>1539</v>
      </c>
      <c r="V5" t="s">
        <v>1540</v>
      </c>
      <c r="W5" t="s">
        <v>1541</v>
      </c>
      <c r="X5" t="s">
        <v>1542</v>
      </c>
      <c r="Y5" t="s">
        <v>1543</v>
      </c>
      <c r="Z5" t="s">
        <v>1544</v>
      </c>
      <c r="AA5" t="s">
        <v>1545</v>
      </c>
      <c r="AB5" t="s">
        <v>1546</v>
      </c>
      <c r="AC5"/>
      <c r="AD5" t="s">
        <v>1547</v>
      </c>
      <c r="AE5" t="s">
        <v>1548</v>
      </c>
      <c r="AF5" t="s">
        <v>1549</v>
      </c>
      <c r="AH5"/>
      <c r="AI5"/>
      <c r="AJ5"/>
      <c r="AK5"/>
      <c r="AL5"/>
      <c r="AM5" t="s">
        <v>1550</v>
      </c>
      <c r="AN5"/>
      <c r="AO5" t="s">
        <v>1551</v>
      </c>
      <c r="AP5"/>
      <c r="AQ5"/>
      <c r="AR5" t="s">
        <v>1552</v>
      </c>
      <c r="AS5" t="s">
        <v>1553</v>
      </c>
      <c r="AT5" t="s">
        <v>1554</v>
      </c>
      <c r="AU5" t="s">
        <v>1555</v>
      </c>
      <c r="AV5" t="s">
        <v>1556</v>
      </c>
      <c r="AW5" t="s">
        <v>1557</v>
      </c>
      <c r="AX5" t="s">
        <v>1558</v>
      </c>
      <c r="AY5" t="s">
        <v>1559</v>
      </c>
      <c r="AZ5" t="s">
        <v>1560</v>
      </c>
      <c r="BA5" t="s">
        <v>1561</v>
      </c>
      <c r="BB5" t="s">
        <v>1562</v>
      </c>
      <c r="BC5" t="s">
        <v>1563</v>
      </c>
      <c r="BD5"/>
      <c r="BE5" t="s">
        <v>1564</v>
      </c>
      <c r="BF5" t="s">
        <v>1565</v>
      </c>
      <c r="BG5" t="s">
        <v>1566</v>
      </c>
      <c r="BH5" t="s">
        <v>1567</v>
      </c>
      <c r="BI5" t="s">
        <v>1568</v>
      </c>
      <c r="BJ5" t="s">
        <v>1569</v>
      </c>
      <c r="BK5" t="s">
        <v>1570</v>
      </c>
      <c r="BL5" t="s">
        <v>1571</v>
      </c>
      <c r="BM5" t="s">
        <v>1572</v>
      </c>
      <c r="BN5" t="s">
        <v>1573</v>
      </c>
      <c r="BO5" t="s">
        <v>1574</v>
      </c>
      <c r="BP5" t="s">
        <v>1575</v>
      </c>
      <c r="BQ5" t="s">
        <v>1576</v>
      </c>
      <c r="BR5" t="s">
        <v>1577</v>
      </c>
      <c r="BS5"/>
      <c r="BT5" t="s">
        <v>1578</v>
      </c>
      <c r="BU5" t="s">
        <v>1579</v>
      </c>
      <c r="BV5"/>
      <c r="BW5" t="s">
        <v>1580</v>
      </c>
      <c r="BX5" t="s">
        <v>1581</v>
      </c>
      <c r="BY5"/>
      <c r="BZ5" t="s">
        <v>1582</v>
      </c>
      <c r="CA5" t="s">
        <v>1583</v>
      </c>
      <c r="CB5" t="s">
        <v>1584</v>
      </c>
      <c r="CC5"/>
      <c r="CD5" t="s">
        <v>1585</v>
      </c>
      <c r="CE5"/>
      <c r="CF5"/>
      <c r="CG5" t="s">
        <v>1586</v>
      </c>
      <c r="CH5" t="s">
        <v>1587</v>
      </c>
      <c r="CI5"/>
      <c r="CJ5" t="s">
        <v>1588</v>
      </c>
      <c r="CK5" t="s">
        <v>1589</v>
      </c>
      <c r="CL5" t="s">
        <v>1590</v>
      </c>
      <c r="CM5"/>
      <c r="CN5" t="s">
        <v>1591</v>
      </c>
      <c r="CO5" t="s">
        <v>1592</v>
      </c>
      <c r="CP5"/>
      <c r="CQ5" t="s">
        <v>1593</v>
      </c>
      <c r="CR5" t="s">
        <v>1594</v>
      </c>
      <c r="CS5" t="s">
        <v>1595</v>
      </c>
      <c r="CT5" t="s">
        <v>1596</v>
      </c>
      <c r="CU5" t="s">
        <v>1597</v>
      </c>
      <c r="CV5" t="s">
        <v>1598</v>
      </c>
      <c r="CW5"/>
      <c r="CX5" t="s">
        <v>1599</v>
      </c>
      <c r="CY5" t="s">
        <v>1600</v>
      </c>
      <c r="CZ5" t="s">
        <v>1601</v>
      </c>
      <c r="DA5"/>
      <c r="DB5" t="s">
        <v>1602</v>
      </c>
      <c r="DC5" t="s">
        <v>1603</v>
      </c>
      <c r="DD5" t="s">
        <v>1604</v>
      </c>
      <c r="DE5" t="s">
        <v>1605</v>
      </c>
      <c r="DF5" t="s">
        <v>1606</v>
      </c>
      <c r="DG5" t="s">
        <v>1607</v>
      </c>
      <c r="DH5" t="s">
        <v>1608</v>
      </c>
      <c r="DI5" t="s">
        <v>1609</v>
      </c>
      <c r="DJ5" t="s">
        <v>1610</v>
      </c>
      <c r="DK5"/>
      <c r="DL5" t="s">
        <v>1611</v>
      </c>
      <c r="DM5" t="s">
        <v>1612</v>
      </c>
      <c r="DN5" t="s">
        <v>1613</v>
      </c>
      <c r="DO5" t="s">
        <v>1614</v>
      </c>
      <c r="DP5" t="s">
        <v>1615</v>
      </c>
      <c r="DQ5" t="s">
        <v>1616</v>
      </c>
      <c r="DR5" t="s">
        <v>1617</v>
      </c>
      <c r="DS5"/>
      <c r="DT5" t="s">
        <v>1618</v>
      </c>
    </row>
    <row r="6" spans="1:133" x14ac:dyDescent="0.25">
      <c r="A6" s="26" t="s">
        <v>100</v>
      </c>
      <c r="B6" s="26" t="s">
        <v>100</v>
      </c>
      <c r="C6" s="26" t="s">
        <v>97</v>
      </c>
      <c r="D6" s="27" t="s">
        <v>36</v>
      </c>
      <c r="F6" s="25" t="s">
        <v>134</v>
      </c>
      <c r="H6" t="s">
        <v>2334</v>
      </c>
      <c r="I6" t="s">
        <v>893</v>
      </c>
      <c r="L6" t="s">
        <v>1619</v>
      </c>
      <c r="M6" t="s">
        <v>1620</v>
      </c>
      <c r="N6" t="s">
        <v>1621</v>
      </c>
      <c r="O6" t="s">
        <v>1622</v>
      </c>
      <c r="P6" t="s">
        <v>1623</v>
      </c>
      <c r="Q6" t="s">
        <v>1624</v>
      </c>
      <c r="R6"/>
      <c r="S6"/>
      <c r="T6"/>
      <c r="U6" t="s">
        <v>1625</v>
      </c>
      <c r="V6"/>
      <c r="W6" t="s">
        <v>1626</v>
      </c>
      <c r="X6" t="s">
        <v>1627</v>
      </c>
      <c r="Y6" t="s">
        <v>1628</v>
      </c>
      <c r="Z6" t="s">
        <v>1629</v>
      </c>
      <c r="AA6" t="s">
        <v>1630</v>
      </c>
      <c r="AB6"/>
      <c r="AC6"/>
      <c r="AD6" t="s">
        <v>1631</v>
      </c>
      <c r="AE6" t="s">
        <v>1632</v>
      </c>
      <c r="AF6" t="s">
        <v>1633</v>
      </c>
      <c r="AG6"/>
      <c r="AH6"/>
      <c r="AI6"/>
      <c r="AJ6"/>
      <c r="AK6"/>
      <c r="AL6"/>
      <c r="AM6" t="s">
        <v>1634</v>
      </c>
      <c r="AN6"/>
      <c r="AO6"/>
      <c r="AP6"/>
      <c r="AQ6"/>
      <c r="AR6" t="s">
        <v>1635</v>
      </c>
      <c r="AS6" t="s">
        <v>1636</v>
      </c>
      <c r="AT6" t="s">
        <v>1637</v>
      </c>
      <c r="AU6" t="s">
        <v>1638</v>
      </c>
      <c r="AV6" t="s">
        <v>1639</v>
      </c>
      <c r="AW6" t="s">
        <v>1640</v>
      </c>
      <c r="AX6" t="s">
        <v>1641</v>
      </c>
      <c r="AY6" t="s">
        <v>1642</v>
      </c>
      <c r="AZ6" t="s">
        <v>1643</v>
      </c>
      <c r="BA6"/>
      <c r="BB6" t="s">
        <v>1644</v>
      </c>
      <c r="BC6" t="s">
        <v>1645</v>
      </c>
      <c r="BD6"/>
      <c r="BE6" t="s">
        <v>1646</v>
      </c>
      <c r="BF6" t="s">
        <v>1647</v>
      </c>
      <c r="BG6" t="s">
        <v>1648</v>
      </c>
      <c r="BH6" t="s">
        <v>1649</v>
      </c>
      <c r="BI6" t="s">
        <v>1650</v>
      </c>
      <c r="BJ6" t="s">
        <v>1651</v>
      </c>
      <c r="BK6" t="s">
        <v>1652</v>
      </c>
      <c r="BL6" t="s">
        <v>1653</v>
      </c>
      <c r="BM6" t="s">
        <v>1654</v>
      </c>
      <c r="BN6" t="s">
        <v>1655</v>
      </c>
      <c r="BO6" t="s">
        <v>1656</v>
      </c>
      <c r="BP6" t="s">
        <v>1657</v>
      </c>
      <c r="BQ6" t="s">
        <v>1658</v>
      </c>
      <c r="BR6" t="s">
        <v>1659</v>
      </c>
      <c r="BS6"/>
      <c r="BT6" t="s">
        <v>1660</v>
      </c>
      <c r="BU6" t="s">
        <v>1661</v>
      </c>
      <c r="BV6"/>
      <c r="BW6" t="s">
        <v>1662</v>
      </c>
      <c r="BX6" t="s">
        <v>1663</v>
      </c>
      <c r="BY6"/>
      <c r="BZ6" t="s">
        <v>1664</v>
      </c>
      <c r="CA6" t="s">
        <v>1665</v>
      </c>
      <c r="CB6" t="s">
        <v>1666</v>
      </c>
      <c r="CC6"/>
      <c r="CD6" t="s">
        <v>1667</v>
      </c>
      <c r="CE6"/>
      <c r="CF6"/>
      <c r="CG6" t="s">
        <v>1668</v>
      </c>
      <c r="CH6" t="s">
        <v>1669</v>
      </c>
      <c r="CI6"/>
      <c r="CJ6" t="s">
        <v>1670</v>
      </c>
      <c r="CK6" t="s">
        <v>1671</v>
      </c>
      <c r="CL6" t="s">
        <v>1672</v>
      </c>
      <c r="CM6"/>
      <c r="CN6" t="s">
        <v>1673</v>
      </c>
      <c r="CO6" t="s">
        <v>1674</v>
      </c>
      <c r="CP6"/>
      <c r="CQ6" t="s">
        <v>1675</v>
      </c>
      <c r="CR6"/>
      <c r="CS6"/>
      <c r="CT6" t="s">
        <v>1676</v>
      </c>
      <c r="CU6" t="s">
        <v>1677</v>
      </c>
      <c r="CV6"/>
      <c r="CW6"/>
      <c r="CX6" t="s">
        <v>1678</v>
      </c>
      <c r="CY6" t="s">
        <v>1679</v>
      </c>
      <c r="CZ6"/>
      <c r="DA6"/>
      <c r="DB6" t="s">
        <v>1680</v>
      </c>
      <c r="DC6" t="s">
        <v>1681</v>
      </c>
      <c r="DD6" t="s">
        <v>1682</v>
      </c>
      <c r="DE6" t="s">
        <v>1683</v>
      </c>
      <c r="DF6" t="s">
        <v>1684</v>
      </c>
      <c r="DG6" t="s">
        <v>1685</v>
      </c>
      <c r="DH6"/>
      <c r="DI6"/>
      <c r="DJ6" t="s">
        <v>1686</v>
      </c>
      <c r="DK6"/>
      <c r="DL6" t="s">
        <v>1687</v>
      </c>
      <c r="DM6" t="s">
        <v>1688</v>
      </c>
      <c r="DN6" t="s">
        <v>1689</v>
      </c>
      <c r="DO6" t="s">
        <v>1690</v>
      </c>
      <c r="DP6" t="s">
        <v>1691</v>
      </c>
      <c r="DQ6" t="s">
        <v>1692</v>
      </c>
      <c r="DR6" t="s">
        <v>1693</v>
      </c>
      <c r="DS6"/>
      <c r="DT6" t="s">
        <v>1694</v>
      </c>
    </row>
    <row r="7" spans="1:133" x14ac:dyDescent="0.25">
      <c r="A7" s="26" t="s">
        <v>101</v>
      </c>
      <c r="B7" s="26" t="s">
        <v>101</v>
      </c>
      <c r="C7" s="26" t="s">
        <v>96</v>
      </c>
      <c r="D7" s="27" t="s">
        <v>37</v>
      </c>
      <c r="F7" s="25" t="s">
        <v>135</v>
      </c>
      <c r="H7" t="s">
        <v>276</v>
      </c>
      <c r="I7"/>
      <c r="L7" t="s">
        <v>1695</v>
      </c>
      <c r="M7" t="s">
        <v>1696</v>
      </c>
      <c r="N7" t="s">
        <v>1697</v>
      </c>
      <c r="O7" t="s">
        <v>1698</v>
      </c>
      <c r="P7"/>
      <c r="Q7" t="s">
        <v>1699</v>
      </c>
      <c r="R7"/>
      <c r="S7"/>
      <c r="T7"/>
      <c r="U7" t="s">
        <v>1700</v>
      </c>
      <c r="V7"/>
      <c r="W7" t="s">
        <v>1701</v>
      </c>
      <c r="X7" t="s">
        <v>1702</v>
      </c>
      <c r="Y7" t="s">
        <v>1703</v>
      </c>
      <c r="Z7" t="s">
        <v>1704</v>
      </c>
      <c r="AA7" t="s">
        <v>1705</v>
      </c>
      <c r="AB7"/>
      <c r="AC7"/>
      <c r="AD7" t="s">
        <v>1706</v>
      </c>
      <c r="AE7"/>
      <c r="AF7" t="s">
        <v>1707</v>
      </c>
      <c r="AG7"/>
      <c r="AH7"/>
      <c r="AI7"/>
      <c r="AJ7"/>
      <c r="AK7"/>
      <c r="AL7"/>
      <c r="AM7"/>
      <c r="AN7"/>
      <c r="AO7"/>
      <c r="AP7"/>
      <c r="AQ7"/>
      <c r="AR7" t="s">
        <v>1708</v>
      </c>
      <c r="AS7" t="s">
        <v>1709</v>
      </c>
      <c r="AT7" t="s">
        <v>1710</v>
      </c>
      <c r="AU7" t="s">
        <v>1711</v>
      </c>
      <c r="AV7" t="s">
        <v>1712</v>
      </c>
      <c r="AW7" t="s">
        <v>1713</v>
      </c>
      <c r="AX7" t="s">
        <v>1714</v>
      </c>
      <c r="AY7" t="s">
        <v>1715</v>
      </c>
      <c r="AZ7" t="s">
        <v>1716</v>
      </c>
      <c r="BA7"/>
      <c r="BB7" t="s">
        <v>1717</v>
      </c>
      <c r="BC7" t="s">
        <v>1718</v>
      </c>
      <c r="BD7"/>
      <c r="BE7" t="s">
        <v>1719</v>
      </c>
      <c r="BF7" t="s">
        <v>1720</v>
      </c>
      <c r="BG7" t="s">
        <v>1721</v>
      </c>
      <c r="BH7" t="s">
        <v>1722</v>
      </c>
      <c r="BI7" t="s">
        <v>1723</v>
      </c>
      <c r="BJ7" t="s">
        <v>1724</v>
      </c>
      <c r="BK7" t="s">
        <v>1725</v>
      </c>
      <c r="BL7" t="s">
        <v>1726</v>
      </c>
      <c r="BM7" t="s">
        <v>1727</v>
      </c>
      <c r="BN7" t="s">
        <v>1728</v>
      </c>
      <c r="BO7" t="s">
        <v>1729</v>
      </c>
      <c r="BP7" t="s">
        <v>1730</v>
      </c>
      <c r="BQ7" t="s">
        <v>1731</v>
      </c>
      <c r="BR7" t="s">
        <v>1732</v>
      </c>
      <c r="BS7"/>
      <c r="BT7" t="s">
        <v>1733</v>
      </c>
      <c r="BU7" t="s">
        <v>1734</v>
      </c>
      <c r="BV7"/>
      <c r="BW7"/>
      <c r="BX7" t="s">
        <v>1735</v>
      </c>
      <c r="BY7"/>
      <c r="BZ7" t="s">
        <v>1736</v>
      </c>
      <c r="CA7"/>
      <c r="CB7" t="s">
        <v>1737</v>
      </c>
      <c r="CC7"/>
      <c r="CD7" t="s">
        <v>1738</v>
      </c>
      <c r="CE7"/>
      <c r="CF7"/>
      <c r="CG7"/>
      <c r="CH7" t="s">
        <v>1739</v>
      </c>
      <c r="CI7"/>
      <c r="CJ7" t="s">
        <v>1740</v>
      </c>
      <c r="CK7" t="s">
        <v>1741</v>
      </c>
      <c r="CL7"/>
      <c r="CM7"/>
      <c r="CN7" t="s">
        <v>1742</v>
      </c>
      <c r="CO7" t="s">
        <v>1743</v>
      </c>
      <c r="CP7"/>
      <c r="CQ7" t="s">
        <v>1744</v>
      </c>
      <c r="CR7"/>
      <c r="CS7"/>
      <c r="CT7" t="s">
        <v>1745</v>
      </c>
      <c r="CU7"/>
      <c r="CV7"/>
      <c r="CW7"/>
      <c r="CX7" t="s">
        <v>1746</v>
      </c>
      <c r="CY7" t="s">
        <v>1747</v>
      </c>
      <c r="CZ7"/>
      <c r="DA7"/>
      <c r="DB7"/>
      <c r="DC7" t="s">
        <v>1748</v>
      </c>
      <c r="DD7" t="s">
        <v>1749</v>
      </c>
      <c r="DE7" t="s">
        <v>1750</v>
      </c>
      <c r="DF7" t="s">
        <v>1751</v>
      </c>
      <c r="DG7"/>
      <c r="DH7"/>
      <c r="DI7"/>
      <c r="DJ7"/>
      <c r="DK7"/>
      <c r="DL7" t="s">
        <v>1752</v>
      </c>
      <c r="DM7" t="s">
        <v>1753</v>
      </c>
      <c r="DN7" t="s">
        <v>1754</v>
      </c>
      <c r="DO7" t="s">
        <v>1755</v>
      </c>
      <c r="DP7" t="s">
        <v>1756</v>
      </c>
      <c r="DQ7" t="s">
        <v>1757</v>
      </c>
      <c r="DR7" t="s">
        <v>1758</v>
      </c>
      <c r="DS7"/>
      <c r="DT7" t="s">
        <v>1759</v>
      </c>
    </row>
    <row r="8" spans="1:133" x14ac:dyDescent="0.25">
      <c r="A8" s="26" t="s">
        <v>102</v>
      </c>
      <c r="B8" s="26" t="s">
        <v>102</v>
      </c>
      <c r="C8" s="26" t="s">
        <v>97</v>
      </c>
      <c r="D8" s="27" t="s">
        <v>38</v>
      </c>
      <c r="F8" s="25" t="s">
        <v>136</v>
      </c>
      <c r="H8" t="s">
        <v>2335</v>
      </c>
      <c r="I8" t="s">
        <v>940</v>
      </c>
      <c r="L8" t="s">
        <v>1760</v>
      </c>
      <c r="M8" t="s">
        <v>1761</v>
      </c>
      <c r="N8"/>
      <c r="O8" t="s">
        <v>1762</v>
      </c>
      <c r="P8"/>
      <c r="Q8"/>
      <c r="R8"/>
      <c r="S8"/>
      <c r="T8"/>
      <c r="U8"/>
      <c r="V8"/>
      <c r="W8"/>
      <c r="X8" t="s">
        <v>1763</v>
      </c>
      <c r="Y8" t="s">
        <v>1764</v>
      </c>
      <c r="Z8" t="s">
        <v>1765</v>
      </c>
      <c r="AA8" t="s">
        <v>1766</v>
      </c>
      <c r="AB8"/>
      <c r="AC8"/>
      <c r="AD8" t="s">
        <v>1767</v>
      </c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 t="s">
        <v>1768</v>
      </c>
      <c r="AT8" t="s">
        <v>1769</v>
      </c>
      <c r="AU8" t="s">
        <v>1770</v>
      </c>
      <c r="AV8" t="s">
        <v>1771</v>
      </c>
      <c r="AW8" t="s">
        <v>1772</v>
      </c>
      <c r="AX8" t="s">
        <v>1773</v>
      </c>
      <c r="AY8" t="s">
        <v>1774</v>
      </c>
      <c r="AZ8" t="s">
        <v>1775</v>
      </c>
      <c r="BA8"/>
      <c r="BB8" t="s">
        <v>1776</v>
      </c>
      <c r="BC8" t="s">
        <v>1777</v>
      </c>
      <c r="BD8"/>
      <c r="BE8" t="s">
        <v>1778</v>
      </c>
      <c r="BF8" t="s">
        <v>1779</v>
      </c>
      <c r="BG8" t="s">
        <v>1780</v>
      </c>
      <c r="BH8" t="s">
        <v>1781</v>
      </c>
      <c r="BI8" t="s">
        <v>1782</v>
      </c>
      <c r="BJ8" t="s">
        <v>1783</v>
      </c>
      <c r="BK8" t="s">
        <v>1784</v>
      </c>
      <c r="BL8" t="s">
        <v>1785</v>
      </c>
      <c r="BM8" t="s">
        <v>1786</v>
      </c>
      <c r="BN8" t="s">
        <v>1787</v>
      </c>
      <c r="BO8" t="s">
        <v>1788</v>
      </c>
      <c r="BP8" t="s">
        <v>1789</v>
      </c>
      <c r="BQ8" t="s">
        <v>1790</v>
      </c>
      <c r="BR8" t="s">
        <v>1791</v>
      </c>
      <c r="BS8"/>
      <c r="BT8" t="s">
        <v>1792</v>
      </c>
      <c r="BU8"/>
      <c r="BV8"/>
      <c r="BW8"/>
      <c r="BX8" t="s">
        <v>1793</v>
      </c>
      <c r="BY8"/>
      <c r="BZ8" t="s">
        <v>1794</v>
      </c>
      <c r="CA8"/>
      <c r="CB8"/>
      <c r="CC8"/>
      <c r="CD8"/>
      <c r="CE8"/>
      <c r="CF8"/>
      <c r="CG8"/>
      <c r="CH8" t="s">
        <v>1795</v>
      </c>
      <c r="CI8"/>
      <c r="CJ8" t="s">
        <v>1796</v>
      </c>
      <c r="CK8" t="s">
        <v>1797</v>
      </c>
      <c r="CL8"/>
      <c r="CM8"/>
      <c r="CN8"/>
      <c r="CO8"/>
      <c r="CP8"/>
      <c r="CQ8" t="s">
        <v>1798</v>
      </c>
      <c r="CR8"/>
      <c r="CS8"/>
      <c r="CT8"/>
      <c r="CU8"/>
      <c r="CV8"/>
      <c r="CW8"/>
      <c r="CX8" t="s">
        <v>1799</v>
      </c>
      <c r="CY8"/>
      <c r="CZ8"/>
      <c r="DA8"/>
      <c r="DB8"/>
      <c r="DC8" t="s">
        <v>1800</v>
      </c>
      <c r="DD8" t="s">
        <v>1801</v>
      </c>
      <c r="DE8" t="s">
        <v>1802</v>
      </c>
      <c r="DF8" t="s">
        <v>1803</v>
      </c>
      <c r="DG8"/>
      <c r="DH8"/>
      <c r="DI8"/>
      <c r="DJ8"/>
      <c r="DK8"/>
      <c r="DL8" t="s">
        <v>1804</v>
      </c>
      <c r="DM8" t="s">
        <v>1805</v>
      </c>
      <c r="DN8"/>
      <c r="DO8" t="s">
        <v>1806</v>
      </c>
      <c r="DP8" t="s">
        <v>1807</v>
      </c>
      <c r="DQ8" t="s">
        <v>1808</v>
      </c>
      <c r="DR8" t="s">
        <v>1809</v>
      </c>
      <c r="DS8"/>
      <c r="DT8" t="s">
        <v>1810</v>
      </c>
    </row>
    <row r="9" spans="1:133" x14ac:dyDescent="0.25">
      <c r="A9" s="26" t="s">
        <v>103</v>
      </c>
      <c r="B9" s="26" t="s">
        <v>103</v>
      </c>
      <c r="C9" s="26" t="s">
        <v>96</v>
      </c>
      <c r="D9" s="27" t="s">
        <v>39</v>
      </c>
      <c r="F9" s="25" t="s">
        <v>137</v>
      </c>
      <c r="H9" t="s">
        <v>219</v>
      </c>
      <c r="I9" t="s">
        <v>820</v>
      </c>
      <c r="L9" t="s">
        <v>1811</v>
      </c>
      <c r="M9" t="s">
        <v>1812</v>
      </c>
      <c r="N9"/>
      <c r="O9" t="s">
        <v>1813</v>
      </c>
      <c r="P9"/>
      <c r="Q9"/>
      <c r="R9"/>
      <c r="S9"/>
      <c r="T9"/>
      <c r="U9"/>
      <c r="V9"/>
      <c r="W9"/>
      <c r="X9" t="s">
        <v>1814</v>
      </c>
      <c r="Y9" t="s">
        <v>1815</v>
      </c>
      <c r="Z9" t="s">
        <v>1816</v>
      </c>
      <c r="AA9" t="s">
        <v>1817</v>
      </c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 t="s">
        <v>1818</v>
      </c>
      <c r="AT9" t="s">
        <v>1819</v>
      </c>
      <c r="AU9" t="s">
        <v>1820</v>
      </c>
      <c r="AV9" t="s">
        <v>1821</v>
      </c>
      <c r="AW9" t="s">
        <v>1822</v>
      </c>
      <c r="AX9" t="s">
        <v>1823</v>
      </c>
      <c r="AY9" t="s">
        <v>1824</v>
      </c>
      <c r="AZ9" t="s">
        <v>1825</v>
      </c>
      <c r="BA9"/>
      <c r="BB9" t="s">
        <v>1826</v>
      </c>
      <c r="BC9" t="s">
        <v>1827</v>
      </c>
      <c r="BD9"/>
      <c r="BE9" t="s">
        <v>1828</v>
      </c>
      <c r="BF9" t="s">
        <v>1829</v>
      </c>
      <c r="BG9" t="s">
        <v>1830</v>
      </c>
      <c r="BH9" t="s">
        <v>1831</v>
      </c>
      <c r="BI9" t="s">
        <v>1832</v>
      </c>
      <c r="BJ9" t="s">
        <v>1833</v>
      </c>
      <c r="BK9" t="s">
        <v>1834</v>
      </c>
      <c r="BL9" t="s">
        <v>1835</v>
      </c>
      <c r="BM9" t="s">
        <v>1836</v>
      </c>
      <c r="BN9" t="s">
        <v>1837</v>
      </c>
      <c r="BO9" t="s">
        <v>1838</v>
      </c>
      <c r="BP9" t="s">
        <v>1839</v>
      </c>
      <c r="BQ9" t="s">
        <v>1840</v>
      </c>
      <c r="BR9" t="s">
        <v>1841</v>
      </c>
      <c r="BS9"/>
      <c r="BT9" t="s">
        <v>1842</v>
      </c>
      <c r="BU9"/>
      <c r="BV9"/>
      <c r="BW9"/>
      <c r="BX9" t="s">
        <v>1843</v>
      </c>
      <c r="BY9"/>
      <c r="BZ9" t="s">
        <v>1844</v>
      </c>
      <c r="CA9"/>
      <c r="CB9"/>
      <c r="CC9"/>
      <c r="CD9"/>
      <c r="CE9"/>
      <c r="CF9"/>
      <c r="CG9"/>
      <c r="CH9" t="s">
        <v>1845</v>
      </c>
      <c r="CI9"/>
      <c r="CJ9" t="s">
        <v>1846</v>
      </c>
      <c r="CK9" t="s">
        <v>1847</v>
      </c>
      <c r="CL9"/>
      <c r="CM9"/>
      <c r="CN9"/>
      <c r="CO9"/>
      <c r="CP9"/>
      <c r="CQ9"/>
      <c r="CR9"/>
      <c r="CS9"/>
      <c r="CT9"/>
      <c r="CU9"/>
      <c r="CV9"/>
      <c r="CW9"/>
      <c r="CX9" t="s">
        <v>1848</v>
      </c>
      <c r="CY9"/>
      <c r="CZ9"/>
      <c r="DA9"/>
      <c r="DB9"/>
      <c r="DC9" t="s">
        <v>1849</v>
      </c>
      <c r="DD9"/>
      <c r="DE9" t="s">
        <v>1850</v>
      </c>
      <c r="DF9" t="s">
        <v>1851</v>
      </c>
      <c r="DG9"/>
      <c r="DH9"/>
      <c r="DI9"/>
      <c r="DJ9"/>
      <c r="DK9"/>
      <c r="DL9" t="s">
        <v>1852</v>
      </c>
      <c r="DM9"/>
      <c r="DN9"/>
      <c r="DO9" t="s">
        <v>1853</v>
      </c>
      <c r="DP9" t="s">
        <v>1854</v>
      </c>
      <c r="DQ9" t="s">
        <v>1855</v>
      </c>
      <c r="DR9" t="s">
        <v>1856</v>
      </c>
      <c r="DS9"/>
      <c r="DT9" t="s">
        <v>1857</v>
      </c>
    </row>
    <row r="10" spans="1:133" x14ac:dyDescent="0.25">
      <c r="A10" s="26" t="s">
        <v>104</v>
      </c>
      <c r="B10" s="26" t="s">
        <v>104</v>
      </c>
      <c r="C10" s="26" t="s">
        <v>96</v>
      </c>
      <c r="D10" s="27" t="s">
        <v>40</v>
      </c>
      <c r="F10" s="25" t="s">
        <v>138</v>
      </c>
      <c r="H10" t="s">
        <v>220</v>
      </c>
      <c r="I10" t="s">
        <v>823</v>
      </c>
      <c r="M10"/>
      <c r="N10"/>
      <c r="O10" t="s">
        <v>1858</v>
      </c>
      <c r="P10"/>
      <c r="Q10"/>
      <c r="R10"/>
      <c r="S10"/>
      <c r="T10"/>
      <c r="U10"/>
      <c r="V10"/>
      <c r="W10"/>
      <c r="X10" t="s">
        <v>1859</v>
      </c>
      <c r="Y10" t="s">
        <v>1860</v>
      </c>
      <c r="Z10" t="s">
        <v>1861</v>
      </c>
      <c r="AA10" t="s">
        <v>1862</v>
      </c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 t="s">
        <v>1863</v>
      </c>
      <c r="AT10" t="s">
        <v>1864</v>
      </c>
      <c r="AU10" t="s">
        <v>1865</v>
      </c>
      <c r="AV10" t="s">
        <v>1866</v>
      </c>
      <c r="AW10" t="s">
        <v>1867</v>
      </c>
      <c r="AX10" t="s">
        <v>1868</v>
      </c>
      <c r="AY10" t="s">
        <v>1869</v>
      </c>
      <c r="AZ10" t="s">
        <v>1870</v>
      </c>
      <c r="BA10"/>
      <c r="BB10" t="s">
        <v>1871</v>
      </c>
      <c r="BC10" t="s">
        <v>1872</v>
      </c>
      <c r="BD10"/>
      <c r="BE10" t="s">
        <v>1873</v>
      </c>
      <c r="BF10" t="s">
        <v>1874</v>
      </c>
      <c r="BG10" t="s">
        <v>1875</v>
      </c>
      <c r="BH10" t="s">
        <v>1876</v>
      </c>
      <c r="BI10" t="s">
        <v>1877</v>
      </c>
      <c r="BJ10" t="s">
        <v>1878</v>
      </c>
      <c r="BK10" t="s">
        <v>1879</v>
      </c>
      <c r="BL10"/>
      <c r="BM10" t="s">
        <v>1880</v>
      </c>
      <c r="BN10" t="s">
        <v>1881</v>
      </c>
      <c r="BO10" t="s">
        <v>1882</v>
      </c>
      <c r="BP10" t="s">
        <v>1883</v>
      </c>
      <c r="BQ10" t="s">
        <v>1884</v>
      </c>
      <c r="BR10" t="s">
        <v>1885</v>
      </c>
      <c r="BS10"/>
      <c r="BT10" t="s">
        <v>1886</v>
      </c>
      <c r="BU10"/>
      <c r="BV10"/>
      <c r="BW10"/>
      <c r="BX10" t="s">
        <v>1887</v>
      </c>
      <c r="BY10"/>
      <c r="BZ10"/>
      <c r="CA10"/>
      <c r="CB10"/>
      <c r="CC10"/>
      <c r="CD10"/>
      <c r="CE10"/>
      <c r="CF10"/>
      <c r="CG10"/>
      <c r="CH10" t="s">
        <v>1888</v>
      </c>
      <c r="CI10"/>
      <c r="CJ10" t="s">
        <v>1889</v>
      </c>
      <c r="CK10"/>
      <c r="CL10"/>
      <c r="CM10"/>
      <c r="CN10"/>
      <c r="CO10"/>
      <c r="CP10"/>
      <c r="CQ10"/>
      <c r="CR10"/>
      <c r="CS10"/>
      <c r="CT10"/>
      <c r="CU10"/>
      <c r="CV10"/>
      <c r="CW10"/>
      <c r="CX10" t="s">
        <v>1890</v>
      </c>
      <c r="CY10"/>
      <c r="CZ10"/>
      <c r="DA10"/>
      <c r="DB10"/>
      <c r="DC10" t="s">
        <v>1891</v>
      </c>
      <c r="DD10"/>
      <c r="DE10" t="s">
        <v>1892</v>
      </c>
      <c r="DF10" t="s">
        <v>1893</v>
      </c>
      <c r="DG10"/>
      <c r="DH10"/>
      <c r="DI10"/>
      <c r="DJ10"/>
      <c r="DK10"/>
      <c r="DL10" t="s">
        <v>1894</v>
      </c>
      <c r="DM10"/>
      <c r="DN10"/>
      <c r="DO10"/>
      <c r="DP10" t="s">
        <v>1895</v>
      </c>
      <c r="DQ10"/>
      <c r="DR10" t="s">
        <v>1896</v>
      </c>
      <c r="DS10"/>
      <c r="DT10" t="s">
        <v>1897</v>
      </c>
    </row>
    <row r="11" spans="1:133" x14ac:dyDescent="0.25">
      <c r="A11" s="26" t="s">
        <v>105</v>
      </c>
      <c r="B11" s="26" t="s">
        <v>105</v>
      </c>
      <c r="C11" s="26" t="s">
        <v>96</v>
      </c>
      <c r="D11" s="27" t="s">
        <v>41</v>
      </c>
      <c r="F11" s="25" t="s">
        <v>139</v>
      </c>
      <c r="H11" t="s">
        <v>2336</v>
      </c>
      <c r="I11" t="s">
        <v>819</v>
      </c>
      <c r="M11"/>
      <c r="N11"/>
      <c r="O11" t="s">
        <v>1898</v>
      </c>
      <c r="P11"/>
      <c r="Q11"/>
      <c r="R11"/>
      <c r="S11"/>
      <c r="T11"/>
      <c r="U11"/>
      <c r="V11"/>
      <c r="W11"/>
      <c r="X11"/>
      <c r="Y11" t="s">
        <v>1899</v>
      </c>
      <c r="Z11" t="s">
        <v>1900</v>
      </c>
      <c r="AA11" t="s">
        <v>1901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 t="s">
        <v>1902</v>
      </c>
      <c r="AT11" t="s">
        <v>1903</v>
      </c>
      <c r="AU11" t="s">
        <v>1904</v>
      </c>
      <c r="AV11" t="s">
        <v>1905</v>
      </c>
      <c r="AW11" t="s">
        <v>1906</v>
      </c>
      <c r="AX11" t="s">
        <v>1907</v>
      </c>
      <c r="AY11" t="s">
        <v>1908</v>
      </c>
      <c r="AZ11" t="s">
        <v>1909</v>
      </c>
      <c r="BA11"/>
      <c r="BB11" t="s">
        <v>1910</v>
      </c>
      <c r="BC11" t="s">
        <v>1911</v>
      </c>
      <c r="BD11"/>
      <c r="BE11" t="s">
        <v>1912</v>
      </c>
      <c r="BF11" t="s">
        <v>1913</v>
      </c>
      <c r="BG11" t="s">
        <v>1914</v>
      </c>
      <c r="BH11" t="s">
        <v>1915</v>
      </c>
      <c r="BI11" t="s">
        <v>1916</v>
      </c>
      <c r="BJ11" t="s">
        <v>1917</v>
      </c>
      <c r="BK11"/>
      <c r="BL11"/>
      <c r="BM11" t="s">
        <v>1918</v>
      </c>
      <c r="BN11" t="s">
        <v>1919</v>
      </c>
      <c r="BO11" t="s">
        <v>1920</v>
      </c>
      <c r="BP11" t="s">
        <v>1921</v>
      </c>
      <c r="BQ11" t="s">
        <v>1922</v>
      </c>
      <c r="BR11" t="s">
        <v>1923</v>
      </c>
      <c r="BS11"/>
      <c r="BT11" t="s">
        <v>1924</v>
      </c>
      <c r="BU11"/>
      <c r="BV11"/>
      <c r="BW11"/>
      <c r="BX11" t="s">
        <v>1925</v>
      </c>
      <c r="BY11"/>
      <c r="BZ11"/>
      <c r="CA11"/>
      <c r="CB11"/>
      <c r="CC11"/>
      <c r="CD11"/>
      <c r="CE11"/>
      <c r="CF11"/>
      <c r="CG11"/>
      <c r="CH11" t="s">
        <v>1926</v>
      </c>
      <c r="CI11"/>
      <c r="CJ11" t="s">
        <v>1927</v>
      </c>
      <c r="CK11"/>
      <c r="CL11"/>
      <c r="CM11"/>
      <c r="CN11"/>
      <c r="CO11"/>
      <c r="CP11"/>
      <c r="CQ11"/>
      <c r="CR11"/>
      <c r="CS11"/>
      <c r="CT11"/>
      <c r="CU11"/>
      <c r="CV11"/>
      <c r="CW11"/>
      <c r="CX11" t="s">
        <v>1928</v>
      </c>
      <c r="CY11"/>
      <c r="CZ11"/>
      <c r="DA11"/>
      <c r="DB11"/>
      <c r="DC11"/>
      <c r="DD11"/>
      <c r="DE11" t="s">
        <v>1929</v>
      </c>
      <c r="DF11" t="s">
        <v>1930</v>
      </c>
      <c r="DG11"/>
      <c r="DH11"/>
      <c r="DI11"/>
      <c r="DJ11"/>
      <c r="DK11"/>
      <c r="DL11" t="s">
        <v>1931</v>
      </c>
      <c r="DM11"/>
      <c r="DN11"/>
      <c r="DO11"/>
      <c r="DP11" t="s">
        <v>1932</v>
      </c>
      <c r="DQ11"/>
      <c r="DR11" t="s">
        <v>1933</v>
      </c>
      <c r="DS11"/>
      <c r="DT11" t="s">
        <v>1934</v>
      </c>
    </row>
    <row r="12" spans="1:133" x14ac:dyDescent="0.25">
      <c r="A12" s="26" t="s">
        <v>106</v>
      </c>
      <c r="B12" s="26" t="s">
        <v>106</v>
      </c>
      <c r="C12" s="26" t="s">
        <v>97</v>
      </c>
      <c r="D12" s="27" t="s">
        <v>42</v>
      </c>
      <c r="F12" s="25" t="s">
        <v>140</v>
      </c>
      <c r="H12" t="s">
        <v>2337</v>
      </c>
      <c r="I12" t="s">
        <v>822</v>
      </c>
      <c r="M12"/>
      <c r="N12"/>
      <c r="O12"/>
      <c r="P12"/>
      <c r="Q12"/>
      <c r="R12"/>
      <c r="S12"/>
      <c r="T12"/>
      <c r="U12"/>
      <c r="V12"/>
      <c r="W12"/>
      <c r="X12"/>
      <c r="Y12"/>
      <c r="Z12" t="s">
        <v>1935</v>
      </c>
      <c r="AA12" t="s">
        <v>1936</v>
      </c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 t="s">
        <v>1937</v>
      </c>
      <c r="AU12"/>
      <c r="AV12" t="s">
        <v>1938</v>
      </c>
      <c r="AW12" t="s">
        <v>1939</v>
      </c>
      <c r="AX12"/>
      <c r="AY12"/>
      <c r="AZ12" t="s">
        <v>1940</v>
      </c>
      <c r="BA12"/>
      <c r="BB12" t="s">
        <v>1941</v>
      </c>
      <c r="BC12"/>
      <c r="BD12"/>
      <c r="BE12" t="s">
        <v>1942</v>
      </c>
      <c r="BF12" t="s">
        <v>1943</v>
      </c>
      <c r="BG12" t="s">
        <v>1944</v>
      </c>
      <c r="BH12" t="s">
        <v>1945</v>
      </c>
      <c r="BI12"/>
      <c r="BJ12"/>
      <c r="BK12"/>
      <c r="BL12"/>
      <c r="BM12" t="s">
        <v>1946</v>
      </c>
      <c r="BN12" t="s">
        <v>1947</v>
      </c>
      <c r="BO12" t="s">
        <v>1948</v>
      </c>
      <c r="BP12" t="s">
        <v>1949</v>
      </c>
      <c r="BQ12" t="s">
        <v>1950</v>
      </c>
      <c r="BR12" t="s">
        <v>1951</v>
      </c>
      <c r="BS12"/>
      <c r="BT12" t="s">
        <v>1952</v>
      </c>
      <c r="BU12"/>
      <c r="BV12"/>
      <c r="BW12"/>
      <c r="BX12" t="s">
        <v>1953</v>
      </c>
      <c r="BY12"/>
      <c r="BZ12"/>
      <c r="CA12"/>
      <c r="CB12"/>
      <c r="CC12"/>
      <c r="CD12"/>
      <c r="CE12"/>
      <c r="CF12"/>
      <c r="CG12"/>
      <c r="CH12"/>
      <c r="CI12"/>
      <c r="CJ12" t="s">
        <v>1954</v>
      </c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 t="s">
        <v>1955</v>
      </c>
      <c r="DF12"/>
      <c r="DG12"/>
      <c r="DH12"/>
      <c r="DI12"/>
      <c r="DJ12"/>
      <c r="DK12"/>
      <c r="DL12" t="s">
        <v>1956</v>
      </c>
      <c r="DM12"/>
      <c r="DN12"/>
      <c r="DO12"/>
      <c r="DP12" t="s">
        <v>1957</v>
      </c>
      <c r="DQ12"/>
      <c r="DR12" t="s">
        <v>1958</v>
      </c>
      <c r="DS12"/>
      <c r="DT12"/>
    </row>
    <row r="13" spans="1:133" x14ac:dyDescent="0.25">
      <c r="A13" s="26" t="s">
        <v>107</v>
      </c>
      <c r="B13" s="26" t="s">
        <v>107</v>
      </c>
      <c r="C13" s="26" t="s">
        <v>97</v>
      </c>
      <c r="D13" s="27" t="s">
        <v>43</v>
      </c>
      <c r="F13" s="25" t="s">
        <v>28</v>
      </c>
      <c r="H13" t="s">
        <v>2338</v>
      </c>
      <c r="I13" t="s">
        <v>821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 t="s">
        <v>1959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 t="s">
        <v>1960</v>
      </c>
      <c r="AU13"/>
      <c r="AV13"/>
      <c r="AW13" t="s">
        <v>1961</v>
      </c>
      <c r="AX13"/>
      <c r="AY13"/>
      <c r="AZ13" t="s">
        <v>1962</v>
      </c>
      <c r="BA13"/>
      <c r="BB13"/>
      <c r="BC13"/>
      <c r="BD13"/>
      <c r="BE13" t="s">
        <v>1963</v>
      </c>
      <c r="BF13" t="s">
        <v>1964</v>
      </c>
      <c r="BG13"/>
      <c r="BH13" t="s">
        <v>1965</v>
      </c>
      <c r="BI13"/>
      <c r="BJ13"/>
      <c r="BK13"/>
      <c r="BL13"/>
      <c r="BM13" t="s">
        <v>1966</v>
      </c>
      <c r="BN13" t="s">
        <v>1967</v>
      </c>
      <c r="BO13" t="s">
        <v>1968</v>
      </c>
      <c r="BP13" t="s">
        <v>1969</v>
      </c>
      <c r="BQ13"/>
      <c r="BR13"/>
      <c r="BS13"/>
      <c r="BT13" t="s">
        <v>1970</v>
      </c>
      <c r="BU13"/>
      <c r="BV13"/>
      <c r="BW13"/>
      <c r="BX13" t="s">
        <v>1971</v>
      </c>
      <c r="BY13"/>
      <c r="BZ13"/>
      <c r="CA13"/>
      <c r="CB13"/>
      <c r="CC13"/>
      <c r="CD13"/>
      <c r="CE13"/>
      <c r="CF13"/>
      <c r="CG13"/>
      <c r="CH13"/>
      <c r="CI13"/>
      <c r="CJ13" t="s">
        <v>1972</v>
      </c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 t="s">
        <v>1973</v>
      </c>
      <c r="DF13"/>
      <c r="DG13"/>
      <c r="DH13"/>
      <c r="DI13"/>
      <c r="DJ13"/>
      <c r="DK13"/>
      <c r="DL13" t="s">
        <v>1974</v>
      </c>
      <c r="DM13"/>
      <c r="DN13"/>
      <c r="DO13"/>
      <c r="DP13" t="s">
        <v>1975</v>
      </c>
      <c r="DQ13"/>
      <c r="DR13" t="s">
        <v>1976</v>
      </c>
      <c r="DS13"/>
      <c r="DT13"/>
    </row>
    <row r="14" spans="1:133" x14ac:dyDescent="0.25">
      <c r="A14" s="26" t="s">
        <v>108</v>
      </c>
      <c r="B14" s="26" t="s">
        <v>108</v>
      </c>
      <c r="C14" s="26" t="s">
        <v>96</v>
      </c>
      <c r="D14" s="27" t="s">
        <v>44</v>
      </c>
      <c r="F14" s="25" t="s">
        <v>141</v>
      </c>
      <c r="H14" t="s">
        <v>2339</v>
      </c>
      <c r="I14" t="s">
        <v>2449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 t="s">
        <v>1977</v>
      </c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 t="s">
        <v>1978</v>
      </c>
      <c r="AU14"/>
      <c r="AV14"/>
      <c r="AW14"/>
      <c r="AX14"/>
      <c r="AY14"/>
      <c r="AZ14"/>
      <c r="BA14"/>
      <c r="BB14"/>
      <c r="BC14"/>
      <c r="BD14"/>
      <c r="BE14" t="s">
        <v>1979</v>
      </c>
      <c r="BF14" t="s">
        <v>1980</v>
      </c>
      <c r="BG14"/>
      <c r="BH14" t="s">
        <v>1981</v>
      </c>
      <c r="BI14"/>
      <c r="BJ14"/>
      <c r="BK14"/>
      <c r="BL14"/>
      <c r="BM14" t="s">
        <v>1982</v>
      </c>
      <c r="BN14" t="s">
        <v>1983</v>
      </c>
      <c r="BO14" t="s">
        <v>1984</v>
      </c>
      <c r="BP14" t="s">
        <v>1985</v>
      </c>
      <c r="BQ14"/>
      <c r="BR14"/>
      <c r="BS14"/>
      <c r="BT14" t="s">
        <v>1986</v>
      </c>
      <c r="BU14"/>
      <c r="BV14"/>
      <c r="BW14"/>
      <c r="BX14" t="s">
        <v>1987</v>
      </c>
      <c r="BY14"/>
      <c r="BZ14"/>
      <c r="CA14"/>
      <c r="CB14"/>
      <c r="CC14"/>
      <c r="CD14"/>
      <c r="CE14"/>
      <c r="CF14"/>
      <c r="CG14"/>
      <c r="CH14"/>
      <c r="CI14"/>
      <c r="CJ14" t="s">
        <v>1988</v>
      </c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 t="s">
        <v>1989</v>
      </c>
      <c r="DF14"/>
      <c r="DG14"/>
      <c r="DH14"/>
      <c r="DI14"/>
      <c r="DJ14"/>
      <c r="DK14"/>
      <c r="DL14" t="s">
        <v>1990</v>
      </c>
      <c r="DM14"/>
      <c r="DN14"/>
      <c r="DO14"/>
      <c r="DP14"/>
      <c r="DQ14"/>
      <c r="DR14" t="s">
        <v>1991</v>
      </c>
      <c r="DS14"/>
      <c r="DT14"/>
    </row>
    <row r="15" spans="1:133" x14ac:dyDescent="0.25">
      <c r="A15" s="26" t="s">
        <v>109</v>
      </c>
      <c r="B15" s="26" t="s">
        <v>109</v>
      </c>
      <c r="C15" s="26" t="s">
        <v>97</v>
      </c>
      <c r="D15" s="27" t="s">
        <v>45</v>
      </c>
      <c r="F15" s="25" t="s">
        <v>142</v>
      </c>
      <c r="H15" t="s">
        <v>327</v>
      </c>
      <c r="I15" t="s">
        <v>2450</v>
      </c>
      <c r="L15" s="2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 t="s">
        <v>1992</v>
      </c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 t="s">
        <v>1993</v>
      </c>
      <c r="AU15"/>
      <c r="AV15"/>
      <c r="AW15"/>
      <c r="AX15"/>
      <c r="AY15"/>
      <c r="AZ15"/>
      <c r="BA15"/>
      <c r="BB15"/>
      <c r="BC15"/>
      <c r="BD15"/>
      <c r="BE15"/>
      <c r="BF15" t="s">
        <v>1994</v>
      </c>
      <c r="BG15"/>
      <c r="BH15" t="s">
        <v>1995</v>
      </c>
      <c r="BI15"/>
      <c r="BJ15"/>
      <c r="BK15"/>
      <c r="BL15"/>
      <c r="BM15" t="s">
        <v>1996</v>
      </c>
      <c r="BN15" t="s">
        <v>1997</v>
      </c>
      <c r="BO15" t="s">
        <v>1998</v>
      </c>
      <c r="BP15" t="s">
        <v>1999</v>
      </c>
      <c r="BQ15"/>
      <c r="BR15"/>
      <c r="BS15"/>
      <c r="BT15" t="s">
        <v>2000</v>
      </c>
      <c r="BU15"/>
      <c r="BV15"/>
      <c r="BW15"/>
      <c r="BX15" t="s">
        <v>2001</v>
      </c>
      <c r="BY15"/>
      <c r="BZ15"/>
      <c r="CA15"/>
      <c r="CB15"/>
      <c r="CC15"/>
      <c r="CD15"/>
      <c r="CE15"/>
      <c r="CF15"/>
      <c r="CG15"/>
      <c r="CH15"/>
      <c r="CI15"/>
      <c r="CJ15" t="s">
        <v>2002</v>
      </c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 t="s">
        <v>2003</v>
      </c>
      <c r="DF15"/>
      <c r="DG15"/>
      <c r="DH15"/>
      <c r="DI15"/>
      <c r="DJ15"/>
      <c r="DK15"/>
      <c r="DL15"/>
      <c r="DM15"/>
      <c r="DN15"/>
      <c r="DO15"/>
      <c r="DP15"/>
      <c r="DQ15"/>
      <c r="DR15" t="s">
        <v>2004</v>
      </c>
      <c r="DS15"/>
      <c r="DT15"/>
    </row>
    <row r="16" spans="1:133" x14ac:dyDescent="0.25">
      <c r="A16" s="26" t="s">
        <v>110</v>
      </c>
      <c r="B16" s="26" t="s">
        <v>110</v>
      </c>
      <c r="C16" s="26" t="s">
        <v>97</v>
      </c>
      <c r="D16" s="27" t="s">
        <v>46</v>
      </c>
      <c r="F16" s="25" t="s">
        <v>143</v>
      </c>
      <c r="H16" t="s">
        <v>328</v>
      </c>
      <c r="I16" t="s">
        <v>2451</v>
      </c>
      <c r="L16" s="25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 t="s">
        <v>2005</v>
      </c>
      <c r="AB16"/>
      <c r="AC16"/>
      <c r="AD16"/>
      <c r="AE16"/>
      <c r="AF16"/>
      <c r="AH16"/>
      <c r="AI16"/>
      <c r="AJ16"/>
      <c r="AK16"/>
      <c r="AL16"/>
      <c r="AM16"/>
      <c r="AN16"/>
      <c r="AO16"/>
      <c r="AP16"/>
      <c r="AQ16"/>
      <c r="AR16"/>
      <c r="AS16"/>
      <c r="AT16" t="s">
        <v>2006</v>
      </c>
      <c r="AU16"/>
      <c r="AV16"/>
      <c r="AW16"/>
      <c r="AX16"/>
      <c r="AY16"/>
      <c r="AZ16"/>
      <c r="BA16"/>
      <c r="BB16"/>
      <c r="BC16"/>
      <c r="BD16"/>
      <c r="BE16"/>
      <c r="BF16" t="s">
        <v>2007</v>
      </c>
      <c r="BG16"/>
      <c r="BH16" t="s">
        <v>2008</v>
      </c>
      <c r="BI16"/>
      <c r="BJ16"/>
      <c r="BK16"/>
      <c r="BL16"/>
      <c r="BM16" t="s">
        <v>2009</v>
      </c>
      <c r="BN16"/>
      <c r="BO16"/>
      <c r="BP16" t="s">
        <v>2010</v>
      </c>
      <c r="BQ16"/>
      <c r="BR16"/>
      <c r="BS16"/>
      <c r="BT16"/>
      <c r="BU16"/>
      <c r="BV16"/>
      <c r="BW16"/>
      <c r="BX16" t="s">
        <v>2011</v>
      </c>
      <c r="BY16"/>
      <c r="BZ16"/>
      <c r="CA16"/>
      <c r="CB16"/>
      <c r="CC16"/>
      <c r="CD16"/>
      <c r="CE16"/>
      <c r="CF16"/>
      <c r="CG16"/>
      <c r="CH16"/>
      <c r="CI16"/>
      <c r="CJ16" t="s">
        <v>2012</v>
      </c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 t="s">
        <v>2013</v>
      </c>
      <c r="DF16"/>
      <c r="DG16"/>
      <c r="DH16"/>
      <c r="DI16"/>
      <c r="DJ16"/>
      <c r="DK16"/>
      <c r="DL16"/>
      <c r="DM16"/>
      <c r="DN16"/>
      <c r="DO16"/>
      <c r="DP16"/>
      <c r="DQ16"/>
      <c r="DR16" t="s">
        <v>2014</v>
      </c>
      <c r="DS16"/>
      <c r="DT16"/>
    </row>
    <row r="17" spans="1:124" x14ac:dyDescent="0.25">
      <c r="A17" s="26" t="s">
        <v>111</v>
      </c>
      <c r="B17" s="26" t="s">
        <v>111</v>
      </c>
      <c r="C17" s="26" t="s">
        <v>97</v>
      </c>
      <c r="D17" s="27" t="s">
        <v>47</v>
      </c>
      <c r="F17" s="25" t="s">
        <v>144</v>
      </c>
      <c r="H17" t="s">
        <v>2340</v>
      </c>
      <c r="I17" t="s">
        <v>2452</v>
      </c>
      <c r="L17" s="25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 t="s">
        <v>2015</v>
      </c>
      <c r="AB17"/>
      <c r="AC17"/>
      <c r="AD17"/>
      <c r="AE17"/>
      <c r="AF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 t="s">
        <v>2016</v>
      </c>
      <c r="BG17"/>
      <c r="BH17" t="s">
        <v>2017</v>
      </c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 t="s">
        <v>2018</v>
      </c>
      <c r="BY17"/>
      <c r="BZ17"/>
      <c r="CA17"/>
      <c r="CB17"/>
      <c r="CC17"/>
      <c r="CD17"/>
      <c r="CE17"/>
      <c r="CF17"/>
      <c r="CG17"/>
      <c r="CH17"/>
      <c r="CI17"/>
      <c r="CJ17" t="s">
        <v>2019</v>
      </c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 t="s">
        <v>2020</v>
      </c>
      <c r="DS17"/>
      <c r="DT17"/>
    </row>
    <row r="18" spans="1:124" x14ac:dyDescent="0.25">
      <c r="A18" s="26" t="s">
        <v>112</v>
      </c>
      <c r="B18" s="26" t="s">
        <v>112</v>
      </c>
      <c r="C18" s="26" t="s">
        <v>96</v>
      </c>
      <c r="D18" s="27" t="s">
        <v>48</v>
      </c>
      <c r="F18" s="25" t="s">
        <v>145</v>
      </c>
      <c r="H18" t="s">
        <v>329</v>
      </c>
      <c r="I18" t="s">
        <v>2064</v>
      </c>
      <c r="L18" s="25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 t="s">
        <v>2021</v>
      </c>
      <c r="AB18"/>
      <c r="AC18"/>
      <c r="AD18"/>
      <c r="AE18"/>
      <c r="AF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 t="s">
        <v>2022</v>
      </c>
      <c r="BG18"/>
      <c r="BH18" t="s">
        <v>2023</v>
      </c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 t="s">
        <v>2024</v>
      </c>
      <c r="BY18"/>
      <c r="BZ18"/>
      <c r="CA18"/>
      <c r="CB18"/>
      <c r="CC18"/>
      <c r="CD18"/>
      <c r="CE18"/>
      <c r="CF18"/>
      <c r="CG18"/>
      <c r="CH18"/>
      <c r="CI18"/>
      <c r="CJ18" t="s">
        <v>2025</v>
      </c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 t="s">
        <v>2026</v>
      </c>
      <c r="DS18"/>
      <c r="DT18"/>
    </row>
    <row r="19" spans="1:124" x14ac:dyDescent="0.25">
      <c r="A19" s="26" t="s">
        <v>113</v>
      </c>
      <c r="B19" s="26" t="s">
        <v>113</v>
      </c>
      <c r="C19" s="26" t="s">
        <v>97</v>
      </c>
      <c r="D19" s="27" t="s">
        <v>49</v>
      </c>
      <c r="F19" s="25" t="s">
        <v>146</v>
      </c>
      <c r="H19" t="s">
        <v>582</v>
      </c>
      <c r="I19" t="s">
        <v>2065</v>
      </c>
      <c r="L19" s="25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 t="s">
        <v>2027</v>
      </c>
      <c r="BG19"/>
      <c r="BH19" t="s">
        <v>2028</v>
      </c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 t="s">
        <v>2029</v>
      </c>
      <c r="BY19"/>
      <c r="BZ19"/>
      <c r="CA19"/>
      <c r="CB19"/>
      <c r="CC19"/>
      <c r="CD19"/>
      <c r="CE19"/>
      <c r="CF19"/>
      <c r="CG19"/>
      <c r="CH19"/>
      <c r="CI19"/>
      <c r="CJ19" t="s">
        <v>2030</v>
      </c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 t="s">
        <v>2031</v>
      </c>
      <c r="DS19"/>
      <c r="DT19"/>
    </row>
    <row r="20" spans="1:124" x14ac:dyDescent="0.25">
      <c r="A20" s="26" t="s">
        <v>114</v>
      </c>
      <c r="B20" s="26" t="s">
        <v>114</v>
      </c>
      <c r="C20" s="26" t="s">
        <v>97</v>
      </c>
      <c r="D20" s="27" t="s">
        <v>50</v>
      </c>
      <c r="F20" s="25" t="s">
        <v>147</v>
      </c>
      <c r="H20" t="s">
        <v>583</v>
      </c>
      <c r="I20" t="s">
        <v>2066</v>
      </c>
      <c r="L20" s="25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 t="s">
        <v>2032</v>
      </c>
      <c r="BG20"/>
      <c r="BH20" t="s">
        <v>2033</v>
      </c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 t="s">
        <v>2034</v>
      </c>
      <c r="BY20"/>
      <c r="BZ20"/>
      <c r="CA20"/>
      <c r="CB20"/>
      <c r="CC20"/>
      <c r="CD20"/>
      <c r="CE20"/>
      <c r="CF20"/>
      <c r="CG20"/>
      <c r="CH20"/>
      <c r="CI20"/>
      <c r="CJ20" t="s">
        <v>2035</v>
      </c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 t="s">
        <v>2036</v>
      </c>
      <c r="DS20"/>
      <c r="DT20"/>
    </row>
    <row r="21" spans="1:124" x14ac:dyDescent="0.25">
      <c r="A21" s="26" t="s">
        <v>115</v>
      </c>
      <c r="B21" s="26" t="s">
        <v>115</v>
      </c>
      <c r="C21" s="26" t="s">
        <v>97</v>
      </c>
      <c r="D21" s="27" t="s">
        <v>51</v>
      </c>
      <c r="F21" s="25" t="s">
        <v>148</v>
      </c>
      <c r="H21" t="s">
        <v>330</v>
      </c>
      <c r="I21" t="s">
        <v>2067</v>
      </c>
      <c r="L21" s="25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 t="s">
        <v>2037</v>
      </c>
      <c r="BG21"/>
      <c r="BH21" t="s">
        <v>2038</v>
      </c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 t="s">
        <v>2039</v>
      </c>
      <c r="BY21"/>
      <c r="BZ21"/>
      <c r="CA21"/>
      <c r="CB21"/>
      <c r="CC21"/>
      <c r="CD21"/>
      <c r="CE21"/>
      <c r="CF21"/>
      <c r="CG21"/>
      <c r="CH21"/>
      <c r="CI21"/>
      <c r="CJ21" t="s">
        <v>2040</v>
      </c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 t="s">
        <v>2041</v>
      </c>
      <c r="DS21"/>
      <c r="DT21"/>
    </row>
    <row r="22" spans="1:124" x14ac:dyDescent="0.25">
      <c r="A22" s="26" t="s">
        <v>116</v>
      </c>
      <c r="B22" s="26" t="s">
        <v>116</v>
      </c>
      <c r="C22" s="26" t="s">
        <v>97</v>
      </c>
      <c r="D22" s="27" t="s">
        <v>52</v>
      </c>
      <c r="F22" s="25" t="s">
        <v>149</v>
      </c>
      <c r="H22" t="s">
        <v>2341</v>
      </c>
      <c r="I22" t="s">
        <v>2068</v>
      </c>
      <c r="L22" s="25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 t="s">
        <v>2042</v>
      </c>
      <c r="BG22"/>
      <c r="BH22" t="s">
        <v>2043</v>
      </c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 t="s">
        <v>2044</v>
      </c>
      <c r="BY22"/>
      <c r="BZ22"/>
      <c r="CA22"/>
      <c r="CB22"/>
      <c r="CC22"/>
      <c r="CD22"/>
      <c r="CE22"/>
      <c r="CF22"/>
      <c r="CG22"/>
      <c r="CH22"/>
      <c r="CI22"/>
      <c r="CJ22" t="s">
        <v>2045</v>
      </c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 t="s">
        <v>2046</v>
      </c>
      <c r="DS22"/>
      <c r="DT22"/>
    </row>
    <row r="23" spans="1:124" x14ac:dyDescent="0.25">
      <c r="A23" s="26" t="s">
        <v>117</v>
      </c>
      <c r="B23" s="26" t="s">
        <v>117</v>
      </c>
      <c r="C23" s="26" t="s">
        <v>96</v>
      </c>
      <c r="D23" s="27" t="s">
        <v>53</v>
      </c>
      <c r="F23" s="25" t="s">
        <v>27</v>
      </c>
      <c r="H23" t="s">
        <v>331</v>
      </c>
      <c r="I23" t="s">
        <v>2069</v>
      </c>
      <c r="L23" s="25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 t="s">
        <v>2047</v>
      </c>
      <c r="BG23"/>
      <c r="BH23" t="s">
        <v>2048</v>
      </c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 t="s">
        <v>2049</v>
      </c>
      <c r="DS23"/>
      <c r="DT23"/>
    </row>
    <row r="24" spans="1:124" x14ac:dyDescent="0.25">
      <c r="A24" s="26" t="s">
        <v>118</v>
      </c>
      <c r="B24" s="26" t="s">
        <v>118</v>
      </c>
      <c r="C24" s="26" t="s">
        <v>96</v>
      </c>
      <c r="D24" s="27" t="s">
        <v>54</v>
      </c>
      <c r="F24" s="25" t="s">
        <v>150</v>
      </c>
      <c r="H24" t="s">
        <v>221</v>
      </c>
      <c r="I24" t="s">
        <v>2070</v>
      </c>
      <c r="L24" s="25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 t="s">
        <v>2050</v>
      </c>
      <c r="DS24"/>
      <c r="DT24"/>
    </row>
    <row r="25" spans="1:124" x14ac:dyDescent="0.25">
      <c r="A25" s="26" t="s">
        <v>119</v>
      </c>
      <c r="B25" s="26" t="s">
        <v>119</v>
      </c>
      <c r="C25" s="26" t="s">
        <v>97</v>
      </c>
      <c r="D25" s="27" t="s">
        <v>55</v>
      </c>
      <c r="F25" s="25" t="s">
        <v>151</v>
      </c>
      <c r="H25" t="s">
        <v>584</v>
      </c>
      <c r="I25" t="s">
        <v>2071</v>
      </c>
      <c r="L25" s="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 t="s">
        <v>2051</v>
      </c>
      <c r="DS25"/>
      <c r="DT25"/>
    </row>
    <row r="26" spans="1:124" x14ac:dyDescent="0.25">
      <c r="A26" s="26" t="s">
        <v>120</v>
      </c>
      <c r="B26" s="26" t="s">
        <v>120</v>
      </c>
      <c r="C26" s="26" t="s">
        <v>96</v>
      </c>
      <c r="D26" s="27" t="s">
        <v>56</v>
      </c>
      <c r="F26" s="25" t="s">
        <v>152</v>
      </c>
      <c r="H26" t="s">
        <v>222</v>
      </c>
      <c r="I26" t="s">
        <v>824</v>
      </c>
      <c r="L26" s="25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 t="s">
        <v>2052</v>
      </c>
      <c r="DS26"/>
      <c r="DT26"/>
    </row>
    <row r="27" spans="1:124" x14ac:dyDescent="0.25">
      <c r="A27" s="26" t="s">
        <v>121</v>
      </c>
      <c r="B27" s="26" t="s">
        <v>121</v>
      </c>
      <c r="C27" s="26" t="s">
        <v>96</v>
      </c>
      <c r="D27" s="27" t="s">
        <v>195</v>
      </c>
      <c r="F27" s="25" t="s">
        <v>153</v>
      </c>
      <c r="H27" t="s">
        <v>332</v>
      </c>
      <c r="I27" t="s">
        <v>2072</v>
      </c>
      <c r="L27" s="25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 t="s">
        <v>2053</v>
      </c>
      <c r="DS27"/>
      <c r="DT27"/>
    </row>
    <row r="28" spans="1:124" x14ac:dyDescent="0.25">
      <c r="D28" s="27" t="s">
        <v>57</v>
      </c>
      <c r="F28" s="25" t="s">
        <v>30</v>
      </c>
      <c r="H28" t="s">
        <v>223</v>
      </c>
      <c r="I28"/>
      <c r="L28" s="25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 t="s">
        <v>2054</v>
      </c>
      <c r="DS28"/>
      <c r="DT28"/>
    </row>
    <row r="29" spans="1:124" x14ac:dyDescent="0.25">
      <c r="A29" s="26"/>
      <c r="B29" s="26"/>
      <c r="C29" s="26"/>
      <c r="D29" s="27" t="s">
        <v>58</v>
      </c>
      <c r="F29" s="25" t="s">
        <v>154</v>
      </c>
      <c r="H29" t="s">
        <v>333</v>
      </c>
      <c r="I29" t="s">
        <v>2073</v>
      </c>
      <c r="L29" s="25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 t="s">
        <v>2055</v>
      </c>
      <c r="DS29"/>
      <c r="DT29"/>
    </row>
    <row r="30" spans="1:124" x14ac:dyDescent="0.25">
      <c r="D30" s="27" t="s">
        <v>59</v>
      </c>
      <c r="F30" s="25" t="s">
        <v>155</v>
      </c>
      <c r="H30" t="s">
        <v>334</v>
      </c>
      <c r="I30"/>
      <c r="L30" s="25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 t="s">
        <v>2056</v>
      </c>
      <c r="DS30"/>
      <c r="DT30"/>
    </row>
    <row r="31" spans="1:124" x14ac:dyDescent="0.25">
      <c r="D31" s="27" t="s">
        <v>60</v>
      </c>
      <c r="F31" s="25" t="s">
        <v>156</v>
      </c>
      <c r="H31" t="s">
        <v>335</v>
      </c>
      <c r="I31" t="s">
        <v>941</v>
      </c>
      <c r="L31" s="25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 t="s">
        <v>2057</v>
      </c>
      <c r="DS31"/>
      <c r="DT31"/>
    </row>
    <row r="32" spans="1:124" x14ac:dyDescent="0.25">
      <c r="D32" s="27" t="s">
        <v>61</v>
      </c>
      <c r="F32" s="25" t="s">
        <v>29</v>
      </c>
      <c r="H32" t="s">
        <v>336</v>
      </c>
      <c r="I32" t="s">
        <v>2453</v>
      </c>
      <c r="L32" s="25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 t="s">
        <v>2058</v>
      </c>
      <c r="DS32"/>
      <c r="DT32"/>
    </row>
    <row r="33" spans="1:133" x14ac:dyDescent="0.25">
      <c r="D33" s="27" t="s">
        <v>62</v>
      </c>
      <c r="H33" t="s">
        <v>860</v>
      </c>
      <c r="I33" t="s">
        <v>859</v>
      </c>
    </row>
    <row r="34" spans="1:133" x14ac:dyDescent="0.25">
      <c r="D34" s="27" t="s">
        <v>63</v>
      </c>
      <c r="H34" t="s">
        <v>337</v>
      </c>
      <c r="I34"/>
    </row>
    <row r="35" spans="1:133" x14ac:dyDescent="0.25">
      <c r="D35" s="27" t="s">
        <v>64</v>
      </c>
      <c r="H35" t="s">
        <v>225</v>
      </c>
      <c r="I35" t="s">
        <v>2454</v>
      </c>
    </row>
    <row r="36" spans="1:133" x14ac:dyDescent="0.25">
      <c r="D36" s="27" t="s">
        <v>65</v>
      </c>
      <c r="H36" t="s">
        <v>549</v>
      </c>
      <c r="I36" t="s">
        <v>2074</v>
      </c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</row>
    <row r="37" spans="1:133" x14ac:dyDescent="0.25">
      <c r="D37" s="27" t="s">
        <v>66</v>
      </c>
      <c r="H37" t="s">
        <v>323</v>
      </c>
      <c r="I37" t="s">
        <v>939</v>
      </c>
      <c r="K37" s="25" t="s">
        <v>1144</v>
      </c>
      <c r="L37" s="25" t="s">
        <v>1145</v>
      </c>
      <c r="M37" s="25" t="s">
        <v>1146</v>
      </c>
      <c r="N37" s="25" t="s">
        <v>1147</v>
      </c>
      <c r="O37" s="25" t="s">
        <v>1148</v>
      </c>
      <c r="P37" s="25" t="s">
        <v>1149</v>
      </c>
      <c r="Q37" s="25" t="s">
        <v>1026</v>
      </c>
      <c r="R37" s="25" t="s">
        <v>1027</v>
      </c>
      <c r="S37" s="25" t="s">
        <v>1028</v>
      </c>
      <c r="T37" s="25" t="s">
        <v>1029</v>
      </c>
      <c r="U37" s="25" t="s">
        <v>1030</v>
      </c>
      <c r="V37" s="25" t="s">
        <v>1031</v>
      </c>
      <c r="W37" s="25" t="s">
        <v>1032</v>
      </c>
      <c r="X37" s="25" t="s">
        <v>1033</v>
      </c>
      <c r="Y37" s="25" t="s">
        <v>1034</v>
      </c>
      <c r="Z37" s="25" t="s">
        <v>1035</v>
      </c>
      <c r="AA37" s="25" t="s">
        <v>1036</v>
      </c>
      <c r="AB37" s="25" t="s">
        <v>1037</v>
      </c>
      <c r="AC37" s="25" t="s">
        <v>1038</v>
      </c>
      <c r="AD37" s="25" t="s">
        <v>1039</v>
      </c>
      <c r="AE37" s="25" t="s">
        <v>1040</v>
      </c>
      <c r="AF37" s="25" t="s">
        <v>1041</v>
      </c>
      <c r="AG37" s="25" t="s">
        <v>1042</v>
      </c>
      <c r="AH37" s="25" t="s">
        <v>1043</v>
      </c>
      <c r="AI37" s="25" t="s">
        <v>1044</v>
      </c>
      <c r="AJ37" s="25" t="s">
        <v>1045</v>
      </c>
      <c r="AK37" s="25" t="s">
        <v>1046</v>
      </c>
      <c r="AL37" s="25" t="s">
        <v>1047</v>
      </c>
      <c r="AM37" s="25" t="s">
        <v>1048</v>
      </c>
      <c r="AN37" s="25" t="s">
        <v>1049</v>
      </c>
      <c r="AO37" s="25" t="s">
        <v>1050</v>
      </c>
      <c r="AP37" s="25" t="s">
        <v>1051</v>
      </c>
      <c r="AQ37" s="25" t="s">
        <v>1052</v>
      </c>
      <c r="AR37" s="25" t="s">
        <v>1053</v>
      </c>
      <c r="AS37" s="25" t="s">
        <v>1054</v>
      </c>
      <c r="AT37" s="25" t="s">
        <v>1055</v>
      </c>
      <c r="AU37" s="25" t="s">
        <v>1056</v>
      </c>
      <c r="AV37" s="25" t="s">
        <v>1057</v>
      </c>
      <c r="AW37" s="25" t="s">
        <v>1058</v>
      </c>
      <c r="AX37" s="25" t="s">
        <v>1059</v>
      </c>
      <c r="AY37" s="25" t="s">
        <v>1060</v>
      </c>
      <c r="AZ37" s="25" t="s">
        <v>1061</v>
      </c>
      <c r="BA37" s="25" t="s">
        <v>1062</v>
      </c>
      <c r="BB37" s="25" t="s">
        <v>1063</v>
      </c>
      <c r="BC37" s="25" t="s">
        <v>1064</v>
      </c>
      <c r="BD37" s="25" t="s">
        <v>1065</v>
      </c>
      <c r="BE37" s="25" t="s">
        <v>1066</v>
      </c>
      <c r="BF37" s="25" t="s">
        <v>1067</v>
      </c>
      <c r="BG37" s="25" t="s">
        <v>1068</v>
      </c>
      <c r="BH37" s="25" t="s">
        <v>1069</v>
      </c>
      <c r="BI37" s="25" t="s">
        <v>1070</v>
      </c>
      <c r="BJ37" s="25" t="s">
        <v>1071</v>
      </c>
      <c r="BK37" s="25" t="s">
        <v>1072</v>
      </c>
      <c r="BL37" s="25" t="s">
        <v>1073</v>
      </c>
      <c r="BM37" s="25" t="s">
        <v>1074</v>
      </c>
      <c r="BN37" s="25" t="s">
        <v>1075</v>
      </c>
      <c r="BO37" s="25" t="s">
        <v>1076</v>
      </c>
      <c r="BP37" s="25" t="s">
        <v>1077</v>
      </c>
      <c r="BQ37" s="25" t="s">
        <v>1078</v>
      </c>
      <c r="BR37" s="25" t="s">
        <v>1079</v>
      </c>
      <c r="BS37" s="25" t="s">
        <v>1080</v>
      </c>
      <c r="BT37" s="25" t="s">
        <v>1081</v>
      </c>
      <c r="BU37" s="25" t="s">
        <v>1082</v>
      </c>
      <c r="BV37" s="25" t="s">
        <v>1083</v>
      </c>
      <c r="BW37" s="25" t="s">
        <v>1084</v>
      </c>
      <c r="BX37" s="25" t="s">
        <v>1085</v>
      </c>
      <c r="BY37" s="25" t="s">
        <v>1086</v>
      </c>
      <c r="BZ37" s="25" t="s">
        <v>1087</v>
      </c>
      <c r="CA37" s="25" t="s">
        <v>1088</v>
      </c>
      <c r="CB37" s="25" t="s">
        <v>1089</v>
      </c>
      <c r="CC37" s="25" t="s">
        <v>1090</v>
      </c>
      <c r="CD37" s="25" t="s">
        <v>1091</v>
      </c>
      <c r="CE37" s="25" t="s">
        <v>1092</v>
      </c>
      <c r="CF37" s="25" t="s">
        <v>1093</v>
      </c>
      <c r="CG37" s="25" t="s">
        <v>1094</v>
      </c>
      <c r="CH37" s="25" t="s">
        <v>1095</v>
      </c>
      <c r="CI37" s="25" t="s">
        <v>1096</v>
      </c>
      <c r="CJ37" s="25" t="s">
        <v>1097</v>
      </c>
      <c r="CK37" s="25" t="s">
        <v>1098</v>
      </c>
      <c r="CL37" s="25" t="s">
        <v>1099</v>
      </c>
      <c r="CM37" s="25" t="s">
        <v>1100</v>
      </c>
      <c r="CN37" s="25" t="s">
        <v>1101</v>
      </c>
      <c r="CO37" s="25" t="s">
        <v>1102</v>
      </c>
      <c r="CP37" s="25" t="s">
        <v>1103</v>
      </c>
      <c r="CQ37" s="25" t="s">
        <v>1104</v>
      </c>
      <c r="CR37" s="25" t="s">
        <v>1105</v>
      </c>
      <c r="CS37" s="25" t="s">
        <v>1106</v>
      </c>
      <c r="CT37" s="25" t="s">
        <v>1107</v>
      </c>
      <c r="CU37" s="25" t="s">
        <v>1108</v>
      </c>
      <c r="CV37" s="25" t="s">
        <v>1109</v>
      </c>
      <c r="CW37" s="25" t="s">
        <v>1110</v>
      </c>
      <c r="CX37" s="25" t="s">
        <v>1111</v>
      </c>
      <c r="CY37" s="25" t="s">
        <v>1112</v>
      </c>
      <c r="CZ37" s="25" t="s">
        <v>1113</v>
      </c>
      <c r="DA37" s="25" t="s">
        <v>1114</v>
      </c>
      <c r="DB37" s="25" t="s">
        <v>1115</v>
      </c>
      <c r="DC37" s="25" t="s">
        <v>1116</v>
      </c>
      <c r="DD37" s="25" t="s">
        <v>1117</v>
      </c>
      <c r="DE37" s="25" t="s">
        <v>1118</v>
      </c>
      <c r="DF37" s="25" t="s">
        <v>1119</v>
      </c>
      <c r="DG37" s="25" t="s">
        <v>1120</v>
      </c>
      <c r="DH37" s="25" t="s">
        <v>1121</v>
      </c>
      <c r="DI37" s="25" t="s">
        <v>1122</v>
      </c>
      <c r="DJ37" s="25" t="s">
        <v>1123</v>
      </c>
      <c r="DK37" s="25" t="s">
        <v>1124</v>
      </c>
      <c r="DL37" s="25" t="s">
        <v>1125</v>
      </c>
      <c r="DM37" s="25" t="s">
        <v>1126</v>
      </c>
      <c r="DN37" s="25" t="s">
        <v>1127</v>
      </c>
      <c r="DO37" s="25" t="s">
        <v>1128</v>
      </c>
      <c r="DP37" s="25" t="s">
        <v>1129</v>
      </c>
      <c r="DQ37" s="25" t="s">
        <v>1130</v>
      </c>
      <c r="DR37" s="25" t="s">
        <v>1131</v>
      </c>
      <c r="DS37" s="25" t="s">
        <v>1132</v>
      </c>
      <c r="DT37" s="25" t="s">
        <v>1133</v>
      </c>
      <c r="DU37" s="25" t="s">
        <v>1134</v>
      </c>
      <c r="DV37" s="25" t="s">
        <v>1135</v>
      </c>
      <c r="DW37" s="25" t="s">
        <v>1136</v>
      </c>
      <c r="DX37" s="25" t="s">
        <v>1137</v>
      </c>
      <c r="DY37" s="25" t="s">
        <v>1138</v>
      </c>
      <c r="DZ37" s="25" t="s">
        <v>1139</v>
      </c>
    </row>
    <row r="38" spans="1:133" x14ac:dyDescent="0.25">
      <c r="D38" s="27" t="s">
        <v>67</v>
      </c>
      <c r="H38" t="s">
        <v>308</v>
      </c>
      <c r="I38" t="s">
        <v>929</v>
      </c>
      <c r="K38" t="s">
        <v>1012</v>
      </c>
      <c r="L38" t="s">
        <v>1016</v>
      </c>
      <c r="M38" t="s">
        <v>1018</v>
      </c>
      <c r="N38" t="s">
        <v>1020</v>
      </c>
      <c r="O38" t="s">
        <v>1022</v>
      </c>
      <c r="P38" t="s">
        <v>1024</v>
      </c>
      <c r="Q38" t="s">
        <v>1213</v>
      </c>
      <c r="R38" t="s">
        <v>1214</v>
      </c>
      <c r="S38" t="s">
        <v>1215</v>
      </c>
      <c r="T38" t="s">
        <v>1216</v>
      </c>
      <c r="U38" t="s">
        <v>1217</v>
      </c>
      <c r="V38" t="s">
        <v>1218</v>
      </c>
      <c r="W38" t="s">
        <v>1219</v>
      </c>
      <c r="X38" t="s">
        <v>1220</v>
      </c>
      <c r="Y38" t="s">
        <v>1221</v>
      </c>
      <c r="Z38" t="s">
        <v>1222</v>
      </c>
      <c r="AA38" t="s">
        <v>1223</v>
      </c>
      <c r="AB38" t="s">
        <v>1224</v>
      </c>
      <c r="AC38" t="s">
        <v>1225</v>
      </c>
      <c r="AD38" t="s">
        <v>1226</v>
      </c>
      <c r="AE38" t="s">
        <v>1227</v>
      </c>
      <c r="AF38" t="s">
        <v>1228</v>
      </c>
      <c r="AG38" t="s">
        <v>1229</v>
      </c>
      <c r="AH38" t="s">
        <v>1230</v>
      </c>
      <c r="AI38" t="s">
        <v>1231</v>
      </c>
      <c r="AJ38" t="s">
        <v>1232</v>
      </c>
      <c r="AK38" t="s">
        <v>1233</v>
      </c>
      <c r="AL38" t="s">
        <v>1234</v>
      </c>
      <c r="AM38" s="25" t="s">
        <v>1235</v>
      </c>
      <c r="AN38" s="25" t="s">
        <v>1236</v>
      </c>
      <c r="AO38" s="25" t="s">
        <v>1237</v>
      </c>
      <c r="AP38" s="25" t="s">
        <v>1238</v>
      </c>
      <c r="AQ38" t="s">
        <v>1239</v>
      </c>
      <c r="AR38" t="s">
        <v>1240</v>
      </c>
      <c r="AS38" t="s">
        <v>1241</v>
      </c>
      <c r="AT38" t="s">
        <v>1242</v>
      </c>
      <c r="AU38" t="s">
        <v>1243</v>
      </c>
      <c r="AV38" t="s">
        <v>1244</v>
      </c>
      <c r="AW38" t="s">
        <v>1245</v>
      </c>
      <c r="AX38" t="s">
        <v>1246</v>
      </c>
      <c r="AY38" t="s">
        <v>1247</v>
      </c>
      <c r="AZ38" t="s">
        <v>1248</v>
      </c>
      <c r="BA38" t="s">
        <v>1249</v>
      </c>
      <c r="BB38" t="s">
        <v>1250</v>
      </c>
      <c r="BC38" t="s">
        <v>1251</v>
      </c>
      <c r="BD38" t="s">
        <v>1252</v>
      </c>
      <c r="BE38" t="s">
        <v>1253</v>
      </c>
      <c r="BF38" t="s">
        <v>1254</v>
      </c>
      <c r="BG38" t="s">
        <v>1255</v>
      </c>
      <c r="BH38" t="s">
        <v>1256</v>
      </c>
      <c r="BI38" t="s">
        <v>1257</v>
      </c>
      <c r="BJ38" t="s">
        <v>1258</v>
      </c>
      <c r="BK38" t="s">
        <v>1259</v>
      </c>
      <c r="BL38" t="s">
        <v>1260</v>
      </c>
      <c r="BM38" t="s">
        <v>1261</v>
      </c>
      <c r="BN38" t="s">
        <v>1262</v>
      </c>
      <c r="BO38" t="s">
        <v>1263</v>
      </c>
      <c r="BP38" t="s">
        <v>1264</v>
      </c>
      <c r="BQ38" t="s">
        <v>1265</v>
      </c>
      <c r="BR38" t="s">
        <v>1266</v>
      </c>
      <c r="BS38" t="s">
        <v>1267</v>
      </c>
      <c r="BT38" t="s">
        <v>1268</v>
      </c>
      <c r="BU38" t="s">
        <v>1269</v>
      </c>
      <c r="BV38" t="s">
        <v>1270</v>
      </c>
      <c r="BW38" t="s">
        <v>1271</v>
      </c>
      <c r="BX38" t="s">
        <v>1272</v>
      </c>
      <c r="BY38" t="s">
        <v>1273</v>
      </c>
      <c r="BZ38" t="s">
        <v>1274</v>
      </c>
      <c r="CA38" t="s">
        <v>1275</v>
      </c>
      <c r="CB38" t="s">
        <v>2610</v>
      </c>
      <c r="CC38" t="s">
        <v>1276</v>
      </c>
      <c r="CD38" t="s">
        <v>1277</v>
      </c>
      <c r="CE38" t="s">
        <v>1278</v>
      </c>
      <c r="CF38" t="s">
        <v>1279</v>
      </c>
      <c r="CG38" t="s">
        <v>1280</v>
      </c>
      <c r="CH38" t="s">
        <v>1281</v>
      </c>
      <c r="CI38" t="s">
        <v>1282</v>
      </c>
      <c r="CJ38" t="s">
        <v>1283</v>
      </c>
      <c r="CK38" t="s">
        <v>1284</v>
      </c>
      <c r="CL38" t="s">
        <v>1285</v>
      </c>
      <c r="CM38" t="s">
        <v>1286</v>
      </c>
      <c r="CN38" t="s">
        <v>1287</v>
      </c>
      <c r="CO38" t="s">
        <v>1288</v>
      </c>
      <c r="CP38" t="s">
        <v>1289</v>
      </c>
      <c r="CQ38" t="s">
        <v>1290</v>
      </c>
      <c r="CR38" t="s">
        <v>1291</v>
      </c>
      <c r="CS38" t="s">
        <v>1292</v>
      </c>
      <c r="CT38" t="s">
        <v>1293</v>
      </c>
      <c r="CU38" t="s">
        <v>1294</v>
      </c>
      <c r="CV38" t="s">
        <v>1295</v>
      </c>
      <c r="CW38" t="s">
        <v>1296</v>
      </c>
      <c r="CX38" t="s">
        <v>1297</v>
      </c>
      <c r="CY38" t="s">
        <v>1298</v>
      </c>
      <c r="CZ38" t="s">
        <v>1299</v>
      </c>
      <c r="DA38" t="s">
        <v>1300</v>
      </c>
      <c r="DB38" t="s">
        <v>1301</v>
      </c>
      <c r="DC38" t="s">
        <v>1302</v>
      </c>
      <c r="DD38" t="s">
        <v>1303</v>
      </c>
      <c r="DE38" t="s">
        <v>1304</v>
      </c>
      <c r="DF38" t="s">
        <v>1305</v>
      </c>
      <c r="DG38" t="s">
        <v>1306</v>
      </c>
      <c r="DH38" t="s">
        <v>1307</v>
      </c>
      <c r="DI38" t="s">
        <v>1308</v>
      </c>
      <c r="DJ38" t="s">
        <v>1309</v>
      </c>
      <c r="DK38" t="s">
        <v>1310</v>
      </c>
      <c r="DL38" t="s">
        <v>1311</v>
      </c>
      <c r="DM38" t="s">
        <v>1312</v>
      </c>
      <c r="DN38" t="s">
        <v>1313</v>
      </c>
      <c r="DO38" t="s">
        <v>1314</v>
      </c>
      <c r="DP38" t="s">
        <v>1315</v>
      </c>
      <c r="DQ38" t="s">
        <v>1316</v>
      </c>
      <c r="DR38" t="s">
        <v>1317</v>
      </c>
      <c r="DS38" t="s">
        <v>1318</v>
      </c>
      <c r="DT38" t="s">
        <v>1319</v>
      </c>
      <c r="DU38" t="s">
        <v>1320</v>
      </c>
      <c r="DV38" t="s">
        <v>1321</v>
      </c>
      <c r="DW38" t="s">
        <v>1322</v>
      </c>
      <c r="DX38" t="s">
        <v>1323</v>
      </c>
      <c r="DY38" t="s">
        <v>1324</v>
      </c>
      <c r="DZ38" t="s">
        <v>1325</v>
      </c>
    </row>
    <row r="39" spans="1:133" x14ac:dyDescent="0.25">
      <c r="D39" s="27" t="s">
        <v>68</v>
      </c>
      <c r="H39" t="s">
        <v>2342</v>
      </c>
      <c r="I39" t="s">
        <v>975</v>
      </c>
      <c r="K39" t="s">
        <v>1013</v>
      </c>
      <c r="L39" t="s">
        <v>1017</v>
      </c>
      <c r="M39" t="s">
        <v>1019</v>
      </c>
      <c r="N39" t="s">
        <v>1021</v>
      </c>
      <c r="O39" t="s">
        <v>1023</v>
      </c>
      <c r="P39" t="s">
        <v>1025</v>
      </c>
      <c r="Q39" t="s">
        <v>1326</v>
      </c>
      <c r="R39" t="s">
        <v>1327</v>
      </c>
      <c r="S39" t="s">
        <v>1328</v>
      </c>
      <c r="T39" t="s">
        <v>1329</v>
      </c>
      <c r="U39" t="s">
        <v>1330</v>
      </c>
      <c r="V39" t="s">
        <v>1331</v>
      </c>
      <c r="W39" t="s">
        <v>1332</v>
      </c>
      <c r="X39" t="s">
        <v>1333</v>
      </c>
      <c r="Y39" t="s">
        <v>1334</v>
      </c>
      <c r="Z39" t="s">
        <v>1335</v>
      </c>
      <c r="AA39" t="s">
        <v>1336</v>
      </c>
      <c r="AB39" t="s">
        <v>1337</v>
      </c>
      <c r="AC39" t="s">
        <v>1338</v>
      </c>
      <c r="AD39" t="s">
        <v>1339</v>
      </c>
      <c r="AE39" t="s">
        <v>1340</v>
      </c>
      <c r="AF39" t="s">
        <v>1341</v>
      </c>
      <c r="AG39" t="s">
        <v>1342</v>
      </c>
      <c r="AH39" t="s">
        <v>1343</v>
      </c>
      <c r="AI39" t="s">
        <v>1344</v>
      </c>
      <c r="AJ39" t="s">
        <v>1345</v>
      </c>
      <c r="AK39" t="s">
        <v>1346</v>
      </c>
      <c r="AL39" t="s">
        <v>1347</v>
      </c>
      <c r="AP39"/>
      <c r="AQ39" t="s">
        <v>1348</v>
      </c>
      <c r="AR39" t="s">
        <v>1349</v>
      </c>
      <c r="AS39" t="s">
        <v>1350</v>
      </c>
      <c r="AT39" t="s">
        <v>1351</v>
      </c>
      <c r="AU39" t="s">
        <v>1352</v>
      </c>
      <c r="AV39" t="s">
        <v>1353</v>
      </c>
      <c r="AW39" t="s">
        <v>1354</v>
      </c>
      <c r="AX39" t="s">
        <v>1355</v>
      </c>
      <c r="AY39" t="s">
        <v>1356</v>
      </c>
      <c r="AZ39" t="s">
        <v>1357</v>
      </c>
      <c r="BA39" t="s">
        <v>1358</v>
      </c>
      <c r="BB39" t="s">
        <v>1359</v>
      </c>
      <c r="BC39" t="s">
        <v>1360</v>
      </c>
      <c r="BD39" t="s">
        <v>1361</v>
      </c>
      <c r="BE39" t="s">
        <v>1362</v>
      </c>
      <c r="BF39" t="s">
        <v>1363</v>
      </c>
      <c r="BG39" t="s">
        <v>1364</v>
      </c>
      <c r="BH39" t="s">
        <v>1365</v>
      </c>
      <c r="BI39" t="s">
        <v>1366</v>
      </c>
      <c r="BJ39"/>
      <c r="BK39" t="s">
        <v>1367</v>
      </c>
      <c r="BL39" t="s">
        <v>1368</v>
      </c>
      <c r="BM39" t="s">
        <v>1369</v>
      </c>
      <c r="BN39" t="s">
        <v>1370</v>
      </c>
      <c r="BO39" t="s">
        <v>1371</v>
      </c>
      <c r="BP39" t="s">
        <v>1372</v>
      </c>
      <c r="BQ39" t="s">
        <v>1373</v>
      </c>
      <c r="BR39" t="s">
        <v>1374</v>
      </c>
      <c r="BS39" t="s">
        <v>1375</v>
      </c>
      <c r="BT39" t="s">
        <v>1376</v>
      </c>
      <c r="BU39" t="s">
        <v>1377</v>
      </c>
      <c r="BV39" t="s">
        <v>1378</v>
      </c>
      <c r="BW39" t="s">
        <v>1379</v>
      </c>
      <c r="BX39" t="s">
        <v>1380</v>
      </c>
      <c r="BY39"/>
      <c r="BZ39" t="s">
        <v>1381</v>
      </c>
      <c r="CA39" t="s">
        <v>1382</v>
      </c>
      <c r="CB39" t="s">
        <v>2611</v>
      </c>
      <c r="CC39" t="s">
        <v>1383</v>
      </c>
      <c r="CD39" t="s">
        <v>1384</v>
      </c>
      <c r="CE39" t="s">
        <v>1385</v>
      </c>
      <c r="CF39" t="s">
        <v>1386</v>
      </c>
      <c r="CG39" t="s">
        <v>1387</v>
      </c>
      <c r="CH39" t="s">
        <v>1388</v>
      </c>
      <c r="CI39" t="s">
        <v>1389</v>
      </c>
      <c r="CJ39" t="s">
        <v>1390</v>
      </c>
      <c r="CK39" t="s">
        <v>1391</v>
      </c>
      <c r="CL39" t="s">
        <v>1392</v>
      </c>
      <c r="CM39" t="s">
        <v>1393</v>
      </c>
      <c r="CN39" t="s">
        <v>1394</v>
      </c>
      <c r="CO39" t="s">
        <v>1395</v>
      </c>
      <c r="CP39" t="s">
        <v>1396</v>
      </c>
      <c r="CQ39" t="s">
        <v>1397</v>
      </c>
      <c r="CR39" t="s">
        <v>1398</v>
      </c>
      <c r="CS39" t="s">
        <v>1399</v>
      </c>
      <c r="CT39" t="s">
        <v>1400</v>
      </c>
      <c r="CU39" t="s">
        <v>1401</v>
      </c>
      <c r="CV39" t="s">
        <v>1402</v>
      </c>
      <c r="CW39" t="s">
        <v>1403</v>
      </c>
      <c r="CX39" t="s">
        <v>1404</v>
      </c>
      <c r="CY39" t="s">
        <v>1405</v>
      </c>
      <c r="CZ39" t="s">
        <v>1406</v>
      </c>
      <c r="DA39" t="s">
        <v>1407</v>
      </c>
      <c r="DB39" t="s">
        <v>1408</v>
      </c>
      <c r="DC39" t="s">
        <v>1409</v>
      </c>
      <c r="DD39" t="s">
        <v>1410</v>
      </c>
      <c r="DE39" t="s">
        <v>1411</v>
      </c>
      <c r="DF39" t="s">
        <v>1412</v>
      </c>
      <c r="DG39" t="s">
        <v>1413</v>
      </c>
      <c r="DH39" t="s">
        <v>1414</v>
      </c>
      <c r="DI39" t="s">
        <v>1415</v>
      </c>
      <c r="DJ39" t="s">
        <v>1416</v>
      </c>
      <c r="DK39" t="s">
        <v>1417</v>
      </c>
      <c r="DL39" t="s">
        <v>1418</v>
      </c>
      <c r="DM39" t="s">
        <v>1419</v>
      </c>
      <c r="DN39" t="s">
        <v>1420</v>
      </c>
      <c r="DO39" t="s">
        <v>1421</v>
      </c>
      <c r="DP39" t="s">
        <v>1422</v>
      </c>
      <c r="DQ39" t="s">
        <v>1423</v>
      </c>
      <c r="DR39" t="s">
        <v>1424</v>
      </c>
      <c r="DS39" t="s">
        <v>1425</v>
      </c>
      <c r="DT39" t="s">
        <v>1426</v>
      </c>
      <c r="DU39" t="s">
        <v>1427</v>
      </c>
      <c r="DV39" t="s">
        <v>1428</v>
      </c>
      <c r="DW39" t="s">
        <v>1429</v>
      </c>
      <c r="DX39" t="s">
        <v>1430</v>
      </c>
      <c r="DY39" t="s">
        <v>1431</v>
      </c>
      <c r="DZ39" t="s">
        <v>1432</v>
      </c>
    </row>
    <row r="40" spans="1:133" x14ac:dyDescent="0.25">
      <c r="D40" s="27" t="s">
        <v>69</v>
      </c>
      <c r="H40" t="s">
        <v>271</v>
      </c>
      <c r="I40" t="s">
        <v>873</v>
      </c>
      <c r="K40" t="s">
        <v>1014</v>
      </c>
      <c r="L40" s="25"/>
      <c r="Q40"/>
      <c r="R40" t="s">
        <v>1433</v>
      </c>
      <c r="S40" t="s">
        <v>1434</v>
      </c>
      <c r="T40" t="s">
        <v>1435</v>
      </c>
      <c r="U40" t="s">
        <v>1436</v>
      </c>
      <c r="V40" t="s">
        <v>1437</v>
      </c>
      <c r="W40" t="s">
        <v>1438</v>
      </c>
      <c r="X40" t="s">
        <v>1439</v>
      </c>
      <c r="Y40" t="s">
        <v>1440</v>
      </c>
      <c r="Z40" t="s">
        <v>1441</v>
      </c>
      <c r="AA40" t="s">
        <v>1442</v>
      </c>
      <c r="AB40" t="s">
        <v>1443</v>
      </c>
      <c r="AC40" t="s">
        <v>1444</v>
      </c>
      <c r="AD40" t="s">
        <v>1445</v>
      </c>
      <c r="AE40" t="s">
        <v>1446</v>
      </c>
      <c r="AF40" t="s">
        <v>1447</v>
      </c>
      <c r="AG40" t="s">
        <v>1448</v>
      </c>
      <c r="AH40" t="s">
        <v>1449</v>
      </c>
      <c r="AI40" t="s">
        <v>1450</v>
      </c>
      <c r="AJ40" t="s">
        <v>1451</v>
      </c>
      <c r="AK40" t="s">
        <v>1452</v>
      </c>
      <c r="AL40" t="s">
        <v>1453</v>
      </c>
      <c r="AO40"/>
      <c r="AP40"/>
      <c r="AQ40"/>
      <c r="AR40" t="s">
        <v>1454</v>
      </c>
      <c r="AS40" t="s">
        <v>1455</v>
      </c>
      <c r="AT40"/>
      <c r="AU40" t="s">
        <v>1456</v>
      </c>
      <c r="AV40"/>
      <c r="AW40"/>
      <c r="AX40" t="s">
        <v>1457</v>
      </c>
      <c r="AY40" t="s">
        <v>1458</v>
      </c>
      <c r="AZ40" t="s">
        <v>1459</v>
      </c>
      <c r="BA40" t="s">
        <v>1460</v>
      </c>
      <c r="BB40" t="s">
        <v>1461</v>
      </c>
      <c r="BC40" t="s">
        <v>1462</v>
      </c>
      <c r="BD40" t="s">
        <v>1463</v>
      </c>
      <c r="BE40" t="s">
        <v>1464</v>
      </c>
      <c r="BF40" t="s">
        <v>1465</v>
      </c>
      <c r="BG40" t="s">
        <v>1466</v>
      </c>
      <c r="BH40" t="s">
        <v>1467</v>
      </c>
      <c r="BI40" t="s">
        <v>1468</v>
      </c>
      <c r="BJ40"/>
      <c r="BK40" t="s">
        <v>1469</v>
      </c>
      <c r="BL40" t="s">
        <v>1470</v>
      </c>
      <c r="BM40" t="s">
        <v>1471</v>
      </c>
      <c r="BN40" t="s">
        <v>1472</v>
      </c>
      <c r="BO40" t="s">
        <v>1473</v>
      </c>
      <c r="BP40" t="s">
        <v>1474</v>
      </c>
      <c r="BQ40" t="s">
        <v>1475</v>
      </c>
      <c r="BR40" t="s">
        <v>1476</v>
      </c>
      <c r="BS40" t="s">
        <v>1477</v>
      </c>
      <c r="BT40" t="s">
        <v>1478</v>
      </c>
      <c r="BU40" t="s">
        <v>1479</v>
      </c>
      <c r="BV40" t="s">
        <v>1480</v>
      </c>
      <c r="BW40" t="s">
        <v>1481</v>
      </c>
      <c r="BX40" t="s">
        <v>1482</v>
      </c>
      <c r="BY40"/>
      <c r="BZ40" t="s">
        <v>1483</v>
      </c>
      <c r="CA40" t="s">
        <v>1484</v>
      </c>
      <c r="CB40"/>
      <c r="CC40" t="s">
        <v>1485</v>
      </c>
      <c r="CD40" t="s">
        <v>1486</v>
      </c>
      <c r="CE40"/>
      <c r="CF40" t="s">
        <v>1487</v>
      </c>
      <c r="CG40" t="s">
        <v>1488</v>
      </c>
      <c r="CH40" t="s">
        <v>1489</v>
      </c>
      <c r="CI40" t="s">
        <v>1490</v>
      </c>
      <c r="CJ40" t="s">
        <v>1491</v>
      </c>
      <c r="CK40" t="s">
        <v>1492</v>
      </c>
      <c r="CL40" t="s">
        <v>1493</v>
      </c>
      <c r="CM40" t="s">
        <v>1494</v>
      </c>
      <c r="CN40" t="s">
        <v>1495</v>
      </c>
      <c r="CO40"/>
      <c r="CP40" t="s">
        <v>1496</v>
      </c>
      <c r="CQ40" t="s">
        <v>1589</v>
      </c>
      <c r="CR40" t="s">
        <v>1498</v>
      </c>
      <c r="CS40" t="s">
        <v>1499</v>
      </c>
      <c r="CT40" t="s">
        <v>1500</v>
      </c>
      <c r="CU40" t="s">
        <v>1501</v>
      </c>
      <c r="CV40" t="s">
        <v>1502</v>
      </c>
      <c r="CW40" t="s">
        <v>1503</v>
      </c>
      <c r="CX40" t="s">
        <v>1504</v>
      </c>
      <c r="CY40" t="s">
        <v>1505</v>
      </c>
      <c r="CZ40" t="s">
        <v>1506</v>
      </c>
      <c r="DA40" t="s">
        <v>1507</v>
      </c>
      <c r="DB40" t="s">
        <v>1508</v>
      </c>
      <c r="DC40" t="s">
        <v>1509</v>
      </c>
      <c r="DD40" t="s">
        <v>1510</v>
      </c>
      <c r="DE40" t="s">
        <v>1511</v>
      </c>
      <c r="DF40" t="s">
        <v>1512</v>
      </c>
      <c r="DG40"/>
      <c r="DH40" t="s">
        <v>1513</v>
      </c>
      <c r="DI40" t="s">
        <v>1514</v>
      </c>
      <c r="DJ40" t="s">
        <v>1515</v>
      </c>
      <c r="DK40" t="s">
        <v>1516</v>
      </c>
      <c r="DL40" t="s">
        <v>1517</v>
      </c>
      <c r="DM40" t="s">
        <v>1518</v>
      </c>
      <c r="DN40" t="s">
        <v>1519</v>
      </c>
      <c r="DO40" t="s">
        <v>1520</v>
      </c>
      <c r="DP40" t="s">
        <v>1521</v>
      </c>
      <c r="DQ40"/>
      <c r="DR40" t="s">
        <v>1522</v>
      </c>
      <c r="DS40" t="s">
        <v>1523</v>
      </c>
      <c r="DT40" t="s">
        <v>1524</v>
      </c>
      <c r="DU40" t="s">
        <v>1525</v>
      </c>
      <c r="DV40" t="s">
        <v>1526</v>
      </c>
      <c r="DW40" t="s">
        <v>1527</v>
      </c>
      <c r="DX40" t="s">
        <v>1528</v>
      </c>
      <c r="DY40" t="s">
        <v>1529</v>
      </c>
      <c r="DZ40" t="s">
        <v>1530</v>
      </c>
    </row>
    <row r="41" spans="1:133" x14ac:dyDescent="0.25">
      <c r="A41" s="26"/>
      <c r="B41" s="26"/>
      <c r="D41" s="27" t="s">
        <v>70</v>
      </c>
      <c r="H41" t="s">
        <v>248</v>
      </c>
      <c r="I41" t="s">
        <v>851</v>
      </c>
      <c r="K41" t="s">
        <v>1015</v>
      </c>
      <c r="L41" s="25"/>
      <c r="Q41"/>
      <c r="R41" t="s">
        <v>1531</v>
      </c>
      <c r="S41" t="s">
        <v>1532</v>
      </c>
      <c r="T41" t="s">
        <v>1533</v>
      </c>
      <c r="U41" t="s">
        <v>1534</v>
      </c>
      <c r="V41" t="s">
        <v>1535</v>
      </c>
      <c r="W41" t="s">
        <v>1536</v>
      </c>
      <c r="X41" t="s">
        <v>1537</v>
      </c>
      <c r="Y41"/>
      <c r="Z41" t="s">
        <v>1538</v>
      </c>
      <c r="AA41" t="s">
        <v>1539</v>
      </c>
      <c r="AB41" t="s">
        <v>1540</v>
      </c>
      <c r="AC41" t="s">
        <v>1541</v>
      </c>
      <c r="AD41" t="s">
        <v>1542</v>
      </c>
      <c r="AE41" t="s">
        <v>1543</v>
      </c>
      <c r="AF41" t="s">
        <v>1544</v>
      </c>
      <c r="AG41" t="s">
        <v>1545</v>
      </c>
      <c r="AH41" t="s">
        <v>1546</v>
      </c>
      <c r="AI41"/>
      <c r="AJ41" t="s">
        <v>1547</v>
      </c>
      <c r="AK41" t="s">
        <v>1548</v>
      </c>
      <c r="AL41" t="s">
        <v>1549</v>
      </c>
      <c r="AN41"/>
      <c r="AO41"/>
      <c r="AP41"/>
      <c r="AQ41"/>
      <c r="AR41"/>
      <c r="AS41" t="s">
        <v>1550</v>
      </c>
      <c r="AT41"/>
      <c r="AU41" t="s">
        <v>1551</v>
      </c>
      <c r="AV41"/>
      <c r="AW41"/>
      <c r="AX41" t="s">
        <v>1552</v>
      </c>
      <c r="AY41" t="s">
        <v>1553</v>
      </c>
      <c r="AZ41" t="s">
        <v>1554</v>
      </c>
      <c r="BA41" t="s">
        <v>1555</v>
      </c>
      <c r="BB41" t="s">
        <v>1556</v>
      </c>
      <c r="BC41" t="s">
        <v>1557</v>
      </c>
      <c r="BD41" t="s">
        <v>1558</v>
      </c>
      <c r="BE41" t="s">
        <v>1559</v>
      </c>
      <c r="BF41" t="s">
        <v>1560</v>
      </c>
      <c r="BG41" t="s">
        <v>1561</v>
      </c>
      <c r="BH41" t="s">
        <v>1562</v>
      </c>
      <c r="BI41" t="s">
        <v>1563</v>
      </c>
      <c r="BJ41"/>
      <c r="BK41" t="s">
        <v>1564</v>
      </c>
      <c r="BL41" t="s">
        <v>1565</v>
      </c>
      <c r="BM41" t="s">
        <v>1566</v>
      </c>
      <c r="BN41" t="s">
        <v>1567</v>
      </c>
      <c r="BO41" t="s">
        <v>1568</v>
      </c>
      <c r="BP41" t="s">
        <v>1569</v>
      </c>
      <c r="BQ41" t="s">
        <v>1570</v>
      </c>
      <c r="BR41" t="s">
        <v>1571</v>
      </c>
      <c r="BS41" t="s">
        <v>1572</v>
      </c>
      <c r="BT41" t="s">
        <v>1573</v>
      </c>
      <c r="BU41" t="s">
        <v>1574</v>
      </c>
      <c r="BV41" t="s">
        <v>1575</v>
      </c>
      <c r="BW41" t="s">
        <v>1576</v>
      </c>
      <c r="BX41" t="s">
        <v>1577</v>
      </c>
      <c r="BY41"/>
      <c r="BZ41" t="s">
        <v>1578</v>
      </c>
      <c r="CA41" t="s">
        <v>1579</v>
      </c>
      <c r="CB41"/>
      <c r="CC41" t="s">
        <v>1580</v>
      </c>
      <c r="CD41" t="s">
        <v>1581</v>
      </c>
      <c r="CE41"/>
      <c r="CF41" t="s">
        <v>1582</v>
      </c>
      <c r="CG41" t="s">
        <v>1583</v>
      </c>
      <c r="CH41" t="s">
        <v>1584</v>
      </c>
      <c r="CI41"/>
      <c r="CJ41" t="s">
        <v>1585</v>
      </c>
      <c r="CK41"/>
      <c r="CL41"/>
      <c r="CM41" t="s">
        <v>1586</v>
      </c>
      <c r="CN41" t="s">
        <v>1587</v>
      </c>
      <c r="CO41"/>
      <c r="CP41" t="s">
        <v>1588</v>
      </c>
      <c r="CQ41" t="s">
        <v>1797</v>
      </c>
      <c r="CR41" t="s">
        <v>1590</v>
      </c>
      <c r="CS41"/>
      <c r="CT41" t="s">
        <v>1591</v>
      </c>
      <c r="CU41" t="s">
        <v>1592</v>
      </c>
      <c r="CV41"/>
      <c r="CW41" t="s">
        <v>1593</v>
      </c>
      <c r="CX41" t="s">
        <v>1594</v>
      </c>
      <c r="CY41" t="s">
        <v>1595</v>
      </c>
      <c r="CZ41" t="s">
        <v>1596</v>
      </c>
      <c r="DA41" t="s">
        <v>1597</v>
      </c>
      <c r="DB41" t="s">
        <v>1598</v>
      </c>
      <c r="DC41"/>
      <c r="DD41" t="s">
        <v>1599</v>
      </c>
      <c r="DE41" t="s">
        <v>1600</v>
      </c>
      <c r="DF41" t="s">
        <v>1601</v>
      </c>
      <c r="DG41"/>
      <c r="DH41" t="s">
        <v>1602</v>
      </c>
      <c r="DI41" t="s">
        <v>1603</v>
      </c>
      <c r="DJ41" t="s">
        <v>1604</v>
      </c>
      <c r="DK41" t="s">
        <v>1605</v>
      </c>
      <c r="DL41" t="s">
        <v>1606</v>
      </c>
      <c r="DM41" t="s">
        <v>1607</v>
      </c>
      <c r="DN41" t="s">
        <v>1608</v>
      </c>
      <c r="DO41" t="s">
        <v>1609</v>
      </c>
      <c r="DP41" t="s">
        <v>1610</v>
      </c>
      <c r="DQ41"/>
      <c r="DR41" t="s">
        <v>1611</v>
      </c>
      <c r="DS41" t="s">
        <v>1612</v>
      </c>
      <c r="DT41" t="s">
        <v>1613</v>
      </c>
      <c r="DU41" t="s">
        <v>1614</v>
      </c>
      <c r="DV41" t="s">
        <v>1615</v>
      </c>
      <c r="DW41" t="s">
        <v>1616</v>
      </c>
      <c r="DX41" t="s">
        <v>1617</v>
      </c>
      <c r="DY41"/>
      <c r="DZ41" t="s">
        <v>1618</v>
      </c>
    </row>
    <row r="42" spans="1:133" x14ac:dyDescent="0.25">
      <c r="A42" s="26"/>
      <c r="B42" s="26"/>
      <c r="D42" s="27" t="s">
        <v>71</v>
      </c>
      <c r="H42" t="s">
        <v>338</v>
      </c>
      <c r="I42" t="s">
        <v>2075</v>
      </c>
      <c r="K42" s="25"/>
      <c r="L42" s="25"/>
      <c r="Q42"/>
      <c r="R42" t="s">
        <v>1619</v>
      </c>
      <c r="S42" t="s">
        <v>1620</v>
      </c>
      <c r="T42" t="s">
        <v>1621</v>
      </c>
      <c r="U42" t="s">
        <v>1622</v>
      </c>
      <c r="V42" t="s">
        <v>1623</v>
      </c>
      <c r="W42" t="s">
        <v>1624</v>
      </c>
      <c r="X42"/>
      <c r="Y42"/>
      <c r="Z42"/>
      <c r="AA42" t="s">
        <v>1625</v>
      </c>
      <c r="AB42"/>
      <c r="AC42" t="s">
        <v>1626</v>
      </c>
      <c r="AD42" t="s">
        <v>1627</v>
      </c>
      <c r="AE42" t="s">
        <v>1628</v>
      </c>
      <c r="AF42" t="s">
        <v>1629</v>
      </c>
      <c r="AG42" t="s">
        <v>1630</v>
      </c>
      <c r="AH42"/>
      <c r="AI42"/>
      <c r="AJ42" t="s">
        <v>1631</v>
      </c>
      <c r="AK42" t="s">
        <v>1632</v>
      </c>
      <c r="AL42" t="s">
        <v>1633</v>
      </c>
      <c r="AM42"/>
      <c r="AN42"/>
      <c r="AO42"/>
      <c r="AP42"/>
      <c r="AQ42"/>
      <c r="AR42"/>
      <c r="AS42" t="s">
        <v>1634</v>
      </c>
      <c r="AT42"/>
      <c r="AU42"/>
      <c r="AV42"/>
      <c r="AW42"/>
      <c r="AX42" t="s">
        <v>1635</v>
      </c>
      <c r="AY42" t="s">
        <v>1636</v>
      </c>
      <c r="AZ42" t="s">
        <v>1637</v>
      </c>
      <c r="BA42" t="s">
        <v>1638</v>
      </c>
      <c r="BB42" t="s">
        <v>1639</v>
      </c>
      <c r="BC42" t="s">
        <v>1640</v>
      </c>
      <c r="BD42" t="s">
        <v>1641</v>
      </c>
      <c r="BE42" t="s">
        <v>1642</v>
      </c>
      <c r="BF42" t="s">
        <v>1643</v>
      </c>
      <c r="BG42"/>
      <c r="BH42" t="s">
        <v>1644</v>
      </c>
      <c r="BI42" t="s">
        <v>1645</v>
      </c>
      <c r="BJ42"/>
      <c r="BK42" t="s">
        <v>1646</v>
      </c>
      <c r="BL42" t="s">
        <v>1647</v>
      </c>
      <c r="BM42" t="s">
        <v>1648</v>
      </c>
      <c r="BN42" t="s">
        <v>1649</v>
      </c>
      <c r="BO42" t="s">
        <v>1650</v>
      </c>
      <c r="BP42" t="s">
        <v>1651</v>
      </c>
      <c r="BQ42" t="s">
        <v>1652</v>
      </c>
      <c r="BR42" t="s">
        <v>1653</v>
      </c>
      <c r="BS42" t="s">
        <v>1654</v>
      </c>
      <c r="BT42" t="s">
        <v>1655</v>
      </c>
      <c r="BU42" t="s">
        <v>1656</v>
      </c>
      <c r="BV42" t="s">
        <v>1657</v>
      </c>
      <c r="BW42" t="s">
        <v>1658</v>
      </c>
      <c r="BX42" t="s">
        <v>1659</v>
      </c>
      <c r="BY42"/>
      <c r="BZ42" t="s">
        <v>1660</v>
      </c>
      <c r="CA42" t="s">
        <v>1661</v>
      </c>
      <c r="CB42"/>
      <c r="CC42" t="s">
        <v>1662</v>
      </c>
      <c r="CD42" t="s">
        <v>1663</v>
      </c>
      <c r="CE42"/>
      <c r="CF42" t="s">
        <v>1664</v>
      </c>
      <c r="CG42" t="s">
        <v>1665</v>
      </c>
      <c r="CH42" t="s">
        <v>1666</v>
      </c>
      <c r="CI42"/>
      <c r="CJ42" t="s">
        <v>1667</v>
      </c>
      <c r="CK42"/>
      <c r="CL42"/>
      <c r="CM42" t="s">
        <v>1668</v>
      </c>
      <c r="CN42" t="s">
        <v>1669</v>
      </c>
      <c r="CO42"/>
      <c r="CP42" t="s">
        <v>1670</v>
      </c>
      <c r="CQ42" t="s">
        <v>1847</v>
      </c>
      <c r="CR42" t="s">
        <v>1672</v>
      </c>
      <c r="CS42"/>
      <c r="CT42" t="s">
        <v>1673</v>
      </c>
      <c r="CU42" t="s">
        <v>1674</v>
      </c>
      <c r="CV42"/>
      <c r="CW42" t="s">
        <v>1675</v>
      </c>
      <c r="CX42"/>
      <c r="CY42"/>
      <c r="CZ42" t="s">
        <v>1676</v>
      </c>
      <c r="DA42" t="s">
        <v>1677</v>
      </c>
      <c r="DB42"/>
      <c r="DC42"/>
      <c r="DD42" t="s">
        <v>1678</v>
      </c>
      <c r="DE42" t="s">
        <v>1679</v>
      </c>
      <c r="DF42"/>
      <c r="DG42"/>
      <c r="DH42" t="s">
        <v>1680</v>
      </c>
      <c r="DI42" t="s">
        <v>1681</v>
      </c>
      <c r="DJ42" t="s">
        <v>1682</v>
      </c>
      <c r="DK42" t="s">
        <v>1683</v>
      </c>
      <c r="DL42" t="s">
        <v>1684</v>
      </c>
      <c r="DM42" t="s">
        <v>1685</v>
      </c>
      <c r="DN42"/>
      <c r="DO42"/>
      <c r="DP42" t="s">
        <v>1686</v>
      </c>
      <c r="DQ42"/>
      <c r="DR42" t="s">
        <v>1687</v>
      </c>
      <c r="DS42" t="s">
        <v>1688</v>
      </c>
      <c r="DT42" t="s">
        <v>1689</v>
      </c>
      <c r="DU42" t="s">
        <v>1690</v>
      </c>
      <c r="DV42" t="s">
        <v>1691</v>
      </c>
      <c r="DW42" t="s">
        <v>1692</v>
      </c>
      <c r="DX42" t="s">
        <v>1693</v>
      </c>
      <c r="DY42"/>
      <c r="DZ42" t="s">
        <v>1694</v>
      </c>
    </row>
    <row r="43" spans="1:133" x14ac:dyDescent="0.25">
      <c r="A43" s="26"/>
      <c r="B43" s="26"/>
      <c r="D43" s="27" t="s">
        <v>72</v>
      </c>
      <c r="H43" t="s">
        <v>339</v>
      </c>
      <c r="I43" t="s">
        <v>942</v>
      </c>
      <c r="K43" s="25"/>
      <c r="L43" s="25"/>
      <c r="Q43"/>
      <c r="R43" t="s">
        <v>1695</v>
      </c>
      <c r="S43" t="s">
        <v>1696</v>
      </c>
      <c r="T43" t="s">
        <v>1697</v>
      </c>
      <c r="U43" t="s">
        <v>1698</v>
      </c>
      <c r="V43"/>
      <c r="W43" t="s">
        <v>1699</v>
      </c>
      <c r="X43"/>
      <c r="Y43"/>
      <c r="Z43"/>
      <c r="AA43" t="s">
        <v>1700</v>
      </c>
      <c r="AB43"/>
      <c r="AC43" t="s">
        <v>1701</v>
      </c>
      <c r="AD43" t="s">
        <v>1702</v>
      </c>
      <c r="AE43" t="s">
        <v>1703</v>
      </c>
      <c r="AF43" t="s">
        <v>1704</v>
      </c>
      <c r="AG43" t="s">
        <v>1705</v>
      </c>
      <c r="AH43"/>
      <c r="AI43"/>
      <c r="AJ43" t="s">
        <v>1706</v>
      </c>
      <c r="AK43"/>
      <c r="AL43" t="s">
        <v>1707</v>
      </c>
      <c r="AM43"/>
      <c r="AN43"/>
      <c r="AO43"/>
      <c r="AP43"/>
      <c r="AQ43"/>
      <c r="AR43"/>
      <c r="AS43"/>
      <c r="AT43"/>
      <c r="AU43"/>
      <c r="AV43"/>
      <c r="AW43"/>
      <c r="AX43" t="s">
        <v>1708</v>
      </c>
      <c r="AY43" t="s">
        <v>1709</v>
      </c>
      <c r="AZ43" t="s">
        <v>1710</v>
      </c>
      <c r="BA43" t="s">
        <v>1711</v>
      </c>
      <c r="BB43" t="s">
        <v>1712</v>
      </c>
      <c r="BC43" t="s">
        <v>1713</v>
      </c>
      <c r="BD43" t="s">
        <v>1714</v>
      </c>
      <c r="BE43" t="s">
        <v>1715</v>
      </c>
      <c r="BF43" t="s">
        <v>1716</v>
      </c>
      <c r="BG43"/>
      <c r="BH43" t="s">
        <v>1717</v>
      </c>
      <c r="BI43" t="s">
        <v>1718</v>
      </c>
      <c r="BJ43"/>
      <c r="BK43" t="s">
        <v>1719</v>
      </c>
      <c r="BL43" t="s">
        <v>1720</v>
      </c>
      <c r="BM43" t="s">
        <v>1721</v>
      </c>
      <c r="BN43" t="s">
        <v>1722</v>
      </c>
      <c r="BO43" t="s">
        <v>1723</v>
      </c>
      <c r="BP43" t="s">
        <v>1724</v>
      </c>
      <c r="BQ43" t="s">
        <v>1725</v>
      </c>
      <c r="BR43" t="s">
        <v>1726</v>
      </c>
      <c r="BS43" t="s">
        <v>1727</v>
      </c>
      <c r="BT43" t="s">
        <v>1728</v>
      </c>
      <c r="BU43" t="s">
        <v>1729</v>
      </c>
      <c r="BV43" t="s">
        <v>1730</v>
      </c>
      <c r="BW43" t="s">
        <v>1731</v>
      </c>
      <c r="BX43" t="s">
        <v>1732</v>
      </c>
      <c r="BY43"/>
      <c r="BZ43" t="s">
        <v>1733</v>
      </c>
      <c r="CA43" t="s">
        <v>1734</v>
      </c>
      <c r="CB43"/>
      <c r="CC43"/>
      <c r="CD43" t="s">
        <v>1735</v>
      </c>
      <c r="CE43"/>
      <c r="CF43" t="s">
        <v>1736</v>
      </c>
      <c r="CG43"/>
      <c r="CH43" t="s">
        <v>1737</v>
      </c>
      <c r="CI43"/>
      <c r="CJ43" t="s">
        <v>1738</v>
      </c>
      <c r="CK43"/>
      <c r="CL43"/>
      <c r="CM43"/>
      <c r="CN43" t="s">
        <v>1739</v>
      </c>
      <c r="CO43"/>
      <c r="CP43" t="s">
        <v>1740</v>
      </c>
      <c r="CQ43"/>
      <c r="CR43"/>
      <c r="CS43"/>
      <c r="CT43" t="s">
        <v>1742</v>
      </c>
      <c r="CU43" t="s">
        <v>1743</v>
      </c>
      <c r="CV43"/>
      <c r="CW43" t="s">
        <v>1744</v>
      </c>
      <c r="CX43"/>
      <c r="CY43"/>
      <c r="CZ43" t="s">
        <v>1745</v>
      </c>
      <c r="DA43"/>
      <c r="DB43"/>
      <c r="DC43"/>
      <c r="DD43" t="s">
        <v>1746</v>
      </c>
      <c r="DE43" t="s">
        <v>1747</v>
      </c>
      <c r="DF43"/>
      <c r="DG43"/>
      <c r="DH43"/>
      <c r="DI43" t="s">
        <v>1748</v>
      </c>
      <c r="DJ43" t="s">
        <v>1749</v>
      </c>
      <c r="DK43" t="s">
        <v>1750</v>
      </c>
      <c r="DL43" t="s">
        <v>1751</v>
      </c>
      <c r="DM43"/>
      <c r="DN43"/>
      <c r="DO43"/>
      <c r="DP43"/>
      <c r="DQ43"/>
      <c r="DR43" t="s">
        <v>1752</v>
      </c>
      <c r="DS43" t="s">
        <v>1753</v>
      </c>
      <c r="DT43" t="s">
        <v>1754</v>
      </c>
      <c r="DU43" t="s">
        <v>1755</v>
      </c>
      <c r="DV43" t="s">
        <v>1756</v>
      </c>
      <c r="DW43" t="s">
        <v>1757</v>
      </c>
      <c r="DX43" t="s">
        <v>1758</v>
      </c>
      <c r="DY43"/>
      <c r="DZ43" t="s">
        <v>1759</v>
      </c>
    </row>
    <row r="44" spans="1:133" x14ac:dyDescent="0.25">
      <c r="A44" s="26"/>
      <c r="B44" s="26"/>
      <c r="D44" s="27" t="s">
        <v>73</v>
      </c>
      <c r="H44" t="s">
        <v>2343</v>
      </c>
      <c r="I44" t="s">
        <v>2175</v>
      </c>
      <c r="K44" s="25"/>
      <c r="L44" s="25"/>
      <c r="Q44"/>
      <c r="R44" t="s">
        <v>1760</v>
      </c>
      <c r="S44" t="s">
        <v>1761</v>
      </c>
      <c r="T44"/>
      <c r="U44" t="s">
        <v>1762</v>
      </c>
      <c r="V44"/>
      <c r="W44"/>
      <c r="X44"/>
      <c r="Y44"/>
      <c r="Z44"/>
      <c r="AA44"/>
      <c r="AB44"/>
      <c r="AC44"/>
      <c r="AD44" t="s">
        <v>1763</v>
      </c>
      <c r="AE44" t="s">
        <v>1764</v>
      </c>
      <c r="AF44" t="s">
        <v>1765</v>
      </c>
      <c r="AG44" t="s">
        <v>1766</v>
      </c>
      <c r="AH44"/>
      <c r="AI44"/>
      <c r="AJ44" t="s">
        <v>1767</v>
      </c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 t="s">
        <v>1768</v>
      </c>
      <c r="AZ44" t="s">
        <v>1769</v>
      </c>
      <c r="BA44" t="s">
        <v>1770</v>
      </c>
      <c r="BB44" t="s">
        <v>1771</v>
      </c>
      <c r="BC44" t="s">
        <v>1772</v>
      </c>
      <c r="BD44" t="s">
        <v>1773</v>
      </c>
      <c r="BE44" t="s">
        <v>1774</v>
      </c>
      <c r="BF44" t="s">
        <v>1775</v>
      </c>
      <c r="BG44"/>
      <c r="BH44" t="s">
        <v>1776</v>
      </c>
      <c r="BI44" t="s">
        <v>1777</v>
      </c>
      <c r="BJ44"/>
      <c r="BK44" t="s">
        <v>1778</v>
      </c>
      <c r="BL44" t="s">
        <v>1779</v>
      </c>
      <c r="BM44" t="s">
        <v>1780</v>
      </c>
      <c r="BN44" t="s">
        <v>1781</v>
      </c>
      <c r="BO44" t="s">
        <v>1782</v>
      </c>
      <c r="BP44" t="s">
        <v>1783</v>
      </c>
      <c r="BQ44" t="s">
        <v>1784</v>
      </c>
      <c r="BR44" t="s">
        <v>1785</v>
      </c>
      <c r="BS44" t="s">
        <v>1786</v>
      </c>
      <c r="BT44" t="s">
        <v>1787</v>
      </c>
      <c r="BU44" t="s">
        <v>1788</v>
      </c>
      <c r="BV44" t="s">
        <v>1789</v>
      </c>
      <c r="BW44" t="s">
        <v>1790</v>
      </c>
      <c r="BX44" t="s">
        <v>1791</v>
      </c>
      <c r="BY44"/>
      <c r="BZ44" t="s">
        <v>1792</v>
      </c>
      <c r="CA44"/>
      <c r="CB44"/>
      <c r="CC44"/>
      <c r="CD44" t="s">
        <v>1793</v>
      </c>
      <c r="CE44"/>
      <c r="CF44" t="s">
        <v>1794</v>
      </c>
      <c r="CG44"/>
      <c r="CH44"/>
      <c r="CI44"/>
      <c r="CJ44"/>
      <c r="CK44"/>
      <c r="CL44"/>
      <c r="CM44"/>
      <c r="CN44" t="s">
        <v>1795</v>
      </c>
      <c r="CO44"/>
      <c r="CP44" t="s">
        <v>1796</v>
      </c>
      <c r="CQ44"/>
      <c r="CR44"/>
      <c r="CS44"/>
      <c r="CT44"/>
      <c r="CU44"/>
      <c r="CV44"/>
      <c r="CW44" t="s">
        <v>1798</v>
      </c>
      <c r="CX44"/>
      <c r="CY44"/>
      <c r="CZ44"/>
      <c r="DA44"/>
      <c r="DB44"/>
      <c r="DC44"/>
      <c r="DD44" t="s">
        <v>1799</v>
      </c>
      <c r="DE44"/>
      <c r="DF44"/>
      <c r="DG44"/>
      <c r="DH44"/>
      <c r="DI44" t="s">
        <v>1800</v>
      </c>
      <c r="DJ44" t="s">
        <v>1801</v>
      </c>
      <c r="DK44" t="s">
        <v>1802</v>
      </c>
      <c r="DL44" t="s">
        <v>1803</v>
      </c>
      <c r="DM44"/>
      <c r="DN44"/>
      <c r="DO44"/>
      <c r="DP44"/>
      <c r="DQ44"/>
      <c r="DR44" t="s">
        <v>1804</v>
      </c>
      <c r="DS44" t="s">
        <v>1805</v>
      </c>
      <c r="DT44"/>
      <c r="DU44" t="s">
        <v>1806</v>
      </c>
      <c r="DV44" t="s">
        <v>1807</v>
      </c>
      <c r="DW44" t="s">
        <v>1808</v>
      </c>
      <c r="DX44" t="s">
        <v>1809</v>
      </c>
      <c r="DY44"/>
      <c r="DZ44" t="s">
        <v>1810</v>
      </c>
    </row>
    <row r="45" spans="1:133" x14ac:dyDescent="0.25">
      <c r="A45" s="26"/>
      <c r="B45" s="26"/>
      <c r="H45" t="s">
        <v>226</v>
      </c>
      <c r="I45" t="s">
        <v>826</v>
      </c>
      <c r="K45" s="25"/>
      <c r="L45" s="25"/>
      <c r="Q45"/>
      <c r="R45" t="s">
        <v>1811</v>
      </c>
      <c r="S45" t="s">
        <v>1812</v>
      </c>
      <c r="T45"/>
      <c r="U45" t="s">
        <v>1813</v>
      </c>
      <c r="V45"/>
      <c r="W45"/>
      <c r="X45"/>
      <c r="Y45"/>
      <c r="Z45"/>
      <c r="AA45"/>
      <c r="AB45"/>
      <c r="AC45"/>
      <c r="AD45" t="s">
        <v>1814</v>
      </c>
      <c r="AE45" t="s">
        <v>1815</v>
      </c>
      <c r="AF45" t="s">
        <v>1816</v>
      </c>
      <c r="AG45" t="s">
        <v>1817</v>
      </c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 t="s">
        <v>1818</v>
      </c>
      <c r="AZ45" t="s">
        <v>1819</v>
      </c>
      <c r="BA45" t="s">
        <v>1820</v>
      </c>
      <c r="BB45" t="s">
        <v>1821</v>
      </c>
      <c r="BC45" t="s">
        <v>1822</v>
      </c>
      <c r="BD45" t="s">
        <v>1823</v>
      </c>
      <c r="BE45" t="s">
        <v>1824</v>
      </c>
      <c r="BF45" t="s">
        <v>1825</v>
      </c>
      <c r="BG45"/>
      <c r="BH45" t="s">
        <v>1826</v>
      </c>
      <c r="BI45" t="s">
        <v>1827</v>
      </c>
      <c r="BJ45"/>
      <c r="BK45" t="s">
        <v>1828</v>
      </c>
      <c r="BL45" t="s">
        <v>1829</v>
      </c>
      <c r="BM45" t="s">
        <v>1830</v>
      </c>
      <c r="BN45" t="s">
        <v>1831</v>
      </c>
      <c r="BO45" t="s">
        <v>1832</v>
      </c>
      <c r="BP45" t="s">
        <v>1833</v>
      </c>
      <c r="BQ45" t="s">
        <v>1834</v>
      </c>
      <c r="BR45" t="s">
        <v>1835</v>
      </c>
      <c r="BS45" t="s">
        <v>1836</v>
      </c>
      <c r="BT45" t="s">
        <v>1837</v>
      </c>
      <c r="BU45" t="s">
        <v>1838</v>
      </c>
      <c r="BV45" t="s">
        <v>1839</v>
      </c>
      <c r="BW45" t="s">
        <v>1840</v>
      </c>
      <c r="BX45" t="s">
        <v>1841</v>
      </c>
      <c r="BY45"/>
      <c r="BZ45" t="s">
        <v>1842</v>
      </c>
      <c r="CA45"/>
      <c r="CB45"/>
      <c r="CC45"/>
      <c r="CD45" t="s">
        <v>1843</v>
      </c>
      <c r="CE45"/>
      <c r="CF45" t="s">
        <v>1844</v>
      </c>
      <c r="CG45"/>
      <c r="CH45"/>
      <c r="CI45"/>
      <c r="CJ45"/>
      <c r="CK45"/>
      <c r="CL45"/>
      <c r="CM45"/>
      <c r="CN45" t="s">
        <v>1845</v>
      </c>
      <c r="CO45"/>
      <c r="CP45" t="s">
        <v>1846</v>
      </c>
      <c r="CQ45"/>
      <c r="CR45"/>
      <c r="CS45"/>
      <c r="CT45"/>
      <c r="CU45"/>
      <c r="CV45"/>
      <c r="CW45"/>
      <c r="CX45"/>
      <c r="CY45"/>
      <c r="CZ45"/>
      <c r="DA45"/>
      <c r="DB45"/>
      <c r="DC45"/>
      <c r="DD45" t="s">
        <v>1848</v>
      </c>
      <c r="DE45"/>
      <c r="DF45"/>
      <c r="DG45"/>
      <c r="DH45"/>
      <c r="DI45" t="s">
        <v>1849</v>
      </c>
      <c r="DJ45"/>
      <c r="DK45" t="s">
        <v>1850</v>
      </c>
      <c r="DL45" t="s">
        <v>1851</v>
      </c>
      <c r="DM45"/>
      <c r="DN45"/>
      <c r="DO45"/>
      <c r="DP45"/>
      <c r="DQ45"/>
      <c r="DR45" t="s">
        <v>1852</v>
      </c>
      <c r="DS45"/>
      <c r="DT45"/>
      <c r="DU45" t="s">
        <v>1853</v>
      </c>
      <c r="DV45" t="s">
        <v>1854</v>
      </c>
      <c r="DW45" t="s">
        <v>1855</v>
      </c>
      <c r="DX45" t="s">
        <v>1856</v>
      </c>
      <c r="DY45"/>
      <c r="DZ45" t="s">
        <v>1857</v>
      </c>
    </row>
    <row r="46" spans="1:133" x14ac:dyDescent="0.25">
      <c r="A46" s="26"/>
      <c r="B46" s="26"/>
      <c r="H46" t="s">
        <v>340</v>
      </c>
      <c r="I46" t="s">
        <v>2455</v>
      </c>
      <c r="K46" s="25"/>
      <c r="L46" s="25"/>
      <c r="Q46"/>
      <c r="R46"/>
      <c r="S46"/>
      <c r="T46"/>
      <c r="U46" t="s">
        <v>1858</v>
      </c>
      <c r="V46"/>
      <c r="W46"/>
      <c r="X46"/>
      <c r="Y46"/>
      <c r="Z46"/>
      <c r="AA46"/>
      <c r="AB46"/>
      <c r="AC46"/>
      <c r="AD46" t="s">
        <v>1859</v>
      </c>
      <c r="AE46" t="s">
        <v>1860</v>
      </c>
      <c r="AF46" t="s">
        <v>1861</v>
      </c>
      <c r="AG46" t="s">
        <v>1862</v>
      </c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 t="s">
        <v>1863</v>
      </c>
      <c r="AZ46" t="s">
        <v>1864</v>
      </c>
      <c r="BA46" t="s">
        <v>1865</v>
      </c>
      <c r="BB46" t="s">
        <v>1866</v>
      </c>
      <c r="BC46" t="s">
        <v>1867</v>
      </c>
      <c r="BD46" t="s">
        <v>1868</v>
      </c>
      <c r="BE46" t="s">
        <v>1869</v>
      </c>
      <c r="BF46" t="s">
        <v>1870</v>
      </c>
      <c r="BG46"/>
      <c r="BH46" t="s">
        <v>1871</v>
      </c>
      <c r="BI46" t="s">
        <v>1872</v>
      </c>
      <c r="BJ46"/>
      <c r="BK46" t="s">
        <v>1873</v>
      </c>
      <c r="BL46" t="s">
        <v>1874</v>
      </c>
      <c r="BM46" t="s">
        <v>1875</v>
      </c>
      <c r="BN46" t="s">
        <v>1876</v>
      </c>
      <c r="BO46" t="s">
        <v>1877</v>
      </c>
      <c r="BP46" t="s">
        <v>1878</v>
      </c>
      <c r="BQ46" t="s">
        <v>1879</v>
      </c>
      <c r="BR46"/>
      <c r="BS46" t="s">
        <v>1880</v>
      </c>
      <c r="BT46" t="s">
        <v>1881</v>
      </c>
      <c r="BU46" t="s">
        <v>1882</v>
      </c>
      <c r="BV46" t="s">
        <v>1883</v>
      </c>
      <c r="BW46" t="s">
        <v>1884</v>
      </c>
      <c r="BX46" t="s">
        <v>1885</v>
      </c>
      <c r="BY46"/>
      <c r="BZ46" t="s">
        <v>1886</v>
      </c>
      <c r="CA46"/>
      <c r="CB46"/>
      <c r="CC46"/>
      <c r="CD46" t="s">
        <v>1887</v>
      </c>
      <c r="CE46"/>
      <c r="CF46"/>
      <c r="CG46"/>
      <c r="CH46"/>
      <c r="CI46"/>
      <c r="CJ46"/>
      <c r="CK46"/>
      <c r="CL46"/>
      <c r="CM46"/>
      <c r="CN46" t="s">
        <v>1888</v>
      </c>
      <c r="CO46"/>
      <c r="CP46" t="s">
        <v>1889</v>
      </c>
      <c r="CQ46"/>
      <c r="CR46"/>
      <c r="CS46"/>
      <c r="CT46"/>
      <c r="CU46"/>
      <c r="CV46"/>
      <c r="CW46"/>
      <c r="CX46"/>
      <c r="CY46"/>
      <c r="CZ46"/>
      <c r="DA46"/>
      <c r="DB46"/>
      <c r="DC46"/>
      <c r="DD46" t="s">
        <v>1890</v>
      </c>
      <c r="DE46"/>
      <c r="DF46"/>
      <c r="DG46"/>
      <c r="DH46"/>
      <c r="DI46" t="s">
        <v>1891</v>
      </c>
      <c r="DJ46"/>
      <c r="DK46" t="s">
        <v>1892</v>
      </c>
      <c r="DL46" t="s">
        <v>1893</v>
      </c>
      <c r="DM46"/>
      <c r="DN46"/>
      <c r="DO46"/>
      <c r="DP46"/>
      <c r="DQ46"/>
      <c r="DR46" t="s">
        <v>1894</v>
      </c>
      <c r="DS46"/>
      <c r="DT46"/>
      <c r="DU46"/>
      <c r="DV46" t="s">
        <v>1895</v>
      </c>
      <c r="DW46"/>
      <c r="DX46" t="s">
        <v>1896</v>
      </c>
      <c r="DY46"/>
      <c r="DZ46" t="s">
        <v>1897</v>
      </c>
    </row>
    <row r="47" spans="1:133" x14ac:dyDescent="0.25">
      <c r="A47" s="26"/>
      <c r="B47" s="26"/>
      <c r="H47" t="s">
        <v>341</v>
      </c>
      <c r="I47" t="s">
        <v>943</v>
      </c>
      <c r="K47" s="25"/>
      <c r="L47" s="25"/>
      <c r="Q47"/>
      <c r="R47"/>
      <c r="S47"/>
      <c r="T47"/>
      <c r="U47" t="s">
        <v>1898</v>
      </c>
      <c r="V47"/>
      <c r="W47"/>
      <c r="X47"/>
      <c r="Y47"/>
      <c r="Z47"/>
      <c r="AA47"/>
      <c r="AB47"/>
      <c r="AC47"/>
      <c r="AD47"/>
      <c r="AE47" t="s">
        <v>1899</v>
      </c>
      <c r="AF47" t="s">
        <v>1900</v>
      </c>
      <c r="AG47" t="s">
        <v>1901</v>
      </c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 t="s">
        <v>1902</v>
      </c>
      <c r="AZ47" t="s">
        <v>1903</v>
      </c>
      <c r="BA47" t="s">
        <v>1904</v>
      </c>
      <c r="BB47" t="s">
        <v>1905</v>
      </c>
      <c r="BC47" t="s">
        <v>1906</v>
      </c>
      <c r="BD47" t="s">
        <v>1907</v>
      </c>
      <c r="BE47" t="s">
        <v>1908</v>
      </c>
      <c r="BF47" t="s">
        <v>1909</v>
      </c>
      <c r="BG47"/>
      <c r="BH47" t="s">
        <v>1910</v>
      </c>
      <c r="BI47" t="s">
        <v>1911</v>
      </c>
      <c r="BJ47"/>
      <c r="BK47" t="s">
        <v>1912</v>
      </c>
      <c r="BL47" t="s">
        <v>1913</v>
      </c>
      <c r="BM47" t="s">
        <v>1914</v>
      </c>
      <c r="BN47" t="s">
        <v>1915</v>
      </c>
      <c r="BO47" t="s">
        <v>1916</v>
      </c>
      <c r="BP47" t="s">
        <v>1917</v>
      </c>
      <c r="BQ47"/>
      <c r="BR47"/>
      <c r="BS47" t="s">
        <v>1918</v>
      </c>
      <c r="BT47" t="s">
        <v>1919</v>
      </c>
      <c r="BU47" t="s">
        <v>1920</v>
      </c>
      <c r="BV47" t="s">
        <v>1921</v>
      </c>
      <c r="BW47" t="s">
        <v>1922</v>
      </c>
      <c r="BX47" t="s">
        <v>1923</v>
      </c>
      <c r="BY47"/>
      <c r="BZ47" t="s">
        <v>1924</v>
      </c>
      <c r="CA47"/>
      <c r="CB47"/>
      <c r="CC47"/>
      <c r="CD47" t="s">
        <v>1925</v>
      </c>
      <c r="CE47"/>
      <c r="CF47"/>
      <c r="CG47"/>
      <c r="CH47"/>
      <c r="CI47"/>
      <c r="CJ47"/>
      <c r="CK47"/>
      <c r="CL47"/>
      <c r="CM47"/>
      <c r="CN47" t="s">
        <v>1926</v>
      </c>
      <c r="CO47"/>
      <c r="CP47" t="s">
        <v>1927</v>
      </c>
      <c r="CQ47"/>
      <c r="CR47"/>
      <c r="CS47"/>
      <c r="CT47"/>
      <c r="CU47"/>
      <c r="CV47"/>
      <c r="CW47"/>
      <c r="CX47"/>
      <c r="CY47"/>
      <c r="CZ47"/>
      <c r="DA47"/>
      <c r="DB47"/>
      <c r="DC47"/>
      <c r="DD47" t="s">
        <v>1928</v>
      </c>
      <c r="DE47"/>
      <c r="DF47"/>
      <c r="DG47"/>
      <c r="DH47"/>
      <c r="DI47"/>
      <c r="DJ47"/>
      <c r="DK47" t="s">
        <v>1929</v>
      </c>
      <c r="DL47" t="s">
        <v>1930</v>
      </c>
      <c r="DM47"/>
      <c r="DN47"/>
      <c r="DO47"/>
      <c r="DP47"/>
      <c r="DQ47"/>
      <c r="DR47" t="s">
        <v>1931</v>
      </c>
      <c r="DS47"/>
      <c r="DT47"/>
      <c r="DU47"/>
      <c r="DV47" t="s">
        <v>1932</v>
      </c>
      <c r="DW47"/>
      <c r="DX47" t="s">
        <v>1933</v>
      </c>
      <c r="DY47"/>
      <c r="DZ47" t="s">
        <v>1934</v>
      </c>
    </row>
    <row r="48" spans="1:133" x14ac:dyDescent="0.25">
      <c r="A48" s="26"/>
      <c r="B48" s="26"/>
      <c r="H48" t="s">
        <v>227</v>
      </c>
      <c r="I48" t="s">
        <v>827</v>
      </c>
      <c r="K48" s="25"/>
      <c r="L48" s="25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 t="s">
        <v>1935</v>
      </c>
      <c r="AG48" t="s">
        <v>1936</v>
      </c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 t="s">
        <v>1937</v>
      </c>
      <c r="BA48"/>
      <c r="BB48" t="s">
        <v>1938</v>
      </c>
      <c r="BC48" t="s">
        <v>1939</v>
      </c>
      <c r="BD48"/>
      <c r="BE48"/>
      <c r="BF48" t="s">
        <v>1940</v>
      </c>
      <c r="BG48"/>
      <c r="BH48" t="s">
        <v>1941</v>
      </c>
      <c r="BI48"/>
      <c r="BJ48"/>
      <c r="BK48" t="s">
        <v>1942</v>
      </c>
      <c r="BL48" t="s">
        <v>1943</v>
      </c>
      <c r="BM48" t="s">
        <v>1944</v>
      </c>
      <c r="BN48" t="s">
        <v>1945</v>
      </c>
      <c r="BO48"/>
      <c r="BP48"/>
      <c r="BQ48"/>
      <c r="BR48"/>
      <c r="BS48" t="s">
        <v>1946</v>
      </c>
      <c r="BT48" t="s">
        <v>1947</v>
      </c>
      <c r="BU48" t="s">
        <v>1948</v>
      </c>
      <c r="BV48" t="s">
        <v>1949</v>
      </c>
      <c r="BW48" t="s">
        <v>1950</v>
      </c>
      <c r="BX48" t="s">
        <v>1951</v>
      </c>
      <c r="BY48"/>
      <c r="BZ48" t="s">
        <v>1952</v>
      </c>
      <c r="CA48"/>
      <c r="CB48"/>
      <c r="CC48"/>
      <c r="CD48" t="s">
        <v>1953</v>
      </c>
      <c r="CE48"/>
      <c r="CF48"/>
      <c r="CG48"/>
      <c r="CH48"/>
      <c r="CI48"/>
      <c r="CJ48"/>
      <c r="CK48"/>
      <c r="CL48"/>
      <c r="CM48"/>
      <c r="CN48"/>
      <c r="CO48"/>
      <c r="CP48" t="s">
        <v>1954</v>
      </c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 t="s">
        <v>1955</v>
      </c>
      <c r="DL48"/>
      <c r="DM48"/>
      <c r="DN48"/>
      <c r="DO48"/>
      <c r="DP48"/>
      <c r="DQ48"/>
      <c r="DR48" t="s">
        <v>1956</v>
      </c>
      <c r="DS48"/>
      <c r="DT48"/>
      <c r="DU48"/>
      <c r="DV48" t="s">
        <v>1957</v>
      </c>
      <c r="DW48"/>
      <c r="DX48" t="s">
        <v>1958</v>
      </c>
      <c r="DY48"/>
      <c r="DZ48"/>
    </row>
    <row r="49" spans="1:130" x14ac:dyDescent="0.25">
      <c r="A49" s="26"/>
      <c r="B49" s="26"/>
      <c r="H49" t="s">
        <v>342</v>
      </c>
      <c r="I49" t="s">
        <v>2076</v>
      </c>
      <c r="K49" s="25"/>
      <c r="L49" s="25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 t="s">
        <v>1959</v>
      </c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 t="s">
        <v>1960</v>
      </c>
      <c r="BA49"/>
      <c r="BB49"/>
      <c r="BC49" t="s">
        <v>1961</v>
      </c>
      <c r="BD49"/>
      <c r="BE49"/>
      <c r="BF49" t="s">
        <v>1962</v>
      </c>
      <c r="BG49"/>
      <c r="BH49"/>
      <c r="BI49"/>
      <c r="BJ49"/>
      <c r="BK49" t="s">
        <v>1963</v>
      </c>
      <c r="BL49" t="s">
        <v>1964</v>
      </c>
      <c r="BM49"/>
      <c r="BN49" t="s">
        <v>1965</v>
      </c>
      <c r="BO49"/>
      <c r="BP49"/>
      <c r="BQ49"/>
      <c r="BR49"/>
      <c r="BS49" t="s">
        <v>1966</v>
      </c>
      <c r="BT49" t="s">
        <v>1967</v>
      </c>
      <c r="BU49" t="s">
        <v>1968</v>
      </c>
      <c r="BV49" t="s">
        <v>1969</v>
      </c>
      <c r="BW49"/>
      <c r="BX49"/>
      <c r="BY49"/>
      <c r="BZ49" t="s">
        <v>1970</v>
      </c>
      <c r="CA49"/>
      <c r="CB49"/>
      <c r="CC49"/>
      <c r="CD49" t="s">
        <v>1971</v>
      </c>
      <c r="CE49"/>
      <c r="CF49"/>
      <c r="CG49"/>
      <c r="CH49"/>
      <c r="CI49"/>
      <c r="CJ49"/>
      <c r="CK49"/>
      <c r="CL49"/>
      <c r="CM49"/>
      <c r="CN49"/>
      <c r="CO49"/>
      <c r="CP49" t="s">
        <v>1972</v>
      </c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 t="s">
        <v>1973</v>
      </c>
      <c r="DL49"/>
      <c r="DM49"/>
      <c r="DN49"/>
      <c r="DO49"/>
      <c r="DP49"/>
      <c r="DQ49"/>
      <c r="DR49" t="s">
        <v>1974</v>
      </c>
      <c r="DS49"/>
      <c r="DT49"/>
      <c r="DU49"/>
      <c r="DV49" t="s">
        <v>1975</v>
      </c>
      <c r="DW49"/>
      <c r="DX49" t="s">
        <v>2004</v>
      </c>
      <c r="DY49"/>
      <c r="DZ49"/>
    </row>
    <row r="50" spans="1:130" x14ac:dyDescent="0.25">
      <c r="A50" s="26"/>
      <c r="B50" s="26"/>
      <c r="H50" t="s">
        <v>2344</v>
      </c>
      <c r="I50" t="s">
        <v>2077</v>
      </c>
      <c r="K50" s="25"/>
      <c r="L50" s="25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 t="s">
        <v>1977</v>
      </c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 t="s">
        <v>1978</v>
      </c>
      <c r="BA50"/>
      <c r="BB50"/>
      <c r="BC50"/>
      <c r="BD50"/>
      <c r="BE50"/>
      <c r="BF50"/>
      <c r="BG50"/>
      <c r="BH50"/>
      <c r="BI50"/>
      <c r="BJ50"/>
      <c r="BK50" t="s">
        <v>1979</v>
      </c>
      <c r="BL50" t="s">
        <v>1980</v>
      </c>
      <c r="BM50"/>
      <c r="BN50" t="s">
        <v>1981</v>
      </c>
      <c r="BO50"/>
      <c r="BP50"/>
      <c r="BQ50"/>
      <c r="BR50"/>
      <c r="BS50" t="s">
        <v>1982</v>
      </c>
      <c r="BT50" t="s">
        <v>1983</v>
      </c>
      <c r="BU50" t="s">
        <v>1984</v>
      </c>
      <c r="BV50" t="s">
        <v>1985</v>
      </c>
      <c r="BW50"/>
      <c r="BX50"/>
      <c r="BY50"/>
      <c r="BZ50" t="s">
        <v>1986</v>
      </c>
      <c r="CA50"/>
      <c r="CB50"/>
      <c r="CC50"/>
      <c r="CD50" t="s">
        <v>1987</v>
      </c>
      <c r="CE50"/>
      <c r="CF50"/>
      <c r="CG50"/>
      <c r="CH50"/>
      <c r="CI50"/>
      <c r="CJ50"/>
      <c r="CK50"/>
      <c r="CL50"/>
      <c r="CM50"/>
      <c r="CN50"/>
      <c r="CO50"/>
      <c r="CP50" t="s">
        <v>1988</v>
      </c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 t="s">
        <v>1989</v>
      </c>
      <c r="DL50"/>
      <c r="DM50"/>
      <c r="DN50"/>
      <c r="DO50"/>
      <c r="DP50"/>
      <c r="DQ50"/>
      <c r="DR50" t="s">
        <v>1990</v>
      </c>
      <c r="DS50"/>
      <c r="DT50"/>
      <c r="DU50"/>
      <c r="DV50"/>
      <c r="DW50"/>
      <c r="DX50" t="s">
        <v>2014</v>
      </c>
      <c r="DY50"/>
      <c r="DZ50"/>
    </row>
    <row r="51" spans="1:130" x14ac:dyDescent="0.25">
      <c r="A51" s="26"/>
      <c r="B51" s="26"/>
      <c r="H51" t="s">
        <v>343</v>
      </c>
      <c r="I51" t="s">
        <v>2078</v>
      </c>
      <c r="K51" s="25"/>
      <c r="L51" s="25"/>
      <c r="Q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 t="s">
        <v>1992</v>
      </c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 t="s">
        <v>1993</v>
      </c>
      <c r="BA51"/>
      <c r="BB51"/>
      <c r="BC51"/>
      <c r="BD51"/>
      <c r="BE51"/>
      <c r="BF51"/>
      <c r="BG51"/>
      <c r="BH51"/>
      <c r="BI51"/>
      <c r="BJ51"/>
      <c r="BK51"/>
      <c r="BL51" t="s">
        <v>1994</v>
      </c>
      <c r="BM51"/>
      <c r="BN51" t="s">
        <v>1995</v>
      </c>
      <c r="BO51"/>
      <c r="BP51"/>
      <c r="BQ51"/>
      <c r="BR51"/>
      <c r="BS51" t="s">
        <v>1996</v>
      </c>
      <c r="BT51" t="s">
        <v>1997</v>
      </c>
      <c r="BU51" t="s">
        <v>1998</v>
      </c>
      <c r="BV51" t="s">
        <v>1999</v>
      </c>
      <c r="BW51"/>
      <c r="BX51"/>
      <c r="BY51"/>
      <c r="BZ51" t="s">
        <v>2000</v>
      </c>
      <c r="CA51"/>
      <c r="CB51"/>
      <c r="CC51"/>
      <c r="CD51" t="s">
        <v>2001</v>
      </c>
      <c r="CE51"/>
      <c r="CF51"/>
      <c r="CG51"/>
      <c r="CH51"/>
      <c r="CI51"/>
      <c r="CJ51"/>
      <c r="CK51"/>
      <c r="CL51"/>
      <c r="CM51"/>
      <c r="CN51"/>
      <c r="CO51"/>
      <c r="CP51" t="s">
        <v>2002</v>
      </c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 t="s">
        <v>2003</v>
      </c>
      <c r="DL51"/>
      <c r="DM51"/>
      <c r="DN51"/>
      <c r="DO51"/>
      <c r="DP51"/>
      <c r="DQ51"/>
      <c r="DR51"/>
      <c r="DS51"/>
      <c r="DT51"/>
      <c r="DU51"/>
      <c r="DV51"/>
      <c r="DW51"/>
      <c r="DX51" t="s">
        <v>2020</v>
      </c>
      <c r="DY51"/>
      <c r="DZ51"/>
    </row>
    <row r="52" spans="1:130" x14ac:dyDescent="0.25">
      <c r="A52" s="26"/>
      <c r="B52" s="26"/>
      <c r="H52" t="s">
        <v>228</v>
      </c>
      <c r="I52" t="s">
        <v>829</v>
      </c>
      <c r="K52" s="25"/>
      <c r="L52" s="25"/>
      <c r="Q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 t="s">
        <v>2005</v>
      </c>
      <c r="AH52"/>
      <c r="AI52"/>
      <c r="AJ52"/>
      <c r="AK52"/>
      <c r="AL52"/>
      <c r="AN52"/>
      <c r="AO52"/>
      <c r="AP52"/>
      <c r="AQ52"/>
      <c r="AR52"/>
      <c r="AS52"/>
      <c r="AT52"/>
      <c r="AU52"/>
      <c r="AV52"/>
      <c r="AW52"/>
      <c r="AX52"/>
      <c r="AY52"/>
      <c r="AZ52" t="s">
        <v>2006</v>
      </c>
      <c r="BA52"/>
      <c r="BB52"/>
      <c r="BC52"/>
      <c r="BD52"/>
      <c r="BE52"/>
      <c r="BF52"/>
      <c r="BG52"/>
      <c r="BH52"/>
      <c r="BI52"/>
      <c r="BJ52"/>
      <c r="BK52"/>
      <c r="BL52" t="s">
        <v>2007</v>
      </c>
      <c r="BM52"/>
      <c r="BN52" t="s">
        <v>2008</v>
      </c>
      <c r="BO52"/>
      <c r="BP52"/>
      <c r="BQ52"/>
      <c r="BR52"/>
      <c r="BS52" t="s">
        <v>2009</v>
      </c>
      <c r="BT52"/>
      <c r="BU52"/>
      <c r="BV52" t="s">
        <v>2010</v>
      </c>
      <c r="BW52"/>
      <c r="BX52"/>
      <c r="BY52"/>
      <c r="BZ52"/>
      <c r="CA52"/>
      <c r="CB52"/>
      <c r="CC52"/>
      <c r="CD52" t="s">
        <v>2011</v>
      </c>
      <c r="CE52"/>
      <c r="CF52"/>
      <c r="CG52"/>
      <c r="CH52"/>
      <c r="CI52"/>
      <c r="CJ52"/>
      <c r="CK52"/>
      <c r="CL52"/>
      <c r="CM52"/>
      <c r="CN52"/>
      <c r="CO52"/>
      <c r="CP52" t="s">
        <v>2012</v>
      </c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 t="s">
        <v>2013</v>
      </c>
      <c r="DL52"/>
      <c r="DM52"/>
      <c r="DN52"/>
      <c r="DO52"/>
      <c r="DP52"/>
      <c r="DQ52"/>
      <c r="DR52"/>
      <c r="DS52"/>
      <c r="DT52"/>
      <c r="DU52"/>
      <c r="DV52"/>
      <c r="DW52"/>
      <c r="DX52" t="s">
        <v>2026</v>
      </c>
      <c r="DY52"/>
      <c r="DZ52"/>
    </row>
    <row r="53" spans="1:130" x14ac:dyDescent="0.25">
      <c r="A53" s="26"/>
      <c r="B53" s="26"/>
      <c r="H53" t="s">
        <v>229</v>
      </c>
      <c r="I53" t="s">
        <v>2079</v>
      </c>
      <c r="K53" s="25"/>
      <c r="L53" s="25"/>
      <c r="Q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 t="s">
        <v>2015</v>
      </c>
      <c r="AH53"/>
      <c r="AI53"/>
      <c r="AJ53"/>
      <c r="AK53"/>
      <c r="AL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 t="s">
        <v>2016</v>
      </c>
      <c r="BM53"/>
      <c r="BN53" t="s">
        <v>2017</v>
      </c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 t="s">
        <v>2018</v>
      </c>
      <c r="CE53"/>
      <c r="CF53"/>
      <c r="CG53"/>
      <c r="CH53"/>
      <c r="CI53"/>
      <c r="CJ53"/>
      <c r="CK53"/>
      <c r="CL53"/>
      <c r="CM53"/>
      <c r="CN53"/>
      <c r="CO53"/>
      <c r="CP53" t="s">
        <v>2019</v>
      </c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 t="s">
        <v>2031</v>
      </c>
      <c r="DY53"/>
      <c r="DZ53"/>
    </row>
    <row r="54" spans="1:130" x14ac:dyDescent="0.25">
      <c r="A54" s="26"/>
      <c r="B54" s="26"/>
      <c r="H54" t="s">
        <v>585</v>
      </c>
      <c r="I54" t="s">
        <v>2080</v>
      </c>
      <c r="K54" s="25"/>
      <c r="L54" s="25"/>
      <c r="Q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 t="s">
        <v>2021</v>
      </c>
      <c r="AH54"/>
      <c r="AI54"/>
      <c r="AJ54"/>
      <c r="AK54"/>
      <c r="AL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 t="s">
        <v>2022</v>
      </c>
      <c r="BM54"/>
      <c r="BN54" t="s">
        <v>2023</v>
      </c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 t="s">
        <v>2024</v>
      </c>
      <c r="CE54"/>
      <c r="CF54"/>
      <c r="CG54"/>
      <c r="CH54"/>
      <c r="CI54"/>
      <c r="CJ54"/>
      <c r="CK54"/>
      <c r="CL54"/>
      <c r="CM54"/>
      <c r="CN54"/>
      <c r="CO54"/>
      <c r="CP54" t="s">
        <v>2025</v>
      </c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 t="s">
        <v>2036</v>
      </c>
      <c r="DY54"/>
      <c r="DZ54"/>
    </row>
    <row r="55" spans="1:130" x14ac:dyDescent="0.25">
      <c r="A55" s="26"/>
      <c r="B55" s="26"/>
      <c r="H55" t="s">
        <v>440</v>
      </c>
      <c r="I55" t="s">
        <v>217</v>
      </c>
      <c r="K55" s="25"/>
      <c r="L55" s="25"/>
      <c r="Q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 t="s">
        <v>2027</v>
      </c>
      <c r="BM55"/>
      <c r="BN55" t="s">
        <v>2028</v>
      </c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 t="s">
        <v>2029</v>
      </c>
      <c r="CE55"/>
      <c r="CF55"/>
      <c r="CG55"/>
      <c r="CH55"/>
      <c r="CI55"/>
      <c r="CJ55"/>
      <c r="CK55"/>
      <c r="CL55"/>
      <c r="CM55"/>
      <c r="CN55"/>
      <c r="CO55"/>
      <c r="CP55" t="s">
        <v>2030</v>
      </c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 t="s">
        <v>2041</v>
      </c>
      <c r="DY55"/>
      <c r="DZ55"/>
    </row>
    <row r="56" spans="1:130" x14ac:dyDescent="0.25">
      <c r="A56" s="26"/>
      <c r="B56" s="26"/>
      <c r="H56" t="s">
        <v>345</v>
      </c>
      <c r="I56" t="s">
        <v>2456</v>
      </c>
      <c r="K56" s="25"/>
      <c r="L56" s="25"/>
      <c r="Q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 t="s">
        <v>2032</v>
      </c>
      <c r="BM56"/>
      <c r="BN56" t="s">
        <v>2033</v>
      </c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 t="s">
        <v>2034</v>
      </c>
      <c r="CE56"/>
      <c r="CF56"/>
      <c r="CG56"/>
      <c r="CH56"/>
      <c r="CI56"/>
      <c r="CJ56"/>
      <c r="CK56"/>
      <c r="CL56"/>
      <c r="CM56"/>
      <c r="CN56"/>
      <c r="CO56"/>
      <c r="CP56" t="s">
        <v>2035</v>
      </c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 t="s">
        <v>2046</v>
      </c>
      <c r="DY56"/>
      <c r="DZ56"/>
    </row>
    <row r="57" spans="1:130" x14ac:dyDescent="0.25">
      <c r="A57" s="26"/>
      <c r="B57" s="26"/>
      <c r="H57" t="s">
        <v>586</v>
      </c>
      <c r="I57" t="s">
        <v>2081</v>
      </c>
      <c r="K57" s="25"/>
      <c r="L57" s="25"/>
      <c r="Q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 t="s">
        <v>2037</v>
      </c>
      <c r="BM57"/>
      <c r="BN57" t="s">
        <v>2038</v>
      </c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 t="s">
        <v>2039</v>
      </c>
      <c r="CE57"/>
      <c r="CF57"/>
      <c r="CG57"/>
      <c r="CH57"/>
      <c r="CI57"/>
      <c r="CJ57"/>
      <c r="CK57"/>
      <c r="CL57"/>
      <c r="CM57"/>
      <c r="CN57"/>
      <c r="CO57"/>
      <c r="CP57" t="s">
        <v>2040</v>
      </c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 t="s">
        <v>2049</v>
      </c>
      <c r="DY57"/>
      <c r="DZ57"/>
    </row>
    <row r="58" spans="1:130" x14ac:dyDescent="0.25">
      <c r="A58" s="26"/>
      <c r="B58" s="26"/>
      <c r="H58" t="s">
        <v>587</v>
      </c>
      <c r="I58" t="s">
        <v>2082</v>
      </c>
      <c r="K58" s="25"/>
      <c r="L58" s="25"/>
      <c r="Q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 t="s">
        <v>2042</v>
      </c>
      <c r="BM58"/>
      <c r="BN58" t="s">
        <v>2043</v>
      </c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 t="s">
        <v>2044</v>
      </c>
      <c r="CE58"/>
      <c r="CF58"/>
      <c r="CG58"/>
      <c r="CH58"/>
      <c r="CI58"/>
      <c r="CJ58"/>
      <c r="CK58"/>
      <c r="CL58"/>
      <c r="CM58"/>
      <c r="CN58"/>
      <c r="CO58"/>
      <c r="CP58" t="s">
        <v>2045</v>
      </c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 t="s">
        <v>2050</v>
      </c>
      <c r="DY58"/>
      <c r="DZ58"/>
    </row>
    <row r="59" spans="1:130" x14ac:dyDescent="0.25">
      <c r="A59" s="26"/>
      <c r="B59" s="26"/>
      <c r="H59" t="s">
        <v>346</v>
      </c>
      <c r="I59" t="s">
        <v>2083</v>
      </c>
      <c r="K59" s="25"/>
      <c r="L59" s="25"/>
      <c r="Q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 t="s">
        <v>2047</v>
      </c>
      <c r="BM59"/>
      <c r="BN59" t="s">
        <v>2048</v>
      </c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 t="s">
        <v>2053</v>
      </c>
      <c r="DY59"/>
      <c r="DZ59"/>
    </row>
    <row r="60" spans="1:130" x14ac:dyDescent="0.25">
      <c r="A60" s="26"/>
      <c r="B60" s="26"/>
      <c r="H60" t="s">
        <v>588</v>
      </c>
      <c r="I60" t="s">
        <v>2084</v>
      </c>
      <c r="K60" s="25"/>
      <c r="L60" s="25"/>
      <c r="Q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 t="s">
        <v>2054</v>
      </c>
      <c r="DY60"/>
      <c r="DZ60"/>
    </row>
    <row r="61" spans="1:130" x14ac:dyDescent="0.25">
      <c r="A61" s="26"/>
      <c r="B61" s="26"/>
      <c r="H61" t="s">
        <v>2345</v>
      </c>
      <c r="I61" t="s">
        <v>828</v>
      </c>
      <c r="K61" s="25"/>
      <c r="L61" s="25"/>
      <c r="Q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 t="s">
        <v>2055</v>
      </c>
      <c r="DY61"/>
      <c r="DZ61"/>
    </row>
    <row r="62" spans="1:130" x14ac:dyDescent="0.25">
      <c r="A62" s="26"/>
      <c r="B62" s="26"/>
      <c r="H62" t="s">
        <v>347</v>
      </c>
      <c r="I62" t="s">
        <v>2085</v>
      </c>
      <c r="K62" s="25"/>
      <c r="L62" s="25"/>
      <c r="Q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 t="s">
        <v>2056</v>
      </c>
      <c r="DY62"/>
      <c r="DZ62"/>
    </row>
    <row r="63" spans="1:130" x14ac:dyDescent="0.25">
      <c r="A63" s="26"/>
      <c r="B63" s="26"/>
      <c r="H63" t="s">
        <v>2059</v>
      </c>
      <c r="I63" t="s">
        <v>2457</v>
      </c>
      <c r="K63" s="25"/>
      <c r="L63" s="25"/>
      <c r="Q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 t="s">
        <v>2057</v>
      </c>
      <c r="DY63"/>
      <c r="DZ63"/>
    </row>
    <row r="64" spans="1:130" x14ac:dyDescent="0.25">
      <c r="A64" s="26"/>
      <c r="B64" s="26"/>
      <c r="H64" t="s">
        <v>277</v>
      </c>
      <c r="I64" t="s">
        <v>896</v>
      </c>
      <c r="K64" s="25"/>
      <c r="L64" s="25"/>
      <c r="Q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 t="s">
        <v>2058</v>
      </c>
      <c r="DY64"/>
      <c r="DZ64"/>
    </row>
    <row r="65" spans="1:133" x14ac:dyDescent="0.25">
      <c r="A65" s="26"/>
      <c r="B65" s="26"/>
      <c r="H65" t="s">
        <v>348</v>
      </c>
      <c r="I65"/>
      <c r="T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B65"/>
      <c r="EC65"/>
    </row>
    <row r="66" spans="1:133" x14ac:dyDescent="0.25">
      <c r="A66" s="26"/>
      <c r="B66" s="26"/>
      <c r="H66" t="s">
        <v>589</v>
      </c>
      <c r="I66" t="s">
        <v>2086</v>
      </c>
      <c r="T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B66"/>
      <c r="EC66"/>
    </row>
    <row r="67" spans="1:133" x14ac:dyDescent="0.25">
      <c r="A67" s="26"/>
      <c r="B67" s="26"/>
      <c r="H67" t="s">
        <v>349</v>
      </c>
      <c r="I67" t="s">
        <v>2458</v>
      </c>
      <c r="T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B67"/>
      <c r="EC67"/>
    </row>
    <row r="68" spans="1:133" x14ac:dyDescent="0.25">
      <c r="A68" s="26"/>
      <c r="B68" s="26"/>
      <c r="H68" t="s">
        <v>2346</v>
      </c>
      <c r="I68" t="s">
        <v>950</v>
      </c>
      <c r="T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B68"/>
      <c r="EC68"/>
    </row>
    <row r="69" spans="1:133" x14ac:dyDescent="0.25">
      <c r="A69" s="26"/>
      <c r="B69" s="26"/>
      <c r="H69" t="s">
        <v>350</v>
      </c>
      <c r="I69"/>
    </row>
    <row r="70" spans="1:133" x14ac:dyDescent="0.25">
      <c r="A70" s="26"/>
      <c r="B70" s="26"/>
      <c r="H70" t="s">
        <v>590</v>
      </c>
      <c r="I70" t="s">
        <v>2087</v>
      </c>
    </row>
    <row r="71" spans="1:133" x14ac:dyDescent="0.25">
      <c r="A71" s="26"/>
      <c r="B71" s="26"/>
      <c r="H71" t="s">
        <v>591</v>
      </c>
      <c r="I71" t="s">
        <v>2088</v>
      </c>
    </row>
    <row r="72" spans="1:133" x14ac:dyDescent="0.25">
      <c r="A72" s="26"/>
      <c r="B72" s="26"/>
      <c r="H72" t="s">
        <v>351</v>
      </c>
      <c r="I72" t="s">
        <v>2459</v>
      </c>
      <c r="K72" t="s">
        <v>998</v>
      </c>
      <c r="L72" t="s">
        <v>90</v>
      </c>
      <c r="M72" t="s">
        <v>990</v>
      </c>
      <c r="N72" t="s">
        <v>991</v>
      </c>
      <c r="O72" t="s">
        <v>91</v>
      </c>
      <c r="P72" t="s">
        <v>200</v>
      </c>
      <c r="Q72" t="s">
        <v>992</v>
      </c>
      <c r="R72" t="s">
        <v>993</v>
      </c>
      <c r="S72" t="s">
        <v>994</v>
      </c>
      <c r="T72" t="s">
        <v>89</v>
      </c>
      <c r="U72" t="s">
        <v>995</v>
      </c>
      <c r="V72" t="s">
        <v>996</v>
      </c>
      <c r="W72" t="s">
        <v>997</v>
      </c>
      <c r="X72" t="s">
        <v>999</v>
      </c>
      <c r="Y72" t="s">
        <v>92</v>
      </c>
      <c r="Z72" t="s">
        <v>2587</v>
      </c>
      <c r="AK72" s="33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</row>
    <row r="73" spans="1:133" x14ac:dyDescent="0.25">
      <c r="A73" s="26"/>
      <c r="B73" s="26"/>
      <c r="H73" t="s">
        <v>231</v>
      </c>
      <c r="I73" t="s">
        <v>834</v>
      </c>
      <c r="K73" t="s">
        <v>2333</v>
      </c>
      <c r="L73" t="s">
        <v>2339</v>
      </c>
      <c r="M73" t="s">
        <v>2334</v>
      </c>
      <c r="N73" t="s">
        <v>2333</v>
      </c>
      <c r="O73" t="s">
        <v>312</v>
      </c>
      <c r="P73" t="s">
        <v>2374</v>
      </c>
      <c r="Q73" t="s">
        <v>582</v>
      </c>
      <c r="R73" t="s">
        <v>274</v>
      </c>
      <c r="S73" t="s">
        <v>266</v>
      </c>
      <c r="T73" t="s">
        <v>860</v>
      </c>
      <c r="U73" t="s">
        <v>2333</v>
      </c>
      <c r="V73" t="s">
        <v>2059</v>
      </c>
      <c r="W73" t="s">
        <v>388</v>
      </c>
      <c r="X73" t="s">
        <v>218</v>
      </c>
      <c r="Y73" t="s">
        <v>889</v>
      </c>
      <c r="Z73" t="s">
        <v>440</v>
      </c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</row>
    <row r="74" spans="1:133" x14ac:dyDescent="0.25">
      <c r="A74" s="26"/>
      <c r="B74" s="26"/>
      <c r="H74" t="s">
        <v>837</v>
      </c>
      <c r="I74" t="s">
        <v>836</v>
      </c>
      <c r="K74" t="s">
        <v>889</v>
      </c>
      <c r="L74" t="s">
        <v>410</v>
      </c>
      <c r="M74" t="s">
        <v>549</v>
      </c>
      <c r="N74" t="s">
        <v>327</v>
      </c>
      <c r="O74" t="s">
        <v>253</v>
      </c>
      <c r="Q74" t="s">
        <v>583</v>
      </c>
      <c r="R74" t="s">
        <v>278</v>
      </c>
      <c r="S74" t="s">
        <v>286</v>
      </c>
      <c r="T74" t="s">
        <v>323</v>
      </c>
      <c r="U74" t="s">
        <v>276</v>
      </c>
      <c r="V74" t="s">
        <v>360</v>
      </c>
      <c r="W74" t="s">
        <v>534</v>
      </c>
      <c r="X74" t="s">
        <v>281</v>
      </c>
      <c r="Y74" t="s">
        <v>2339</v>
      </c>
      <c r="Z74" t="s">
        <v>446</v>
      </c>
      <c r="AK74"/>
      <c r="AL74"/>
      <c r="AM74"/>
      <c r="AN74"/>
      <c r="AO74"/>
      <c r="AQ74"/>
      <c r="AR74"/>
      <c r="AS74"/>
      <c r="AT74"/>
      <c r="AU74"/>
      <c r="AV74"/>
      <c r="AW74"/>
      <c r="AX74"/>
      <c r="AY74"/>
      <c r="AZ74"/>
    </row>
    <row r="75" spans="1:133" x14ac:dyDescent="0.25">
      <c r="A75" s="26"/>
      <c r="B75" s="26"/>
      <c r="H75" t="s">
        <v>352</v>
      </c>
      <c r="I75" t="s">
        <v>2460</v>
      </c>
      <c r="K75" t="s">
        <v>218</v>
      </c>
      <c r="L75" t="s">
        <v>474</v>
      </c>
      <c r="M75" t="s">
        <v>338</v>
      </c>
      <c r="N75" t="s">
        <v>328</v>
      </c>
      <c r="O75" t="s">
        <v>255</v>
      </c>
      <c r="Q75" t="s">
        <v>584</v>
      </c>
      <c r="R75" t="s">
        <v>537</v>
      </c>
      <c r="S75" t="s">
        <v>488</v>
      </c>
      <c r="T75" t="s">
        <v>2342</v>
      </c>
      <c r="U75" t="s">
        <v>329</v>
      </c>
      <c r="V75" t="s">
        <v>405</v>
      </c>
      <c r="X75" t="s">
        <v>2335</v>
      </c>
      <c r="Y75" t="s">
        <v>2341</v>
      </c>
      <c r="Z75" t="s">
        <v>441</v>
      </c>
      <c r="AK75"/>
      <c r="AL75"/>
      <c r="AM75"/>
      <c r="AN75"/>
      <c r="AO75"/>
      <c r="AQ75"/>
      <c r="AR75"/>
      <c r="AS75"/>
      <c r="AT75"/>
      <c r="AU75"/>
      <c r="AV75"/>
      <c r="AX75"/>
      <c r="AY75"/>
      <c r="AZ75"/>
    </row>
    <row r="76" spans="1:133" x14ac:dyDescent="0.25">
      <c r="A76" s="26"/>
      <c r="B76" s="26"/>
      <c r="H76" t="s">
        <v>353</v>
      </c>
      <c r="I76" t="s">
        <v>2090</v>
      </c>
      <c r="K76" t="s">
        <v>281</v>
      </c>
      <c r="L76" t="s">
        <v>480</v>
      </c>
      <c r="M76" t="s">
        <v>226</v>
      </c>
      <c r="N76" t="s">
        <v>330</v>
      </c>
      <c r="O76" t="s">
        <v>254</v>
      </c>
      <c r="Q76" t="s">
        <v>2344</v>
      </c>
      <c r="S76" t="s">
        <v>2412</v>
      </c>
      <c r="T76" t="s">
        <v>271</v>
      </c>
      <c r="U76" t="s">
        <v>332</v>
      </c>
      <c r="V76" t="s">
        <v>421</v>
      </c>
      <c r="X76" t="s">
        <v>219</v>
      </c>
      <c r="Y76" t="s">
        <v>337</v>
      </c>
      <c r="Z76" t="s">
        <v>442</v>
      </c>
      <c r="AK76"/>
      <c r="AL76"/>
      <c r="AM76"/>
      <c r="AN76"/>
      <c r="AO76"/>
      <c r="AQ76"/>
      <c r="AS76"/>
      <c r="AT76"/>
      <c r="AU76"/>
      <c r="AV76"/>
      <c r="AX76"/>
      <c r="AY76"/>
      <c r="AZ76"/>
    </row>
    <row r="77" spans="1:133" x14ac:dyDescent="0.25">
      <c r="A77" s="26"/>
      <c r="B77" s="26"/>
      <c r="H77" t="s">
        <v>2347</v>
      </c>
      <c r="I77" t="s">
        <v>2461</v>
      </c>
      <c r="K77" t="s">
        <v>2334</v>
      </c>
      <c r="L77" t="s">
        <v>481</v>
      </c>
      <c r="M77" t="s">
        <v>343</v>
      </c>
      <c r="N77" t="s">
        <v>331</v>
      </c>
      <c r="O77" t="s">
        <v>252</v>
      </c>
      <c r="Q77" t="s">
        <v>585</v>
      </c>
      <c r="S77" t="s">
        <v>524</v>
      </c>
      <c r="T77" t="s">
        <v>248</v>
      </c>
      <c r="U77" t="s">
        <v>340</v>
      </c>
      <c r="V77" t="s">
        <v>462</v>
      </c>
      <c r="X77" t="s">
        <v>220</v>
      </c>
      <c r="Y77" t="s">
        <v>350</v>
      </c>
      <c r="Z77" t="s">
        <v>443</v>
      </c>
      <c r="AK77"/>
      <c r="AL77"/>
      <c r="AM77"/>
      <c r="AN77"/>
      <c r="AO77"/>
      <c r="AQ77"/>
      <c r="AS77"/>
      <c r="AT77"/>
      <c r="AU77"/>
      <c r="AV77"/>
      <c r="AX77"/>
      <c r="AY77"/>
      <c r="AZ77"/>
    </row>
    <row r="78" spans="1:133" x14ac:dyDescent="0.25">
      <c r="A78" s="26"/>
      <c r="B78" s="26"/>
      <c r="H78" t="s">
        <v>592</v>
      </c>
      <c r="I78" t="s">
        <v>2091</v>
      </c>
      <c r="K78" t="s">
        <v>276</v>
      </c>
      <c r="M78" t="s">
        <v>2346</v>
      </c>
      <c r="N78" t="s">
        <v>333</v>
      </c>
      <c r="O78" t="s">
        <v>2373</v>
      </c>
      <c r="Q78" t="s">
        <v>586</v>
      </c>
      <c r="S78" t="s">
        <v>525</v>
      </c>
      <c r="T78" t="s">
        <v>837</v>
      </c>
      <c r="U78" t="s">
        <v>341</v>
      </c>
      <c r="V78" t="s">
        <v>527</v>
      </c>
      <c r="X78" t="s">
        <v>2336</v>
      </c>
      <c r="Y78" t="s">
        <v>352</v>
      </c>
      <c r="Z78" t="s">
        <v>2361</v>
      </c>
      <c r="AK78"/>
      <c r="AM78"/>
      <c r="AN78"/>
      <c r="AO78"/>
      <c r="AQ78"/>
      <c r="AS78"/>
      <c r="AT78"/>
      <c r="AU78"/>
      <c r="AV78"/>
      <c r="AX78"/>
      <c r="AY78"/>
      <c r="AZ78"/>
    </row>
    <row r="79" spans="1:133" x14ac:dyDescent="0.25">
      <c r="A79" s="26"/>
      <c r="B79" s="26"/>
      <c r="H79" t="s">
        <v>232</v>
      </c>
      <c r="I79" t="s">
        <v>835</v>
      </c>
      <c r="K79" t="s">
        <v>2335</v>
      </c>
      <c r="M79" t="s">
        <v>355</v>
      </c>
      <c r="N79" t="s">
        <v>334</v>
      </c>
      <c r="O79" t="s">
        <v>275</v>
      </c>
      <c r="Q79" t="s">
        <v>587</v>
      </c>
      <c r="S79" t="s">
        <v>322</v>
      </c>
      <c r="T79" t="s">
        <v>2352</v>
      </c>
      <c r="U79" t="s">
        <v>342</v>
      </c>
      <c r="V79" t="s">
        <v>568</v>
      </c>
      <c r="X79" t="s">
        <v>2591</v>
      </c>
      <c r="Y79" t="s">
        <v>367</v>
      </c>
      <c r="Z79" t="s">
        <v>444</v>
      </c>
      <c r="AK79"/>
      <c r="AM79"/>
      <c r="AN79"/>
      <c r="AO79"/>
      <c r="AQ79"/>
      <c r="AS79"/>
      <c r="AT79"/>
      <c r="AU79"/>
      <c r="AV79"/>
      <c r="AX79"/>
      <c r="AY79"/>
      <c r="AZ79"/>
    </row>
    <row r="80" spans="1:133" x14ac:dyDescent="0.25">
      <c r="A80" s="26"/>
      <c r="B80" s="26"/>
      <c r="H80" t="s">
        <v>2348</v>
      </c>
      <c r="I80" t="s">
        <v>935</v>
      </c>
      <c r="K80" t="s">
        <v>219</v>
      </c>
      <c r="M80" t="s">
        <v>366</v>
      </c>
      <c r="N80" t="s">
        <v>335</v>
      </c>
      <c r="O80" t="s">
        <v>2422</v>
      </c>
      <c r="Q80" t="s">
        <v>588</v>
      </c>
      <c r="T80" t="s">
        <v>2589</v>
      </c>
      <c r="U80" t="s">
        <v>348</v>
      </c>
      <c r="V80"/>
      <c r="X80" t="s">
        <v>2338</v>
      </c>
      <c r="Y80" t="s">
        <v>368</v>
      </c>
      <c r="Z80" t="s">
        <v>445</v>
      </c>
      <c r="AK80"/>
      <c r="AM80"/>
      <c r="AN80"/>
      <c r="AO80"/>
      <c r="AQ80"/>
      <c r="AT80"/>
      <c r="AU80"/>
      <c r="AV80"/>
      <c r="AX80"/>
      <c r="AY80"/>
      <c r="AZ80"/>
    </row>
    <row r="81" spans="1:52" x14ac:dyDescent="0.25">
      <c r="A81" s="26"/>
      <c r="B81" s="26"/>
      <c r="H81" t="s">
        <v>354</v>
      </c>
      <c r="I81" t="s">
        <v>2462</v>
      </c>
      <c r="K81" t="s">
        <v>220</v>
      </c>
      <c r="M81" t="s">
        <v>369</v>
      </c>
      <c r="N81" t="s">
        <v>336</v>
      </c>
      <c r="O81" t="s">
        <v>2423</v>
      </c>
      <c r="Q81" t="s">
        <v>589</v>
      </c>
      <c r="T81" t="s">
        <v>294</v>
      </c>
      <c r="U81" t="s">
        <v>353</v>
      </c>
      <c r="V81"/>
      <c r="X81" t="s">
        <v>2340</v>
      </c>
      <c r="Y81" t="s">
        <v>390</v>
      </c>
      <c r="Z81" t="s">
        <v>2369</v>
      </c>
      <c r="AK81"/>
      <c r="AM81"/>
      <c r="AN81"/>
      <c r="AO81"/>
      <c r="AQ81"/>
      <c r="AT81"/>
      <c r="AU81"/>
      <c r="AV81"/>
      <c r="AX81"/>
      <c r="AY81"/>
      <c r="AZ81"/>
    </row>
    <row r="82" spans="1:52" x14ac:dyDescent="0.25">
      <c r="A82" s="26"/>
      <c r="B82" s="26"/>
      <c r="H82" t="s">
        <v>233</v>
      </c>
      <c r="I82" t="s">
        <v>838</v>
      </c>
      <c r="K82" t="s">
        <v>2336</v>
      </c>
      <c r="M82" t="s">
        <v>246</v>
      </c>
      <c r="N82" t="s">
        <v>340</v>
      </c>
      <c r="O82" t="s">
        <v>307</v>
      </c>
      <c r="Q82" t="s">
        <v>590</v>
      </c>
      <c r="T82" t="s">
        <v>240</v>
      </c>
      <c r="U82" t="s">
        <v>2351</v>
      </c>
      <c r="V82"/>
      <c r="X82" t="s">
        <v>221</v>
      </c>
      <c r="Y82" t="s">
        <v>393</v>
      </c>
      <c r="Z82" t="s">
        <v>447</v>
      </c>
      <c r="AK82"/>
      <c r="AM82"/>
      <c r="AN82"/>
      <c r="AO82"/>
      <c r="AQ82"/>
      <c r="AT82"/>
      <c r="AU82"/>
      <c r="AV82"/>
      <c r="AX82"/>
      <c r="AY82"/>
      <c r="AZ82"/>
    </row>
    <row r="83" spans="1:52" x14ac:dyDescent="0.25">
      <c r="A83" s="26"/>
      <c r="B83" s="26"/>
      <c r="H83" t="s">
        <v>593</v>
      </c>
      <c r="I83" t="s">
        <v>2463</v>
      </c>
      <c r="K83" t="s">
        <v>2337</v>
      </c>
      <c r="M83" t="s">
        <v>396</v>
      </c>
      <c r="N83" t="s">
        <v>342</v>
      </c>
      <c r="O83" t="s">
        <v>311</v>
      </c>
      <c r="Q83" t="s">
        <v>591</v>
      </c>
      <c r="T83" t="s">
        <v>310</v>
      </c>
      <c r="U83" t="s">
        <v>356</v>
      </c>
      <c r="V83"/>
      <c r="X83" t="s">
        <v>222</v>
      </c>
      <c r="Y83" t="s">
        <v>401</v>
      </c>
      <c r="Z83" t="s">
        <v>2408</v>
      </c>
      <c r="AK83"/>
      <c r="AM83"/>
      <c r="AN83"/>
      <c r="AO83"/>
      <c r="AQ83"/>
      <c r="AT83"/>
      <c r="AU83"/>
      <c r="AV83"/>
      <c r="AX83"/>
      <c r="AY83"/>
      <c r="AZ83"/>
    </row>
    <row r="84" spans="1:52" x14ac:dyDescent="0.25">
      <c r="A84" s="26"/>
      <c r="B84" s="26"/>
      <c r="H84" t="s">
        <v>2349</v>
      </c>
      <c r="I84" t="s">
        <v>2464</v>
      </c>
      <c r="K84" t="s">
        <v>2338</v>
      </c>
      <c r="M84" t="s">
        <v>397</v>
      </c>
      <c r="N84" t="s">
        <v>345</v>
      </c>
      <c r="O84" t="s">
        <v>317</v>
      </c>
      <c r="Q84" t="s">
        <v>2347</v>
      </c>
      <c r="T84" t="s">
        <v>246</v>
      </c>
      <c r="U84" t="s">
        <v>2353</v>
      </c>
      <c r="V84"/>
      <c r="X84" t="s">
        <v>223</v>
      </c>
      <c r="Y84" t="s">
        <v>413</v>
      </c>
      <c r="Z84" t="s">
        <v>2063</v>
      </c>
      <c r="AK84"/>
      <c r="AM84"/>
      <c r="AN84"/>
      <c r="AO84"/>
      <c r="AQ84"/>
      <c r="AT84"/>
      <c r="AU84"/>
      <c r="AV84"/>
      <c r="AX84"/>
      <c r="AY84"/>
      <c r="AZ84"/>
    </row>
    <row r="85" spans="1:52" x14ac:dyDescent="0.25">
      <c r="A85" s="26"/>
      <c r="B85" s="26"/>
      <c r="H85" t="s">
        <v>2350</v>
      </c>
      <c r="I85" t="s">
        <v>2465</v>
      </c>
      <c r="K85" t="s">
        <v>2339</v>
      </c>
      <c r="M85" t="s">
        <v>2369</v>
      </c>
      <c r="N85" t="s">
        <v>346</v>
      </c>
      <c r="Q85" t="s">
        <v>592</v>
      </c>
      <c r="R85"/>
      <c r="S85"/>
      <c r="T85" t="s">
        <v>247</v>
      </c>
      <c r="U85" t="s">
        <v>365</v>
      </c>
      <c r="V85"/>
      <c r="X85" t="s">
        <v>225</v>
      </c>
      <c r="Y85" t="s">
        <v>416</v>
      </c>
      <c r="Z85" t="s">
        <v>2411</v>
      </c>
      <c r="AK85"/>
      <c r="AM85"/>
      <c r="AN85"/>
      <c r="AQ85"/>
      <c r="AT85"/>
      <c r="AU85"/>
      <c r="AV85"/>
      <c r="AX85"/>
      <c r="AY85"/>
      <c r="AZ85"/>
    </row>
    <row r="86" spans="1:52" x14ac:dyDescent="0.25">
      <c r="A86" s="26"/>
      <c r="B86" s="26"/>
      <c r="H86" t="s">
        <v>446</v>
      </c>
      <c r="I86" t="s">
        <v>217</v>
      </c>
      <c r="K86" t="s">
        <v>327</v>
      </c>
      <c r="M86" t="s">
        <v>491</v>
      </c>
      <c r="N86" t="s">
        <v>347</v>
      </c>
      <c r="Q86" t="s">
        <v>593</v>
      </c>
      <c r="R86"/>
      <c r="S86"/>
      <c r="T86" t="s">
        <v>249</v>
      </c>
      <c r="U86" t="s">
        <v>377</v>
      </c>
      <c r="V86"/>
      <c r="X86" t="s">
        <v>308</v>
      </c>
      <c r="Y86" t="s">
        <v>507</v>
      </c>
      <c r="Z86" t="s">
        <v>448</v>
      </c>
      <c r="AK86"/>
      <c r="AM86"/>
      <c r="AN86"/>
      <c r="AQ86"/>
      <c r="AT86"/>
      <c r="AU86"/>
      <c r="AV86"/>
      <c r="AX86"/>
      <c r="AY86"/>
      <c r="AZ86"/>
    </row>
    <row r="87" spans="1:52" x14ac:dyDescent="0.25">
      <c r="A87" s="26"/>
      <c r="B87" s="26"/>
      <c r="H87" t="s">
        <v>2351</v>
      </c>
      <c r="I87" t="s">
        <v>2466</v>
      </c>
      <c r="K87" t="s">
        <v>328</v>
      </c>
      <c r="M87" t="s">
        <v>344</v>
      </c>
      <c r="N87" t="s">
        <v>349</v>
      </c>
      <c r="Q87" t="s">
        <v>594</v>
      </c>
      <c r="R87"/>
      <c r="S87"/>
      <c r="T87" t="s">
        <v>2359</v>
      </c>
      <c r="U87" t="s">
        <v>379</v>
      </c>
      <c r="X87" t="s">
        <v>339</v>
      </c>
      <c r="Y87" t="s">
        <v>512</v>
      </c>
      <c r="Z87" t="s">
        <v>449</v>
      </c>
      <c r="AK87"/>
      <c r="AM87"/>
      <c r="AN87"/>
      <c r="AQ87"/>
      <c r="AT87"/>
      <c r="AU87"/>
      <c r="AX87"/>
      <c r="AY87"/>
      <c r="AZ87"/>
    </row>
    <row r="88" spans="1:52" x14ac:dyDescent="0.25">
      <c r="A88" s="26"/>
      <c r="B88" s="26"/>
      <c r="H88" t="s">
        <v>355</v>
      </c>
      <c r="I88" t="s">
        <v>2092</v>
      </c>
      <c r="K88" t="s">
        <v>2340</v>
      </c>
      <c r="M88" t="s">
        <v>460</v>
      </c>
      <c r="N88" t="s">
        <v>351</v>
      </c>
      <c r="Q88" t="s">
        <v>595</v>
      </c>
      <c r="R88"/>
      <c r="S88"/>
      <c r="T88" t="s">
        <v>238</v>
      </c>
      <c r="U88" t="s">
        <v>394</v>
      </c>
      <c r="X88" t="s">
        <v>2343</v>
      </c>
      <c r="Y88" t="s">
        <v>529</v>
      </c>
      <c r="Z88" t="s">
        <v>450</v>
      </c>
      <c r="AK88"/>
      <c r="AM88"/>
      <c r="AN88"/>
      <c r="AQ88"/>
      <c r="AT88"/>
      <c r="AU88"/>
      <c r="AX88"/>
      <c r="AY88"/>
      <c r="AZ88"/>
    </row>
    <row r="89" spans="1:52" x14ac:dyDescent="0.25">
      <c r="A89" s="26"/>
      <c r="B89" s="26"/>
      <c r="H89" t="s">
        <v>2352</v>
      </c>
      <c r="I89" t="s">
        <v>830</v>
      </c>
      <c r="K89" t="s">
        <v>329</v>
      </c>
      <c r="M89" t="s">
        <v>468</v>
      </c>
      <c r="N89" t="s">
        <v>353</v>
      </c>
      <c r="Q89" t="s">
        <v>596</v>
      </c>
      <c r="R89"/>
      <c r="S89"/>
      <c r="T89" t="s">
        <v>270</v>
      </c>
      <c r="U89" t="s">
        <v>395</v>
      </c>
      <c r="X89" t="s">
        <v>227</v>
      </c>
      <c r="Y89" t="s">
        <v>2426</v>
      </c>
      <c r="Z89" t="s">
        <v>451</v>
      </c>
      <c r="AK89"/>
      <c r="AM89"/>
      <c r="AN89"/>
      <c r="AQ89"/>
      <c r="AT89"/>
      <c r="AU89"/>
      <c r="AX89"/>
      <c r="AY89"/>
      <c r="AZ89"/>
    </row>
    <row r="90" spans="1:52" x14ac:dyDescent="0.25">
      <c r="A90" s="26"/>
      <c r="B90" s="26"/>
      <c r="H90" t="s">
        <v>356</v>
      </c>
      <c r="I90" t="s">
        <v>2093</v>
      </c>
      <c r="K90" t="s">
        <v>582</v>
      </c>
      <c r="M90" t="s">
        <v>472</v>
      </c>
      <c r="N90" t="s">
        <v>354</v>
      </c>
      <c r="Q90" t="s">
        <v>597</v>
      </c>
      <c r="R90"/>
      <c r="S90"/>
      <c r="T90" t="s">
        <v>284</v>
      </c>
      <c r="U90" t="s">
        <v>399</v>
      </c>
      <c r="X90" t="s">
        <v>228</v>
      </c>
      <c r="Y90" t="s">
        <v>2434</v>
      </c>
      <c r="Z90" t="s">
        <v>452</v>
      </c>
      <c r="AK90"/>
      <c r="AM90"/>
      <c r="AN90"/>
      <c r="AQ90"/>
      <c r="AT90"/>
      <c r="AU90"/>
      <c r="AX90"/>
      <c r="AY90"/>
      <c r="AZ90"/>
    </row>
    <row r="91" spans="1:52" x14ac:dyDescent="0.25">
      <c r="A91" s="26"/>
      <c r="B91" s="26"/>
      <c r="H91" t="s">
        <v>357</v>
      </c>
      <c r="I91" t="s">
        <v>2467</v>
      </c>
      <c r="K91" t="s">
        <v>583</v>
      </c>
      <c r="M91" t="s">
        <v>475</v>
      </c>
      <c r="N91" t="s">
        <v>2351</v>
      </c>
      <c r="Q91" t="s">
        <v>598</v>
      </c>
      <c r="R91"/>
      <c r="S91"/>
      <c r="T91" t="s">
        <v>325</v>
      </c>
      <c r="U91" t="s">
        <v>402</v>
      </c>
      <c r="X91" t="s">
        <v>229</v>
      </c>
      <c r="Y91"/>
      <c r="Z91" t="s">
        <v>453</v>
      </c>
      <c r="AK91"/>
      <c r="AM91"/>
      <c r="AN91"/>
      <c r="AQ91"/>
      <c r="AT91"/>
      <c r="AU91"/>
      <c r="AX91"/>
      <c r="AY91"/>
    </row>
    <row r="92" spans="1:52" x14ac:dyDescent="0.25">
      <c r="A92" s="26"/>
      <c r="B92" s="26"/>
      <c r="H92" t="s">
        <v>234</v>
      </c>
      <c r="I92" t="s">
        <v>2468</v>
      </c>
      <c r="K92" t="s">
        <v>330</v>
      </c>
      <c r="M92" t="s">
        <v>485</v>
      </c>
      <c r="N92" t="s">
        <v>357</v>
      </c>
      <c r="Q92" t="s">
        <v>2354</v>
      </c>
      <c r="R92"/>
      <c r="S92"/>
      <c r="T92" t="s">
        <v>574</v>
      </c>
      <c r="U92" t="s">
        <v>403</v>
      </c>
      <c r="X92" t="s">
        <v>2345</v>
      </c>
      <c r="Y92" s="32"/>
      <c r="Z92"/>
      <c r="AK92"/>
      <c r="AM92"/>
      <c r="AN92"/>
      <c r="AQ92"/>
      <c r="AT92"/>
      <c r="AU92"/>
      <c r="AX92"/>
    </row>
    <row r="93" spans="1:52" x14ac:dyDescent="0.25">
      <c r="A93" s="26"/>
      <c r="B93" s="26"/>
      <c r="H93" t="s">
        <v>594</v>
      </c>
      <c r="I93" t="s">
        <v>2094</v>
      </c>
      <c r="K93" t="s">
        <v>2341</v>
      </c>
      <c r="M93" t="s">
        <v>2402</v>
      </c>
      <c r="N93" t="s">
        <v>358</v>
      </c>
      <c r="Q93" t="s">
        <v>2355</v>
      </c>
      <c r="R93"/>
      <c r="S93"/>
      <c r="T93" t="s">
        <v>2387</v>
      </c>
      <c r="U93" t="s">
        <v>2366</v>
      </c>
      <c r="X93" t="s">
        <v>277</v>
      </c>
      <c r="Y93" s="32"/>
      <c r="Z93"/>
      <c r="AK93"/>
      <c r="AM93"/>
      <c r="AN93"/>
      <c r="AQ93"/>
      <c r="AT93"/>
      <c r="AU93"/>
      <c r="AX93"/>
    </row>
    <row r="94" spans="1:52" x14ac:dyDescent="0.25">
      <c r="A94" s="26"/>
      <c r="B94" s="26"/>
      <c r="H94" t="s">
        <v>358</v>
      </c>
      <c r="I94" t="s">
        <v>2095</v>
      </c>
      <c r="K94" t="s">
        <v>331</v>
      </c>
      <c r="M94" t="s">
        <v>2403</v>
      </c>
      <c r="N94" t="s">
        <v>359</v>
      </c>
      <c r="Q94" t="s">
        <v>599</v>
      </c>
      <c r="R94"/>
      <c r="S94"/>
      <c r="T94" t="s">
        <v>269</v>
      </c>
      <c r="U94" t="s">
        <v>2368</v>
      </c>
      <c r="X94" t="s">
        <v>231</v>
      </c>
      <c r="Y94" s="32"/>
      <c r="Z94"/>
      <c r="AK94"/>
      <c r="AM94"/>
      <c r="AN94"/>
      <c r="AQ94"/>
      <c r="AT94"/>
      <c r="AU94"/>
      <c r="AX94"/>
    </row>
    <row r="95" spans="1:52" x14ac:dyDescent="0.25">
      <c r="A95" s="26"/>
      <c r="B95" s="26"/>
      <c r="H95" t="s">
        <v>359</v>
      </c>
      <c r="I95" t="s">
        <v>2096</v>
      </c>
      <c r="K95" t="s">
        <v>221</v>
      </c>
      <c r="M95" t="s">
        <v>498</v>
      </c>
      <c r="N95" t="s">
        <v>361</v>
      </c>
      <c r="Q95" t="s">
        <v>600</v>
      </c>
      <c r="R95"/>
      <c r="S95"/>
      <c r="T95" t="s">
        <v>280</v>
      </c>
      <c r="U95" t="s">
        <v>409</v>
      </c>
      <c r="X95" t="s">
        <v>232</v>
      </c>
      <c r="Y95" s="32"/>
      <c r="Z95"/>
      <c r="AK95"/>
      <c r="AM95"/>
      <c r="AN95"/>
      <c r="AQ95"/>
      <c r="AT95"/>
      <c r="AU95"/>
      <c r="AX95"/>
    </row>
    <row r="96" spans="1:52" x14ac:dyDescent="0.25">
      <c r="A96" s="26"/>
      <c r="B96" s="26"/>
      <c r="H96" t="s">
        <v>235</v>
      </c>
      <c r="I96" t="s">
        <v>839</v>
      </c>
      <c r="K96" t="s">
        <v>584</v>
      </c>
      <c r="M96" t="s">
        <v>2408</v>
      </c>
      <c r="N96" t="s">
        <v>362</v>
      </c>
      <c r="Q96" t="s">
        <v>601</v>
      </c>
      <c r="R96"/>
      <c r="S96"/>
      <c r="T96" t="s">
        <v>2395</v>
      </c>
      <c r="U96" t="s">
        <v>2060</v>
      </c>
      <c r="X96" t="s">
        <v>2348</v>
      </c>
      <c r="Y96" s="32"/>
      <c r="Z96"/>
      <c r="AK96"/>
      <c r="AM96"/>
      <c r="AN96"/>
      <c r="AQ96"/>
      <c r="AT96"/>
      <c r="AU96"/>
      <c r="AX96"/>
    </row>
    <row r="97" spans="1:50" x14ac:dyDescent="0.25">
      <c r="A97" s="26"/>
      <c r="B97" s="26"/>
      <c r="H97" t="s">
        <v>360</v>
      </c>
      <c r="I97" t="s">
        <v>2097</v>
      </c>
      <c r="K97" t="s">
        <v>222</v>
      </c>
      <c r="M97" t="s">
        <v>2411</v>
      </c>
      <c r="N97" t="s">
        <v>363</v>
      </c>
      <c r="Q97" t="s">
        <v>602</v>
      </c>
      <c r="R97"/>
      <c r="S97"/>
      <c r="T97" t="s">
        <v>290</v>
      </c>
      <c r="U97" t="s">
        <v>2061</v>
      </c>
      <c r="X97" t="s">
        <v>233</v>
      </c>
      <c r="Y97" s="32"/>
      <c r="Z97"/>
      <c r="AK97"/>
      <c r="AM97"/>
      <c r="AN97"/>
      <c r="AQ97"/>
      <c r="AT97"/>
      <c r="AU97"/>
      <c r="AX97"/>
    </row>
    <row r="98" spans="1:50" x14ac:dyDescent="0.25">
      <c r="A98" s="26"/>
      <c r="B98" s="26"/>
      <c r="H98" t="s">
        <v>236</v>
      </c>
      <c r="I98" t="s">
        <v>840</v>
      </c>
      <c r="K98" t="s">
        <v>332</v>
      </c>
      <c r="M98" t="s">
        <v>517</v>
      </c>
      <c r="N98" t="s">
        <v>2353</v>
      </c>
      <c r="Q98" t="s">
        <v>603</v>
      </c>
      <c r="R98"/>
      <c r="S98"/>
      <c r="T98" t="s">
        <v>291</v>
      </c>
      <c r="U98" t="s">
        <v>2062</v>
      </c>
      <c r="X98" t="s">
        <v>2349</v>
      </c>
      <c r="Y98" s="32"/>
      <c r="Z98"/>
      <c r="AK98"/>
      <c r="AM98"/>
      <c r="AN98"/>
      <c r="AQ98"/>
      <c r="AT98"/>
      <c r="AU98"/>
      <c r="AX98"/>
    </row>
    <row r="99" spans="1:50" x14ac:dyDescent="0.25">
      <c r="A99" s="26"/>
      <c r="B99" s="26"/>
      <c r="H99" t="s">
        <v>595</v>
      </c>
      <c r="I99" t="s">
        <v>2098</v>
      </c>
      <c r="K99" t="s">
        <v>223</v>
      </c>
      <c r="M99" t="s">
        <v>521</v>
      </c>
      <c r="N99" t="s">
        <v>364</v>
      </c>
      <c r="Q99" t="s">
        <v>604</v>
      </c>
      <c r="R99"/>
      <c r="S99"/>
      <c r="T99" t="s">
        <v>2416</v>
      </c>
      <c r="U99" t="s">
        <v>2372</v>
      </c>
      <c r="X99" t="s">
        <v>2350</v>
      </c>
      <c r="Y99" s="32"/>
      <c r="Z99"/>
      <c r="AK99"/>
      <c r="AM99"/>
      <c r="AN99"/>
      <c r="AQ99"/>
      <c r="AT99"/>
      <c r="AU99"/>
      <c r="AX99"/>
    </row>
    <row r="100" spans="1:50" x14ac:dyDescent="0.25">
      <c r="A100" s="26"/>
      <c r="B100" s="26"/>
      <c r="H100" t="s">
        <v>237</v>
      </c>
      <c r="I100" t="s">
        <v>841</v>
      </c>
      <c r="K100" t="s">
        <v>333</v>
      </c>
      <c r="M100" t="s">
        <v>532</v>
      </c>
      <c r="N100" t="s">
        <v>370</v>
      </c>
      <c r="Q100" t="s">
        <v>605</v>
      </c>
      <c r="R100"/>
      <c r="S100"/>
      <c r="T100" t="s">
        <v>230</v>
      </c>
      <c r="U100" t="s">
        <v>420</v>
      </c>
      <c r="X100" t="s">
        <v>234</v>
      </c>
      <c r="Y100" s="32"/>
      <c r="Z100"/>
      <c r="AK100"/>
      <c r="AM100"/>
      <c r="AN100"/>
      <c r="AQ100"/>
      <c r="AT100"/>
      <c r="AU100"/>
      <c r="AX100"/>
    </row>
    <row r="101" spans="1:50" x14ac:dyDescent="0.25">
      <c r="A101" s="26"/>
      <c r="B101" s="26"/>
      <c r="H101" t="s">
        <v>361</v>
      </c>
      <c r="I101" t="s">
        <v>945</v>
      </c>
      <c r="K101" t="s">
        <v>334</v>
      </c>
      <c r="M101" t="s">
        <v>526</v>
      </c>
      <c r="N101" t="s">
        <v>372</v>
      </c>
      <c r="Q101" t="s">
        <v>606</v>
      </c>
      <c r="R101"/>
      <c r="S101"/>
      <c r="T101" t="s">
        <v>239</v>
      </c>
      <c r="U101" t="s">
        <v>275</v>
      </c>
      <c r="X101" t="s">
        <v>235</v>
      </c>
      <c r="Y101" s="32"/>
      <c r="Z101"/>
      <c r="AK101"/>
      <c r="AM101"/>
      <c r="AN101"/>
      <c r="AQ101"/>
      <c r="AT101"/>
      <c r="AU101"/>
      <c r="AX101"/>
    </row>
    <row r="102" spans="1:50" x14ac:dyDescent="0.25">
      <c r="A102" s="26"/>
      <c r="B102" s="26"/>
      <c r="H102" t="s">
        <v>596</v>
      </c>
      <c r="I102" t="s">
        <v>977</v>
      </c>
      <c r="K102" t="s">
        <v>335</v>
      </c>
      <c r="M102" t="s">
        <v>2444</v>
      </c>
      <c r="N102" t="s">
        <v>373</v>
      </c>
      <c r="Q102" t="s">
        <v>2358</v>
      </c>
      <c r="R102"/>
      <c r="S102"/>
      <c r="T102" t="s">
        <v>2417</v>
      </c>
      <c r="U102" t="s">
        <v>2376</v>
      </c>
      <c r="X102" t="s">
        <v>236</v>
      </c>
      <c r="Y102" s="32"/>
      <c r="Z102"/>
      <c r="AK102"/>
      <c r="AM102"/>
      <c r="AN102"/>
      <c r="AQ102"/>
      <c r="AT102"/>
      <c r="AU102"/>
      <c r="AX102"/>
    </row>
    <row r="103" spans="1:50" x14ac:dyDescent="0.25">
      <c r="A103" s="26"/>
      <c r="B103" s="26"/>
      <c r="H103" t="s">
        <v>441</v>
      </c>
      <c r="I103" t="s">
        <v>217</v>
      </c>
      <c r="K103" t="s">
        <v>336</v>
      </c>
      <c r="M103" t="s">
        <v>573</v>
      </c>
      <c r="N103" t="s">
        <v>374</v>
      </c>
      <c r="Q103" t="s">
        <v>607</v>
      </c>
      <c r="R103"/>
      <c r="S103"/>
      <c r="T103" t="s">
        <v>285</v>
      </c>
      <c r="U103" t="s">
        <v>2377</v>
      </c>
      <c r="X103" t="s">
        <v>237</v>
      </c>
      <c r="Y103" s="32"/>
      <c r="Z103"/>
      <c r="AK103"/>
      <c r="AM103"/>
      <c r="AN103"/>
      <c r="AQ103"/>
      <c r="AT103"/>
      <c r="AU103"/>
      <c r="AX103"/>
    </row>
    <row r="104" spans="1:50" x14ac:dyDescent="0.25">
      <c r="A104" s="26"/>
      <c r="B104" s="26"/>
      <c r="H104" t="s">
        <v>362</v>
      </c>
      <c r="I104" t="s">
        <v>2469</v>
      </c>
      <c r="K104" t="s">
        <v>860</v>
      </c>
      <c r="M104"/>
      <c r="N104" t="s">
        <v>375</v>
      </c>
      <c r="O104"/>
      <c r="Q104" t="s">
        <v>2360</v>
      </c>
      <c r="R104"/>
      <c r="S104"/>
      <c r="T104" t="s">
        <v>287</v>
      </c>
      <c r="U104" t="s">
        <v>424</v>
      </c>
      <c r="X104" t="s">
        <v>241</v>
      </c>
      <c r="Y104" s="32"/>
      <c r="Z104"/>
      <c r="AK104"/>
      <c r="AN104"/>
      <c r="AQ104"/>
      <c r="AT104"/>
      <c r="AU104"/>
      <c r="AX104"/>
    </row>
    <row r="105" spans="1:50" x14ac:dyDescent="0.25">
      <c r="A105" s="26"/>
      <c r="B105" s="26"/>
      <c r="H105" t="s">
        <v>363</v>
      </c>
      <c r="I105" t="s">
        <v>2099</v>
      </c>
      <c r="K105" t="s">
        <v>337</v>
      </c>
      <c r="M105"/>
      <c r="N105" t="s">
        <v>376</v>
      </c>
      <c r="O105"/>
      <c r="Q105" t="s">
        <v>608</v>
      </c>
      <c r="R105"/>
      <c r="S105"/>
      <c r="T105" t="s">
        <v>2447</v>
      </c>
      <c r="U105" t="s">
        <v>437</v>
      </c>
      <c r="X105" t="s">
        <v>242</v>
      </c>
      <c r="Y105" s="32"/>
      <c r="Z105"/>
      <c r="AK105"/>
      <c r="AN105"/>
      <c r="AQ105"/>
      <c r="AT105"/>
      <c r="AU105"/>
      <c r="AX105"/>
    </row>
    <row r="106" spans="1:50" x14ac:dyDescent="0.25">
      <c r="A106" s="26"/>
      <c r="B106" s="26"/>
      <c r="H106" t="s">
        <v>2353</v>
      </c>
      <c r="I106" t="s">
        <v>2470</v>
      </c>
      <c r="K106" t="s">
        <v>225</v>
      </c>
      <c r="M106"/>
      <c r="N106" t="s">
        <v>378</v>
      </c>
      <c r="O106"/>
      <c r="Q106" t="s">
        <v>609</v>
      </c>
      <c r="R106"/>
      <c r="S106"/>
      <c r="T106"/>
      <c r="U106" t="s">
        <v>438</v>
      </c>
      <c r="X106" t="s">
        <v>371</v>
      </c>
      <c r="Y106" s="32"/>
      <c r="Z106"/>
      <c r="AK106"/>
      <c r="AN106"/>
      <c r="AQ106"/>
      <c r="AU106"/>
      <c r="AX106"/>
    </row>
    <row r="107" spans="1:50" x14ac:dyDescent="0.25">
      <c r="A107" s="26"/>
      <c r="B107" s="26"/>
      <c r="H107" t="s">
        <v>241</v>
      </c>
      <c r="I107" t="s">
        <v>846</v>
      </c>
      <c r="K107" t="s">
        <v>549</v>
      </c>
      <c r="M107"/>
      <c r="N107" t="s">
        <v>2356</v>
      </c>
      <c r="O107"/>
      <c r="Q107" t="s">
        <v>610</v>
      </c>
      <c r="R107"/>
      <c r="S107"/>
      <c r="T107"/>
      <c r="U107" t="s">
        <v>461</v>
      </c>
      <c r="X107" t="s">
        <v>243</v>
      </c>
      <c r="Y107" s="32"/>
      <c r="Z107"/>
      <c r="AK107"/>
      <c r="AN107"/>
      <c r="AQ107"/>
      <c r="AU107"/>
      <c r="AX107"/>
    </row>
    <row r="108" spans="1:50" x14ac:dyDescent="0.25">
      <c r="A108" s="26"/>
      <c r="B108" s="26"/>
      <c r="H108" t="s">
        <v>364</v>
      </c>
      <c r="I108" t="s">
        <v>2100</v>
      </c>
      <c r="K108" t="s">
        <v>323</v>
      </c>
      <c r="M108"/>
      <c r="N108" t="s">
        <v>380</v>
      </c>
      <c r="O108"/>
      <c r="Q108" t="s">
        <v>611</v>
      </c>
      <c r="R108"/>
      <c r="S108"/>
      <c r="T108"/>
      <c r="U108" t="s">
        <v>2590</v>
      </c>
      <c r="X108" t="s">
        <v>244</v>
      </c>
      <c r="Y108" s="32"/>
      <c r="Z108"/>
      <c r="AK108"/>
      <c r="AN108"/>
      <c r="AQ108"/>
      <c r="AU108"/>
      <c r="AX108"/>
    </row>
    <row r="109" spans="1:50" x14ac:dyDescent="0.25">
      <c r="A109" s="26"/>
      <c r="B109" s="26"/>
      <c r="H109" t="s">
        <v>242</v>
      </c>
      <c r="I109" t="s">
        <v>847</v>
      </c>
      <c r="K109" t="s">
        <v>308</v>
      </c>
      <c r="M109"/>
      <c r="N109" t="s">
        <v>381</v>
      </c>
      <c r="O109"/>
      <c r="Q109" t="s">
        <v>2362</v>
      </c>
      <c r="R109"/>
      <c r="S109"/>
      <c r="T109"/>
      <c r="U109" t="s">
        <v>463</v>
      </c>
      <c r="X109" t="s">
        <v>245</v>
      </c>
      <c r="Y109" s="32"/>
      <c r="Z109"/>
      <c r="AK109"/>
      <c r="AN109"/>
      <c r="AQ109"/>
      <c r="AU109"/>
      <c r="AX109"/>
    </row>
    <row r="110" spans="1:50" x14ac:dyDescent="0.25">
      <c r="A110" s="26"/>
      <c r="B110" s="26"/>
      <c r="H110" t="s">
        <v>365</v>
      </c>
      <c r="I110" t="s">
        <v>2101</v>
      </c>
      <c r="K110" t="s">
        <v>2342</v>
      </c>
      <c r="M110"/>
      <c r="N110" t="s">
        <v>382</v>
      </c>
      <c r="O110"/>
      <c r="Q110" t="s">
        <v>612</v>
      </c>
      <c r="R110"/>
      <c r="S110"/>
      <c r="T110"/>
      <c r="U110" t="s">
        <v>464</v>
      </c>
      <c r="X110" t="s">
        <v>304</v>
      </c>
      <c r="Y110" s="32"/>
      <c r="Z110"/>
      <c r="AK110"/>
      <c r="AN110"/>
      <c r="AQ110"/>
      <c r="AU110"/>
      <c r="AX110"/>
    </row>
    <row r="111" spans="1:50" x14ac:dyDescent="0.25">
      <c r="A111" s="26"/>
      <c r="B111" s="26"/>
      <c r="H111" t="s">
        <v>366</v>
      </c>
      <c r="I111" t="s">
        <v>946</v>
      </c>
      <c r="K111" t="s">
        <v>271</v>
      </c>
      <c r="M111"/>
      <c r="N111" t="s">
        <v>383</v>
      </c>
      <c r="O111"/>
      <c r="Q111" t="s">
        <v>613</v>
      </c>
      <c r="R111"/>
      <c r="S111"/>
      <c r="T111"/>
      <c r="U111" t="s">
        <v>465</v>
      </c>
      <c r="X111" t="s">
        <v>892</v>
      </c>
      <c r="Y111" s="32"/>
      <c r="Z111"/>
      <c r="AK111"/>
      <c r="AN111"/>
      <c r="AQ111"/>
      <c r="AU111"/>
      <c r="AX111"/>
    </row>
    <row r="112" spans="1:50" x14ac:dyDescent="0.25">
      <c r="A112" s="26"/>
      <c r="B112" s="26"/>
      <c r="H112" t="s">
        <v>367</v>
      </c>
      <c r="I112" t="s">
        <v>2102</v>
      </c>
      <c r="K112" t="s">
        <v>248</v>
      </c>
      <c r="M112"/>
      <c r="N112" t="s">
        <v>384</v>
      </c>
      <c r="O112"/>
      <c r="Q112" t="s">
        <v>614</v>
      </c>
      <c r="R112"/>
      <c r="S112"/>
      <c r="T112"/>
      <c r="U112" t="s">
        <v>466</v>
      </c>
      <c r="X112" t="s">
        <v>250</v>
      </c>
      <c r="Y112" s="32"/>
      <c r="Z112"/>
      <c r="AK112"/>
      <c r="AN112"/>
      <c r="AQ112"/>
      <c r="AU112"/>
      <c r="AX112"/>
    </row>
    <row r="113" spans="1:50" x14ac:dyDescent="0.25">
      <c r="A113" s="26"/>
      <c r="B113" s="26"/>
      <c r="H113" t="s">
        <v>368</v>
      </c>
      <c r="I113" t="s">
        <v>2103</v>
      </c>
      <c r="K113" t="s">
        <v>338</v>
      </c>
      <c r="M113"/>
      <c r="N113" t="s">
        <v>385</v>
      </c>
      <c r="O113"/>
      <c r="Q113" t="s">
        <v>2365</v>
      </c>
      <c r="R113"/>
      <c r="S113"/>
      <c r="T113"/>
      <c r="U113" t="s">
        <v>486</v>
      </c>
      <c r="X113" t="s">
        <v>251</v>
      </c>
      <c r="Y113" s="32"/>
      <c r="Z113"/>
      <c r="AK113"/>
      <c r="AN113"/>
      <c r="AQ113"/>
      <c r="AU113"/>
      <c r="AX113"/>
    </row>
    <row r="114" spans="1:50" x14ac:dyDescent="0.25">
      <c r="A114" s="26"/>
      <c r="B114" s="26"/>
      <c r="H114" t="s">
        <v>369</v>
      </c>
      <c r="I114" t="s">
        <v>2104</v>
      </c>
      <c r="K114" t="s">
        <v>339</v>
      </c>
      <c r="M114"/>
      <c r="N114" t="s">
        <v>386</v>
      </c>
      <c r="O114"/>
      <c r="Q114" t="s">
        <v>615</v>
      </c>
      <c r="R114"/>
      <c r="S114"/>
      <c r="T114"/>
      <c r="U114" t="s">
        <v>488</v>
      </c>
      <c r="X114" t="s">
        <v>224</v>
      </c>
      <c r="Y114" s="32"/>
      <c r="Z114"/>
      <c r="AK114"/>
      <c r="AN114"/>
      <c r="AQ114"/>
      <c r="AU114"/>
      <c r="AX114"/>
    </row>
    <row r="115" spans="1:50" x14ac:dyDescent="0.25">
      <c r="A115" s="26"/>
      <c r="B115" s="26"/>
      <c r="H115" t="s">
        <v>370</v>
      </c>
      <c r="I115" t="s">
        <v>2105</v>
      </c>
      <c r="K115" t="s">
        <v>2343</v>
      </c>
      <c r="M115"/>
      <c r="N115" t="s">
        <v>387</v>
      </c>
      <c r="O115"/>
      <c r="Q115" t="s">
        <v>2367</v>
      </c>
      <c r="R115"/>
      <c r="S115"/>
      <c r="T115"/>
      <c r="U115" t="s">
        <v>497</v>
      </c>
      <c r="X115" t="s">
        <v>256</v>
      </c>
      <c r="Y115" s="32"/>
      <c r="Z115"/>
      <c r="AK115"/>
      <c r="AN115"/>
      <c r="AQ115"/>
      <c r="AU115"/>
      <c r="AX115"/>
    </row>
    <row r="116" spans="1:50" x14ac:dyDescent="0.25">
      <c r="A116" s="26"/>
      <c r="B116" s="26"/>
      <c r="H116" t="s">
        <v>597</v>
      </c>
      <c r="I116" t="s">
        <v>2106</v>
      </c>
      <c r="K116" t="s">
        <v>226</v>
      </c>
      <c r="M116"/>
      <c r="N116" t="s">
        <v>389</v>
      </c>
      <c r="O116"/>
      <c r="Q116" t="s">
        <v>616</v>
      </c>
      <c r="R116"/>
      <c r="S116"/>
      <c r="T116"/>
      <c r="U116" t="s">
        <v>499</v>
      </c>
      <c r="X116" t="s">
        <v>257</v>
      </c>
      <c r="Y116" s="32"/>
      <c r="Z116"/>
      <c r="AK116"/>
      <c r="AN116"/>
      <c r="AQ116"/>
      <c r="AU116"/>
      <c r="AX116"/>
    </row>
    <row r="117" spans="1:50" x14ac:dyDescent="0.25">
      <c r="A117" s="26"/>
      <c r="B117" s="26"/>
      <c r="H117" t="s">
        <v>598</v>
      </c>
      <c r="I117" t="s">
        <v>2107</v>
      </c>
      <c r="K117" t="s">
        <v>340</v>
      </c>
      <c r="M117"/>
      <c r="N117" t="s">
        <v>391</v>
      </c>
      <c r="O117"/>
      <c r="Q117" t="s">
        <v>617</v>
      </c>
      <c r="R117"/>
      <c r="S117"/>
      <c r="T117"/>
      <c r="U117" t="s">
        <v>500</v>
      </c>
      <c r="X117" t="s">
        <v>258</v>
      </c>
      <c r="Y117" s="32"/>
      <c r="Z117"/>
      <c r="AK117"/>
      <c r="AN117"/>
      <c r="AQ117"/>
      <c r="AU117"/>
      <c r="AX117"/>
    </row>
    <row r="118" spans="1:50" x14ac:dyDescent="0.25">
      <c r="A118" s="26"/>
      <c r="B118" s="26"/>
      <c r="H118" t="s">
        <v>371</v>
      </c>
      <c r="I118" t="s">
        <v>2108</v>
      </c>
      <c r="K118" t="s">
        <v>341</v>
      </c>
      <c r="M118"/>
      <c r="N118" t="s">
        <v>392</v>
      </c>
      <c r="O118"/>
      <c r="Q118" t="s">
        <v>618</v>
      </c>
      <c r="R118"/>
      <c r="S118"/>
      <c r="T118"/>
      <c r="U118" t="s">
        <v>504</v>
      </c>
      <c r="X118" t="s">
        <v>259</v>
      </c>
      <c r="Y118" s="32"/>
      <c r="Z118"/>
      <c r="AK118"/>
      <c r="AN118"/>
      <c r="AQ118"/>
      <c r="AU118"/>
      <c r="AX118"/>
    </row>
    <row r="119" spans="1:50" x14ac:dyDescent="0.25">
      <c r="A119" s="26"/>
      <c r="B119" s="26"/>
      <c r="H119" t="s">
        <v>243</v>
      </c>
      <c r="I119" t="s">
        <v>2109</v>
      </c>
      <c r="K119" t="s">
        <v>227</v>
      </c>
      <c r="M119"/>
      <c r="N119" t="s">
        <v>398</v>
      </c>
      <c r="O119"/>
      <c r="Q119" t="s">
        <v>619</v>
      </c>
      <c r="R119"/>
      <c r="S119"/>
      <c r="T119"/>
      <c r="U119" t="s">
        <v>505</v>
      </c>
      <c r="X119" t="s">
        <v>2364</v>
      </c>
      <c r="Y119" s="32"/>
      <c r="Z119"/>
      <c r="AK119"/>
      <c r="AN119"/>
      <c r="AQ119"/>
      <c r="AU119"/>
      <c r="AX119"/>
    </row>
    <row r="120" spans="1:50" x14ac:dyDescent="0.25">
      <c r="A120" s="26"/>
      <c r="B120" s="26"/>
      <c r="H120" t="s">
        <v>2354</v>
      </c>
      <c r="I120" t="s">
        <v>2110</v>
      </c>
      <c r="K120" t="s">
        <v>342</v>
      </c>
      <c r="M120"/>
      <c r="N120" t="s">
        <v>399</v>
      </c>
      <c r="O120"/>
      <c r="Q120" t="s">
        <v>620</v>
      </c>
      <c r="R120"/>
      <c r="S120"/>
      <c r="T120"/>
      <c r="U120" t="s">
        <v>510</v>
      </c>
      <c r="X120" t="s">
        <v>260</v>
      </c>
      <c r="Y120" s="32"/>
      <c r="Z120"/>
      <c r="AK120"/>
      <c r="AN120"/>
      <c r="AQ120"/>
      <c r="AU120"/>
      <c r="AX120"/>
    </row>
    <row r="121" spans="1:50" x14ac:dyDescent="0.25">
      <c r="A121" s="26"/>
      <c r="B121" s="26"/>
      <c r="H121" t="s">
        <v>372</v>
      </c>
      <c r="I121" t="s">
        <v>2471</v>
      </c>
      <c r="K121" t="s">
        <v>2344</v>
      </c>
      <c r="M121"/>
      <c r="N121" t="s">
        <v>400</v>
      </c>
      <c r="O121"/>
      <c r="Q121" t="s">
        <v>621</v>
      </c>
      <c r="R121"/>
      <c r="S121"/>
      <c r="T121"/>
      <c r="U121" t="s">
        <v>514</v>
      </c>
      <c r="X121" t="s">
        <v>261</v>
      </c>
      <c r="Y121" s="32"/>
      <c r="Z121"/>
      <c r="AK121"/>
      <c r="AN121"/>
      <c r="AQ121"/>
      <c r="AU121"/>
      <c r="AX121"/>
    </row>
    <row r="122" spans="1:50" x14ac:dyDescent="0.25">
      <c r="A122" s="26"/>
      <c r="B122" s="26"/>
      <c r="H122" t="s">
        <v>2355</v>
      </c>
      <c r="I122" t="s">
        <v>2111</v>
      </c>
      <c r="K122" t="s">
        <v>343</v>
      </c>
      <c r="M122"/>
      <c r="N122" t="s">
        <v>2363</v>
      </c>
      <c r="O122"/>
      <c r="Q122" t="s">
        <v>622</v>
      </c>
      <c r="R122"/>
      <c r="S122"/>
      <c r="T122"/>
      <c r="U122" t="s">
        <v>520</v>
      </c>
      <c r="X122" t="s">
        <v>263</v>
      </c>
      <c r="Y122" s="32"/>
      <c r="Z122"/>
      <c r="AK122"/>
      <c r="AN122"/>
      <c r="AQ122"/>
      <c r="AU122"/>
      <c r="AX122"/>
    </row>
    <row r="123" spans="1:50" x14ac:dyDescent="0.25">
      <c r="A123" s="26"/>
      <c r="B123" s="26"/>
      <c r="H123" t="s">
        <v>599</v>
      </c>
      <c r="I123" t="s">
        <v>2112</v>
      </c>
      <c r="K123" t="s">
        <v>228</v>
      </c>
      <c r="M123"/>
      <c r="N123" t="s">
        <v>404</v>
      </c>
      <c r="O123"/>
      <c r="Q123" t="s">
        <v>623</v>
      </c>
      <c r="R123"/>
      <c r="S123"/>
      <c r="T123"/>
      <c r="U123" t="s">
        <v>524</v>
      </c>
      <c r="X123" t="s">
        <v>264</v>
      </c>
      <c r="Y123" s="32"/>
      <c r="Z123"/>
      <c r="AK123"/>
      <c r="AN123"/>
      <c r="AQ123"/>
      <c r="AU123"/>
      <c r="AX123"/>
    </row>
    <row r="124" spans="1:50" x14ac:dyDescent="0.25">
      <c r="A124" s="26"/>
      <c r="B124" s="26"/>
      <c r="H124" t="s">
        <v>373</v>
      </c>
      <c r="I124" t="s">
        <v>2113</v>
      </c>
      <c r="K124" t="s">
        <v>229</v>
      </c>
      <c r="M124"/>
      <c r="N124" t="s">
        <v>2368</v>
      </c>
      <c r="O124"/>
      <c r="Q124" t="s">
        <v>624</v>
      </c>
      <c r="R124"/>
      <c r="S124"/>
      <c r="T124"/>
      <c r="U124" t="s">
        <v>535</v>
      </c>
      <c r="X124" t="s">
        <v>267</v>
      </c>
      <c r="Y124" s="32"/>
      <c r="Z124"/>
      <c r="AK124"/>
      <c r="AN124"/>
      <c r="AQ124"/>
      <c r="AU124"/>
      <c r="AX124"/>
    </row>
    <row r="125" spans="1:50" x14ac:dyDescent="0.25">
      <c r="A125" s="26"/>
      <c r="B125" s="26"/>
      <c r="H125" t="s">
        <v>600</v>
      </c>
      <c r="I125"/>
      <c r="K125" t="s">
        <v>585</v>
      </c>
      <c r="M125"/>
      <c r="N125" t="s">
        <v>406</v>
      </c>
      <c r="O125"/>
      <c r="Q125" t="s">
        <v>625</v>
      </c>
      <c r="R125"/>
      <c r="S125"/>
      <c r="T125"/>
      <c r="U125" t="s">
        <v>2419</v>
      </c>
      <c r="X125" t="s">
        <v>268</v>
      </c>
      <c r="Y125" s="32"/>
      <c r="Z125"/>
      <c r="AK125"/>
      <c r="AN125"/>
      <c r="AQ125"/>
      <c r="AU125"/>
      <c r="AX125"/>
    </row>
    <row r="126" spans="1:50" x14ac:dyDescent="0.25">
      <c r="A126" s="26"/>
      <c r="B126" s="26"/>
      <c r="H126" t="s">
        <v>601</v>
      </c>
      <c r="I126" t="s">
        <v>2114</v>
      </c>
      <c r="K126" t="s">
        <v>440</v>
      </c>
      <c r="M126"/>
      <c r="N126" t="s">
        <v>407</v>
      </c>
      <c r="O126"/>
      <c r="Q126" t="s">
        <v>626</v>
      </c>
      <c r="R126"/>
      <c r="S126"/>
      <c r="T126"/>
      <c r="U126" t="s">
        <v>548</v>
      </c>
      <c r="X126" t="s">
        <v>272</v>
      </c>
      <c r="Y126" s="32"/>
      <c r="Z126"/>
      <c r="AK126"/>
      <c r="AN126"/>
      <c r="AQ126"/>
      <c r="AU126"/>
      <c r="AX126"/>
    </row>
    <row r="127" spans="1:50" x14ac:dyDescent="0.25">
      <c r="A127" s="26"/>
      <c r="B127" s="26"/>
      <c r="H127" t="s">
        <v>374</v>
      </c>
      <c r="I127" t="s">
        <v>2115</v>
      </c>
      <c r="K127" t="s">
        <v>345</v>
      </c>
      <c r="M127"/>
      <c r="N127" t="s">
        <v>408</v>
      </c>
      <c r="O127"/>
      <c r="Q127" t="s">
        <v>627</v>
      </c>
      <c r="R127"/>
      <c r="S127"/>
      <c r="T127"/>
      <c r="U127" t="s">
        <v>2433</v>
      </c>
      <c r="X127" t="s">
        <v>2371</v>
      </c>
      <c r="Y127" s="32"/>
      <c r="Z127"/>
      <c r="AK127"/>
      <c r="AN127"/>
      <c r="AQ127"/>
      <c r="AU127"/>
      <c r="AX127"/>
    </row>
    <row r="128" spans="1:50" x14ac:dyDescent="0.25">
      <c r="A128" s="26"/>
      <c r="B128" s="26"/>
      <c r="H128" t="s">
        <v>375</v>
      </c>
      <c r="I128" t="s">
        <v>947</v>
      </c>
      <c r="K128" t="s">
        <v>586</v>
      </c>
      <c r="M128"/>
      <c r="N128" t="s">
        <v>411</v>
      </c>
      <c r="O128"/>
      <c r="Q128" t="s">
        <v>628</v>
      </c>
      <c r="R128"/>
      <c r="S128"/>
      <c r="T128"/>
      <c r="U128" t="s">
        <v>550</v>
      </c>
      <c r="X128" t="s">
        <v>273</v>
      </c>
      <c r="Y128" s="32"/>
      <c r="Z128"/>
      <c r="AK128"/>
      <c r="AN128"/>
      <c r="AQ128"/>
      <c r="AU128"/>
      <c r="AX128"/>
    </row>
    <row r="129" spans="1:50" x14ac:dyDescent="0.25">
      <c r="A129" s="26"/>
      <c r="B129" s="26"/>
      <c r="H129" t="s">
        <v>376</v>
      </c>
      <c r="I129" t="s">
        <v>2116</v>
      </c>
      <c r="K129" t="s">
        <v>587</v>
      </c>
      <c r="M129"/>
      <c r="N129" t="s">
        <v>412</v>
      </c>
      <c r="O129"/>
      <c r="Q129" t="s">
        <v>629</v>
      </c>
      <c r="R129"/>
      <c r="S129"/>
      <c r="T129"/>
      <c r="U129" t="s">
        <v>2436</v>
      </c>
      <c r="X129" t="s">
        <v>299</v>
      </c>
      <c r="Y129" s="32"/>
      <c r="Z129"/>
      <c r="AK129"/>
      <c r="AN129"/>
      <c r="AQ129"/>
      <c r="AU129"/>
      <c r="AX129"/>
    </row>
    <row r="130" spans="1:50" x14ac:dyDescent="0.25">
      <c r="A130" s="26"/>
      <c r="B130" s="26"/>
      <c r="H130" t="s">
        <v>377</v>
      </c>
      <c r="I130" t="s">
        <v>2472</v>
      </c>
      <c r="K130" t="s">
        <v>346</v>
      </c>
      <c r="M130"/>
      <c r="N130" t="s">
        <v>414</v>
      </c>
      <c r="O130"/>
      <c r="Q130" t="s">
        <v>630</v>
      </c>
      <c r="R130"/>
      <c r="S130"/>
      <c r="T130"/>
      <c r="U130" t="s">
        <v>551</v>
      </c>
      <c r="X130" t="s">
        <v>422</v>
      </c>
      <c r="Y130" s="32"/>
      <c r="Z130"/>
      <c r="AK130"/>
      <c r="AN130"/>
      <c r="AQ130"/>
      <c r="AU130"/>
      <c r="AX130"/>
    </row>
    <row r="131" spans="1:50" x14ac:dyDescent="0.25">
      <c r="A131" s="26"/>
      <c r="B131" s="26"/>
      <c r="H131" t="s">
        <v>378</v>
      </c>
      <c r="I131" t="s">
        <v>2473</v>
      </c>
      <c r="K131" t="s">
        <v>588</v>
      </c>
      <c r="M131"/>
      <c r="N131" t="s">
        <v>415</v>
      </c>
      <c r="O131"/>
      <c r="Q131" t="s">
        <v>631</v>
      </c>
      <c r="R131"/>
      <c r="S131"/>
      <c r="T131"/>
      <c r="U131" t="s">
        <v>553</v>
      </c>
      <c r="X131" t="s">
        <v>262</v>
      </c>
      <c r="Y131" s="32"/>
      <c r="Z131"/>
      <c r="AK131"/>
      <c r="AN131"/>
      <c r="AQ131"/>
      <c r="AU131"/>
      <c r="AX131"/>
    </row>
    <row r="132" spans="1:50" x14ac:dyDescent="0.25">
      <c r="A132" s="26"/>
      <c r="B132" s="26"/>
      <c r="H132" t="s">
        <v>2356</v>
      </c>
      <c r="I132" t="s">
        <v>2474</v>
      </c>
      <c r="K132" t="s">
        <v>2345</v>
      </c>
      <c r="M132"/>
      <c r="N132" t="s">
        <v>2370</v>
      </c>
      <c r="O132"/>
      <c r="Q132" t="s">
        <v>632</v>
      </c>
      <c r="R132"/>
      <c r="S132"/>
      <c r="T132"/>
      <c r="U132" t="s">
        <v>556</v>
      </c>
      <c r="X132" t="s">
        <v>2382</v>
      </c>
      <c r="Y132" s="32"/>
      <c r="Z132"/>
      <c r="AK132"/>
      <c r="AN132"/>
      <c r="AQ132"/>
      <c r="AU132"/>
      <c r="AX132"/>
    </row>
    <row r="133" spans="1:50" x14ac:dyDescent="0.25">
      <c r="A133" s="26"/>
      <c r="B133" s="26"/>
      <c r="H133" t="s">
        <v>379</v>
      </c>
      <c r="I133"/>
      <c r="K133" t="s">
        <v>347</v>
      </c>
      <c r="M133"/>
      <c r="N133" t="s">
        <v>417</v>
      </c>
      <c r="O133"/>
      <c r="Q133" t="s">
        <v>633</v>
      </c>
      <c r="R133"/>
      <c r="S133"/>
      <c r="T133"/>
      <c r="U133" t="s">
        <v>557</v>
      </c>
      <c r="X133" t="s">
        <v>2383</v>
      </c>
      <c r="Y133" s="32"/>
      <c r="Z133"/>
      <c r="AK133"/>
      <c r="AN133"/>
      <c r="AQ133"/>
      <c r="AU133"/>
      <c r="AX133"/>
    </row>
    <row r="134" spans="1:50" x14ac:dyDescent="0.25">
      <c r="A134" s="26"/>
      <c r="B134" s="26"/>
      <c r="H134" t="s">
        <v>602</v>
      </c>
      <c r="I134" t="s">
        <v>2117</v>
      </c>
      <c r="K134" t="s">
        <v>2059</v>
      </c>
      <c r="M134"/>
      <c r="N134" t="s">
        <v>418</v>
      </c>
      <c r="O134"/>
      <c r="Q134" t="s">
        <v>634</v>
      </c>
      <c r="R134"/>
      <c r="S134"/>
      <c r="T134"/>
      <c r="U134" t="s">
        <v>558</v>
      </c>
      <c r="X134" t="s">
        <v>2384</v>
      </c>
      <c r="Y134" s="32"/>
      <c r="Z134"/>
      <c r="AK134"/>
      <c r="AN134"/>
      <c r="AQ134"/>
      <c r="AU134"/>
      <c r="AX134"/>
    </row>
    <row r="135" spans="1:50" x14ac:dyDescent="0.25">
      <c r="A135" s="26"/>
      <c r="B135" s="26"/>
      <c r="H135" t="s">
        <v>380</v>
      </c>
      <c r="I135" t="s">
        <v>948</v>
      </c>
      <c r="K135" t="s">
        <v>277</v>
      </c>
      <c r="M135"/>
      <c r="N135" t="s">
        <v>2060</v>
      </c>
      <c r="O135"/>
      <c r="Q135" t="s">
        <v>635</v>
      </c>
      <c r="R135"/>
      <c r="S135"/>
      <c r="T135"/>
      <c r="U135" t="s">
        <v>559</v>
      </c>
      <c r="X135" t="s">
        <v>2385</v>
      </c>
      <c r="Y135" s="32"/>
      <c r="Z135"/>
      <c r="AK135"/>
      <c r="AN135"/>
      <c r="AQ135"/>
      <c r="AU135"/>
      <c r="AX135"/>
    </row>
    <row r="136" spans="1:50" x14ac:dyDescent="0.25">
      <c r="A136" s="26"/>
      <c r="B136" s="26"/>
      <c r="H136" t="s">
        <v>603</v>
      </c>
      <c r="I136" t="s">
        <v>978</v>
      </c>
      <c r="K136" t="s">
        <v>348</v>
      </c>
      <c r="M136"/>
      <c r="N136" t="s">
        <v>2061</v>
      </c>
      <c r="O136"/>
      <c r="Q136" t="s">
        <v>636</v>
      </c>
      <c r="R136"/>
      <c r="S136"/>
      <c r="T136"/>
      <c r="U136" t="s">
        <v>560</v>
      </c>
      <c r="X136" t="s">
        <v>458</v>
      </c>
      <c r="Y136" s="32"/>
      <c r="Z136"/>
      <c r="AK136"/>
      <c r="AN136"/>
      <c r="AQ136"/>
      <c r="AU136"/>
      <c r="AX136"/>
    </row>
    <row r="137" spans="1:50" x14ac:dyDescent="0.25">
      <c r="A137" s="26"/>
      <c r="B137" s="26"/>
      <c r="H137" t="s">
        <v>381</v>
      </c>
      <c r="I137" t="s">
        <v>949</v>
      </c>
      <c r="K137" t="s">
        <v>589</v>
      </c>
      <c r="M137"/>
      <c r="N137" t="s">
        <v>2062</v>
      </c>
      <c r="O137"/>
      <c r="Q137" t="s">
        <v>637</v>
      </c>
      <c r="R137"/>
      <c r="S137"/>
      <c r="T137"/>
      <c r="U137" t="s">
        <v>563</v>
      </c>
      <c r="X137" t="s">
        <v>2388</v>
      </c>
      <c r="Y137" s="32"/>
      <c r="Z137"/>
      <c r="AK137"/>
      <c r="AN137"/>
      <c r="AQ137"/>
      <c r="AU137"/>
      <c r="AX137"/>
    </row>
    <row r="138" spans="1:50" x14ac:dyDescent="0.25">
      <c r="A138" s="26"/>
      <c r="B138" s="26"/>
      <c r="H138" t="s">
        <v>2357</v>
      </c>
      <c r="I138" t="s">
        <v>907</v>
      </c>
      <c r="K138" t="s">
        <v>349</v>
      </c>
      <c r="M138"/>
      <c r="N138" t="s">
        <v>419</v>
      </c>
      <c r="O138"/>
      <c r="Q138" t="s">
        <v>638</v>
      </c>
      <c r="R138"/>
      <c r="S138"/>
      <c r="T138"/>
      <c r="U138" t="s">
        <v>564</v>
      </c>
      <c r="X138" t="s">
        <v>279</v>
      </c>
      <c r="Y138" s="32"/>
      <c r="Z138"/>
      <c r="AK138"/>
      <c r="AN138"/>
      <c r="AQ138"/>
      <c r="AX138"/>
    </row>
    <row r="139" spans="1:50" x14ac:dyDescent="0.25">
      <c r="A139" s="26"/>
      <c r="B139" s="26"/>
      <c r="H139" t="s">
        <v>294</v>
      </c>
      <c r="I139" t="s">
        <v>917</v>
      </c>
      <c r="K139" t="s">
        <v>2346</v>
      </c>
      <c r="M139"/>
      <c r="N139" t="s">
        <v>2375</v>
      </c>
      <c r="O139"/>
      <c r="Q139" t="s">
        <v>2378</v>
      </c>
      <c r="R139"/>
      <c r="S139"/>
      <c r="T139"/>
      <c r="U139" t="s">
        <v>569</v>
      </c>
      <c r="X139" t="s">
        <v>2394</v>
      </c>
      <c r="Y139" s="32"/>
      <c r="Z139"/>
      <c r="AK139"/>
      <c r="AN139"/>
      <c r="AQ139"/>
      <c r="AU139"/>
      <c r="AX139"/>
    </row>
    <row r="140" spans="1:50" x14ac:dyDescent="0.25">
      <c r="A140" s="26"/>
      <c r="B140" s="26"/>
      <c r="H140" t="s">
        <v>240</v>
      </c>
      <c r="I140" t="s">
        <v>845</v>
      </c>
      <c r="K140" t="s">
        <v>350</v>
      </c>
      <c r="M140"/>
      <c r="N140" t="s">
        <v>423</v>
      </c>
      <c r="O140"/>
      <c r="Q140" t="s">
        <v>639</v>
      </c>
      <c r="R140"/>
      <c r="S140"/>
      <c r="T140"/>
      <c r="U140" t="s">
        <v>579</v>
      </c>
      <c r="X140" t="s">
        <v>282</v>
      </c>
      <c r="Y140" s="32"/>
      <c r="Z140"/>
      <c r="AK140"/>
      <c r="AN140"/>
      <c r="AQ140"/>
      <c r="AU140"/>
      <c r="AX140"/>
    </row>
    <row r="141" spans="1:50" x14ac:dyDescent="0.25">
      <c r="A141" s="26"/>
      <c r="B141" s="26"/>
      <c r="H141" t="s">
        <v>382</v>
      </c>
      <c r="I141" t="s">
        <v>2118</v>
      </c>
      <c r="K141" t="s">
        <v>590</v>
      </c>
      <c r="M141"/>
      <c r="N141" t="s">
        <v>424</v>
      </c>
      <c r="O141"/>
      <c r="Q141" t="s">
        <v>640</v>
      </c>
      <c r="R141"/>
      <c r="S141"/>
      <c r="T141"/>
      <c r="U141" t="s">
        <v>580</v>
      </c>
      <c r="X141" t="s">
        <v>283</v>
      </c>
      <c r="Y141" s="32"/>
      <c r="Z141"/>
      <c r="AK141"/>
      <c r="AN141"/>
      <c r="AQ141"/>
      <c r="AU141"/>
      <c r="AX141"/>
    </row>
    <row r="142" spans="1:50" x14ac:dyDescent="0.25">
      <c r="A142" s="26"/>
      <c r="B142" s="26"/>
      <c r="H142" t="s">
        <v>383</v>
      </c>
      <c r="I142" t="s">
        <v>2119</v>
      </c>
      <c r="K142" t="s">
        <v>591</v>
      </c>
      <c r="M142"/>
      <c r="N142" t="s">
        <v>425</v>
      </c>
      <c r="O142"/>
      <c r="Q142" t="s">
        <v>2379</v>
      </c>
      <c r="R142"/>
      <c r="S142"/>
      <c r="T142"/>
      <c r="U142"/>
      <c r="X142" t="s">
        <v>469</v>
      </c>
      <c r="Y142" s="32"/>
      <c r="Z142"/>
      <c r="AK142"/>
      <c r="AN142"/>
      <c r="AQ142"/>
      <c r="AU142"/>
      <c r="AX142"/>
    </row>
    <row r="143" spans="1:50" x14ac:dyDescent="0.25">
      <c r="A143" s="26"/>
      <c r="B143" s="26"/>
      <c r="H143" t="s">
        <v>384</v>
      </c>
      <c r="I143" t="s">
        <v>2475</v>
      </c>
      <c r="K143" t="s">
        <v>351</v>
      </c>
      <c r="M143"/>
      <c r="N143" t="s">
        <v>426</v>
      </c>
      <c r="O143"/>
      <c r="Q143" t="s">
        <v>641</v>
      </c>
      <c r="R143"/>
      <c r="S143"/>
      <c r="T143"/>
      <c r="U143"/>
      <c r="X143" t="s">
        <v>473</v>
      </c>
      <c r="Y143" s="32"/>
      <c r="Z143"/>
      <c r="AK143"/>
      <c r="AN143"/>
      <c r="AQ143"/>
      <c r="AU143"/>
      <c r="AX143"/>
    </row>
    <row r="144" spans="1:50" x14ac:dyDescent="0.25">
      <c r="A144" s="26"/>
      <c r="B144" s="26"/>
      <c r="H144" t="s">
        <v>244</v>
      </c>
      <c r="I144" t="s">
        <v>2476</v>
      </c>
      <c r="K144" t="s">
        <v>231</v>
      </c>
      <c r="M144"/>
      <c r="N144" t="s">
        <v>427</v>
      </c>
      <c r="O144"/>
      <c r="Q144" t="s">
        <v>642</v>
      </c>
      <c r="R144"/>
      <c r="S144"/>
      <c r="T144"/>
      <c r="U144"/>
      <c r="X144" t="s">
        <v>2399</v>
      </c>
      <c r="Y144" s="32"/>
      <c r="Z144"/>
      <c r="AK144"/>
      <c r="AN144"/>
      <c r="AQ144"/>
      <c r="AU144"/>
      <c r="AX144"/>
    </row>
    <row r="145" spans="1:50" ht="45" x14ac:dyDescent="0.25">
      <c r="A145" s="26"/>
      <c r="B145" s="26"/>
      <c r="H145" t="s">
        <v>245</v>
      </c>
      <c r="I145" s="159" t="s">
        <v>848</v>
      </c>
      <c r="K145" t="s">
        <v>837</v>
      </c>
      <c r="M145"/>
      <c r="N145" t="s">
        <v>428</v>
      </c>
      <c r="O145"/>
      <c r="Q145" t="s">
        <v>2380</v>
      </c>
      <c r="R145"/>
      <c r="S145"/>
      <c r="T145"/>
      <c r="U145"/>
      <c r="X145" t="s">
        <v>2407</v>
      </c>
      <c r="Y145" s="32"/>
      <c r="Z145"/>
      <c r="AK145"/>
      <c r="AN145"/>
      <c r="AQ145"/>
      <c r="AX145"/>
    </row>
    <row r="146" spans="1:50" x14ac:dyDescent="0.25">
      <c r="A146" s="26"/>
      <c r="B146" s="26"/>
      <c r="H146" t="s">
        <v>604</v>
      </c>
      <c r="I146" t="s">
        <v>2120</v>
      </c>
      <c r="K146" t="s">
        <v>352</v>
      </c>
      <c r="M146"/>
      <c r="N146" t="s">
        <v>429</v>
      </c>
      <c r="O146"/>
      <c r="Q146" t="s">
        <v>643</v>
      </c>
      <c r="R146"/>
      <c r="S146"/>
      <c r="T146"/>
      <c r="U146"/>
      <c r="X146" t="s">
        <v>288</v>
      </c>
      <c r="Y146" s="32"/>
      <c r="Z146"/>
      <c r="AK146"/>
      <c r="AN146"/>
      <c r="AQ146"/>
      <c r="AX146"/>
    </row>
    <row r="147" spans="1:50" x14ac:dyDescent="0.25">
      <c r="A147" s="26"/>
      <c r="B147" s="26"/>
      <c r="H147" t="s">
        <v>605</v>
      </c>
      <c r="I147"/>
      <c r="K147" t="s">
        <v>353</v>
      </c>
      <c r="M147"/>
      <c r="N147" t="s">
        <v>430</v>
      </c>
      <c r="O147"/>
      <c r="Q147" t="s">
        <v>2386</v>
      </c>
      <c r="R147"/>
      <c r="S147"/>
      <c r="T147"/>
      <c r="U147"/>
      <c r="X147" t="s">
        <v>289</v>
      </c>
      <c r="Y147" s="32"/>
      <c r="Z147"/>
      <c r="AK147"/>
      <c r="AN147"/>
      <c r="AQ147"/>
      <c r="AX147"/>
    </row>
    <row r="148" spans="1:50" x14ac:dyDescent="0.25">
      <c r="A148" s="26"/>
      <c r="B148" s="26"/>
      <c r="H148" t="s">
        <v>385</v>
      </c>
      <c r="I148" t="s">
        <v>2121</v>
      </c>
      <c r="K148" t="s">
        <v>2347</v>
      </c>
      <c r="M148"/>
      <c r="N148" t="s">
        <v>431</v>
      </c>
      <c r="O148"/>
      <c r="Q148" t="s">
        <v>2389</v>
      </c>
      <c r="R148"/>
      <c r="S148"/>
      <c r="T148"/>
      <c r="U148"/>
      <c r="X148" t="s">
        <v>326</v>
      </c>
      <c r="Y148" s="32"/>
      <c r="Z148"/>
      <c r="AK148"/>
      <c r="AN148"/>
      <c r="AQ148"/>
      <c r="AX148"/>
    </row>
    <row r="149" spans="1:50" x14ac:dyDescent="0.25">
      <c r="A149" s="26"/>
      <c r="B149" s="26"/>
      <c r="H149" t="s">
        <v>304</v>
      </c>
      <c r="I149" t="s">
        <v>2477</v>
      </c>
      <c r="K149" t="s">
        <v>592</v>
      </c>
      <c r="M149"/>
      <c r="N149" t="s">
        <v>432</v>
      </c>
      <c r="O149"/>
      <c r="Q149" t="s">
        <v>2390</v>
      </c>
      <c r="R149"/>
      <c r="S149"/>
      <c r="T149"/>
      <c r="U149"/>
      <c r="X149" t="s">
        <v>292</v>
      </c>
      <c r="Y149" s="32"/>
      <c r="Z149"/>
      <c r="AK149"/>
      <c r="AN149"/>
      <c r="AQ149"/>
      <c r="AX149"/>
    </row>
    <row r="150" spans="1:50" x14ac:dyDescent="0.25">
      <c r="A150" s="26"/>
      <c r="B150" s="26"/>
      <c r="H150" t="s">
        <v>386</v>
      </c>
      <c r="I150" t="s">
        <v>2122</v>
      </c>
      <c r="K150" t="s">
        <v>232</v>
      </c>
      <c r="M150"/>
      <c r="N150" t="s">
        <v>433</v>
      </c>
      <c r="O150"/>
      <c r="Q150" t="s">
        <v>2391</v>
      </c>
      <c r="R150"/>
      <c r="S150"/>
      <c r="T150"/>
      <c r="U150"/>
      <c r="X150" t="s">
        <v>2409</v>
      </c>
      <c r="Y150" s="32"/>
      <c r="Z150"/>
      <c r="AK150"/>
      <c r="AN150"/>
      <c r="AQ150"/>
      <c r="AX150"/>
    </row>
    <row r="151" spans="1:50" x14ac:dyDescent="0.25">
      <c r="A151" s="26"/>
      <c r="B151" s="26"/>
      <c r="H151" t="s">
        <v>310</v>
      </c>
      <c r="I151" t="s">
        <v>931</v>
      </c>
      <c r="K151" t="s">
        <v>2348</v>
      </c>
      <c r="M151"/>
      <c r="N151" t="s">
        <v>434</v>
      </c>
      <c r="O151"/>
      <c r="Q151" t="s">
        <v>2392</v>
      </c>
      <c r="R151"/>
      <c r="S151"/>
      <c r="T151"/>
      <c r="U151"/>
      <c r="X151" t="s">
        <v>2410</v>
      </c>
      <c r="Y151" s="32"/>
      <c r="Z151"/>
      <c r="AK151"/>
      <c r="AN151"/>
      <c r="AQ151"/>
      <c r="AX151"/>
    </row>
    <row r="152" spans="1:50" x14ac:dyDescent="0.25">
      <c r="A152" s="26"/>
      <c r="B152" s="26"/>
      <c r="H152" t="s">
        <v>387</v>
      </c>
      <c r="I152" t="s">
        <v>2478</v>
      </c>
      <c r="K152" t="s">
        <v>354</v>
      </c>
      <c r="M152"/>
      <c r="N152" t="s">
        <v>435</v>
      </c>
      <c r="O152"/>
      <c r="Q152" t="s">
        <v>644</v>
      </c>
      <c r="R152"/>
      <c r="S152"/>
      <c r="T152"/>
      <c r="U152"/>
      <c r="X152" t="s">
        <v>293</v>
      </c>
      <c r="Y152" s="32"/>
      <c r="Z152"/>
      <c r="AK152"/>
      <c r="AN152"/>
      <c r="AQ152"/>
      <c r="AX152"/>
    </row>
    <row r="153" spans="1:50" x14ac:dyDescent="0.25">
      <c r="A153" s="26"/>
      <c r="B153" s="26"/>
      <c r="H153" t="s">
        <v>606</v>
      </c>
      <c r="I153" t="s">
        <v>979</v>
      </c>
      <c r="K153" t="s">
        <v>233</v>
      </c>
      <c r="M153"/>
      <c r="N153" t="s">
        <v>436</v>
      </c>
      <c r="O153"/>
      <c r="Q153" t="s">
        <v>645</v>
      </c>
      <c r="R153"/>
      <c r="S153"/>
      <c r="T153"/>
      <c r="U153"/>
      <c r="X153" t="s">
        <v>265</v>
      </c>
      <c r="Y153" s="32"/>
      <c r="Z153"/>
      <c r="AK153"/>
      <c r="AN153"/>
      <c r="AQ153"/>
      <c r="AX153"/>
    </row>
    <row r="154" spans="1:50" x14ac:dyDescent="0.25">
      <c r="A154" s="26"/>
      <c r="B154" s="26"/>
      <c r="H154" t="s">
        <v>246</v>
      </c>
      <c r="I154" t="s">
        <v>849</v>
      </c>
      <c r="K154" t="s">
        <v>593</v>
      </c>
      <c r="M154"/>
      <c r="N154" t="s">
        <v>437</v>
      </c>
      <c r="O154"/>
      <c r="Q154" t="s">
        <v>646</v>
      </c>
      <c r="R154"/>
      <c r="S154"/>
      <c r="T154"/>
      <c r="U154"/>
      <c r="X154" t="s">
        <v>295</v>
      </c>
      <c r="Y154" s="32"/>
      <c r="Z154"/>
      <c r="AK154"/>
      <c r="AN154"/>
      <c r="AQ154"/>
      <c r="AX154"/>
    </row>
    <row r="155" spans="1:50" x14ac:dyDescent="0.25">
      <c r="A155" s="26"/>
      <c r="B155" s="26"/>
      <c r="H155" t="s">
        <v>247</v>
      </c>
      <c r="I155" t="s">
        <v>850</v>
      </c>
      <c r="K155" t="s">
        <v>2349</v>
      </c>
      <c r="M155"/>
      <c r="N155" t="s">
        <v>439</v>
      </c>
      <c r="O155"/>
      <c r="Q155" t="s">
        <v>647</v>
      </c>
      <c r="R155"/>
      <c r="S155"/>
      <c r="T155"/>
      <c r="U155"/>
      <c r="X155" t="s">
        <v>296</v>
      </c>
      <c r="Y155" s="32"/>
      <c r="Z155"/>
      <c r="AK155"/>
      <c r="AN155"/>
      <c r="AQ155"/>
      <c r="AX155"/>
    </row>
    <row r="156" spans="1:50" x14ac:dyDescent="0.25">
      <c r="A156" s="26"/>
      <c r="B156" s="26"/>
      <c r="H156" t="s">
        <v>388</v>
      </c>
      <c r="I156" t="s">
        <v>2123</v>
      </c>
      <c r="K156" t="s">
        <v>2350</v>
      </c>
      <c r="M156"/>
      <c r="N156" t="s">
        <v>2381</v>
      </c>
      <c r="O156"/>
      <c r="Q156" t="s">
        <v>2397</v>
      </c>
      <c r="R156"/>
      <c r="S156"/>
      <c r="T156"/>
      <c r="U156"/>
      <c r="X156" t="s">
        <v>2413</v>
      </c>
      <c r="Y156" s="32"/>
      <c r="Z156"/>
      <c r="AK156"/>
      <c r="AN156"/>
      <c r="AQ156"/>
      <c r="AX156"/>
    </row>
    <row r="157" spans="1:50" x14ac:dyDescent="0.25">
      <c r="A157" s="26"/>
      <c r="B157" s="26"/>
      <c r="H157" t="s">
        <v>2358</v>
      </c>
      <c r="I157" t="s">
        <v>2124</v>
      </c>
      <c r="K157" t="s">
        <v>446</v>
      </c>
      <c r="M157"/>
      <c r="N157" t="s">
        <v>454</v>
      </c>
      <c r="O157"/>
      <c r="Q157" t="s">
        <v>648</v>
      </c>
      <c r="R157"/>
      <c r="S157"/>
      <c r="T157"/>
      <c r="U157"/>
      <c r="X157" t="s">
        <v>297</v>
      </c>
      <c r="Y157" s="32"/>
      <c r="Z157"/>
      <c r="AK157"/>
      <c r="AN157"/>
      <c r="AQ157"/>
      <c r="AX157"/>
    </row>
    <row r="158" spans="1:50" x14ac:dyDescent="0.25">
      <c r="A158" s="26"/>
      <c r="B158" s="26"/>
      <c r="H158" t="s">
        <v>892</v>
      </c>
      <c r="I158" t="s">
        <v>891</v>
      </c>
      <c r="K158" t="s">
        <v>2351</v>
      </c>
      <c r="M158"/>
      <c r="N158" t="s">
        <v>455</v>
      </c>
      <c r="O158"/>
      <c r="Q158" t="s">
        <v>2588</v>
      </c>
      <c r="R158"/>
      <c r="S158"/>
      <c r="T158"/>
      <c r="U158"/>
      <c r="X158" t="s">
        <v>313</v>
      </c>
      <c r="Y158" s="32"/>
      <c r="Z158"/>
      <c r="AK158"/>
      <c r="AN158"/>
      <c r="AQ158"/>
      <c r="AX158"/>
    </row>
    <row r="159" spans="1:50" x14ac:dyDescent="0.25">
      <c r="A159" s="26"/>
      <c r="B159" s="26"/>
      <c r="H159" t="s">
        <v>389</v>
      </c>
      <c r="I159" t="s">
        <v>2479</v>
      </c>
      <c r="K159" t="s">
        <v>355</v>
      </c>
      <c r="M159"/>
      <c r="N159" t="s">
        <v>456</v>
      </c>
      <c r="O159"/>
      <c r="Q159" t="s">
        <v>2400</v>
      </c>
      <c r="R159"/>
      <c r="S159"/>
      <c r="T159"/>
      <c r="U159"/>
      <c r="X159" t="s">
        <v>298</v>
      </c>
      <c r="Y159" s="32"/>
      <c r="Z159"/>
      <c r="AK159"/>
      <c r="AN159"/>
      <c r="AQ159"/>
      <c r="AX159"/>
    </row>
    <row r="160" spans="1:50" x14ac:dyDescent="0.25">
      <c r="A160" s="26"/>
      <c r="B160" s="26"/>
      <c r="H160" t="s">
        <v>390</v>
      </c>
      <c r="I160" t="s">
        <v>2125</v>
      </c>
      <c r="K160" t="s">
        <v>2352</v>
      </c>
      <c r="M160"/>
      <c r="N160" t="s">
        <v>457</v>
      </c>
      <c r="O160"/>
      <c r="Q160" t="s">
        <v>649</v>
      </c>
      <c r="R160"/>
      <c r="S160"/>
      <c r="T160"/>
      <c r="U160"/>
      <c r="X160" t="s">
        <v>315</v>
      </c>
      <c r="Y160" s="32"/>
      <c r="Z160"/>
      <c r="AK160"/>
      <c r="AN160"/>
      <c r="AQ160"/>
      <c r="AX160"/>
    </row>
    <row r="161" spans="1:50" x14ac:dyDescent="0.25">
      <c r="A161" s="26"/>
      <c r="B161" s="26"/>
      <c r="H161" t="s">
        <v>249</v>
      </c>
      <c r="I161" t="s">
        <v>852</v>
      </c>
      <c r="K161" t="s">
        <v>356</v>
      </c>
      <c r="M161"/>
      <c r="N161" t="s">
        <v>459</v>
      </c>
      <c r="O161"/>
      <c r="Q161" t="s">
        <v>650</v>
      </c>
      <c r="R161"/>
      <c r="S161"/>
      <c r="T161"/>
      <c r="U161"/>
      <c r="X161" t="s">
        <v>300</v>
      </c>
      <c r="Y161" s="32"/>
      <c r="Z161"/>
      <c r="AK161"/>
      <c r="AN161"/>
      <c r="AQ161"/>
      <c r="AX161"/>
    </row>
    <row r="162" spans="1:50" x14ac:dyDescent="0.25">
      <c r="A162" s="26"/>
      <c r="B162" s="26"/>
      <c r="H162" t="s">
        <v>391</v>
      </c>
      <c r="I162" t="s">
        <v>2126</v>
      </c>
      <c r="K162" t="s">
        <v>357</v>
      </c>
      <c r="M162"/>
      <c r="N162" t="s">
        <v>2393</v>
      </c>
      <c r="O162"/>
      <c r="Q162" t="s">
        <v>2401</v>
      </c>
      <c r="R162"/>
      <c r="S162"/>
      <c r="T162"/>
      <c r="U162"/>
      <c r="X162" t="s">
        <v>301</v>
      </c>
      <c r="Y162" s="32"/>
      <c r="Z162"/>
      <c r="AK162"/>
      <c r="AN162"/>
      <c r="AQ162"/>
      <c r="AX162"/>
    </row>
    <row r="163" spans="1:50" x14ac:dyDescent="0.25">
      <c r="A163" s="26"/>
      <c r="B163" s="26"/>
      <c r="H163" t="s">
        <v>2359</v>
      </c>
      <c r="I163" t="s">
        <v>853</v>
      </c>
      <c r="K163" t="s">
        <v>234</v>
      </c>
      <c r="M163"/>
      <c r="N163" t="s">
        <v>467</v>
      </c>
      <c r="O163"/>
      <c r="Q163" t="s">
        <v>651</v>
      </c>
      <c r="R163"/>
      <c r="S163"/>
      <c r="T163"/>
      <c r="U163"/>
      <c r="X163" t="s">
        <v>324</v>
      </c>
      <c r="Y163" s="32"/>
      <c r="Z163"/>
      <c r="AK163"/>
      <c r="AN163"/>
      <c r="AQ163"/>
      <c r="AX163"/>
    </row>
    <row r="164" spans="1:50" x14ac:dyDescent="0.25">
      <c r="A164" s="26"/>
      <c r="B164" s="26"/>
      <c r="H164" t="s">
        <v>392</v>
      </c>
      <c r="I164" t="s">
        <v>2127</v>
      </c>
      <c r="K164" t="s">
        <v>594</v>
      </c>
      <c r="M164"/>
      <c r="N164" t="s">
        <v>2396</v>
      </c>
      <c r="O164"/>
      <c r="Q164" t="s">
        <v>652</v>
      </c>
      <c r="R164"/>
      <c r="S164"/>
      <c r="T164"/>
      <c r="U164"/>
      <c r="X164" t="s">
        <v>302</v>
      </c>
      <c r="Y164" s="32"/>
      <c r="Z164"/>
      <c r="AK164"/>
      <c r="AN164"/>
      <c r="AQ164"/>
      <c r="AX164"/>
    </row>
    <row r="165" spans="1:50" x14ac:dyDescent="0.25">
      <c r="A165" s="26"/>
      <c r="B165" s="26"/>
      <c r="H165" t="s">
        <v>238</v>
      </c>
      <c r="I165" t="s">
        <v>842</v>
      </c>
      <c r="K165" t="s">
        <v>358</v>
      </c>
      <c r="M165"/>
      <c r="N165" t="s">
        <v>470</v>
      </c>
      <c r="O165"/>
      <c r="Q165" t="s">
        <v>653</v>
      </c>
      <c r="R165"/>
      <c r="S165"/>
      <c r="T165"/>
      <c r="U165"/>
      <c r="X165" t="s">
        <v>2418</v>
      </c>
      <c r="Y165" s="32"/>
      <c r="Z165"/>
      <c r="AK165"/>
      <c r="AN165"/>
      <c r="AQ165"/>
      <c r="AX165"/>
    </row>
    <row r="166" spans="1:50" x14ac:dyDescent="0.25">
      <c r="A166" s="26"/>
      <c r="B166" s="26"/>
      <c r="H166" t="s">
        <v>270</v>
      </c>
      <c r="I166" t="s">
        <v>872</v>
      </c>
      <c r="K166" t="s">
        <v>359</v>
      </c>
      <c r="M166"/>
      <c r="N166" t="s">
        <v>471</v>
      </c>
      <c r="O166"/>
      <c r="Q166" t="s">
        <v>654</v>
      </c>
      <c r="R166"/>
      <c r="S166"/>
      <c r="T166"/>
      <c r="U166"/>
      <c r="X166" t="s">
        <v>2420</v>
      </c>
      <c r="Y166" s="32"/>
      <c r="Z166"/>
      <c r="AK166"/>
      <c r="AN166"/>
      <c r="AQ166"/>
      <c r="AX166"/>
    </row>
    <row r="167" spans="1:50" x14ac:dyDescent="0.25">
      <c r="A167" s="26"/>
      <c r="B167" s="26"/>
      <c r="H167" t="s">
        <v>250</v>
      </c>
      <c r="I167" t="s">
        <v>2480</v>
      </c>
      <c r="K167" t="s">
        <v>235</v>
      </c>
      <c r="M167"/>
      <c r="N167" t="s">
        <v>476</v>
      </c>
      <c r="O167"/>
      <c r="Q167" t="s">
        <v>655</v>
      </c>
      <c r="R167"/>
      <c r="S167"/>
      <c r="T167"/>
      <c r="U167"/>
      <c r="X167" t="s">
        <v>303</v>
      </c>
      <c r="Y167" s="32"/>
      <c r="Z167"/>
      <c r="AK167"/>
      <c r="AN167"/>
      <c r="AQ167"/>
      <c r="AX167"/>
    </row>
    <row r="168" spans="1:50" x14ac:dyDescent="0.25">
      <c r="A168" s="26"/>
      <c r="B168" s="26"/>
      <c r="H168" t="s">
        <v>442</v>
      </c>
      <c r="I168" t="s">
        <v>217</v>
      </c>
      <c r="K168" t="s">
        <v>360</v>
      </c>
      <c r="M168"/>
      <c r="N168" t="s">
        <v>477</v>
      </c>
      <c r="O168"/>
      <c r="Q168" t="s">
        <v>2405</v>
      </c>
      <c r="R168"/>
      <c r="S168"/>
      <c r="T168"/>
      <c r="U168"/>
      <c r="X168" t="s">
        <v>2421</v>
      </c>
      <c r="Y168" s="32"/>
      <c r="Z168"/>
      <c r="AK168"/>
      <c r="AN168"/>
      <c r="AQ168"/>
      <c r="AX168"/>
    </row>
    <row r="169" spans="1:50" x14ac:dyDescent="0.25">
      <c r="A169" s="26"/>
      <c r="B169" s="26"/>
      <c r="H169" t="s">
        <v>393</v>
      </c>
      <c r="I169" t="s">
        <v>2481</v>
      </c>
      <c r="K169" t="s">
        <v>236</v>
      </c>
      <c r="M169"/>
      <c r="N169" t="s">
        <v>478</v>
      </c>
      <c r="O169"/>
      <c r="Q169" t="s">
        <v>656</v>
      </c>
      <c r="R169"/>
      <c r="S169"/>
      <c r="T169"/>
      <c r="U169"/>
      <c r="X169" t="s">
        <v>542</v>
      </c>
      <c r="Y169" s="32"/>
      <c r="Z169"/>
      <c r="AK169"/>
      <c r="AN169"/>
      <c r="AQ169"/>
      <c r="AX169"/>
    </row>
    <row r="170" spans="1:50" x14ac:dyDescent="0.25">
      <c r="A170" s="26"/>
      <c r="B170" s="26"/>
      <c r="H170" t="s">
        <v>312</v>
      </c>
      <c r="I170" t="s">
        <v>933</v>
      </c>
      <c r="K170" t="s">
        <v>595</v>
      </c>
      <c r="M170"/>
      <c r="N170" t="s">
        <v>479</v>
      </c>
      <c r="O170"/>
      <c r="Q170" t="s">
        <v>657</v>
      </c>
      <c r="R170"/>
      <c r="S170"/>
      <c r="T170"/>
      <c r="U170"/>
      <c r="X170" t="s">
        <v>2425</v>
      </c>
      <c r="Y170" s="32"/>
      <c r="Z170"/>
      <c r="AK170"/>
      <c r="AN170"/>
      <c r="AQ170"/>
      <c r="AX170"/>
    </row>
    <row r="171" spans="1:50" x14ac:dyDescent="0.25">
      <c r="A171" s="26"/>
      <c r="B171" s="26"/>
      <c r="H171" t="s">
        <v>607</v>
      </c>
      <c r="I171" t="s">
        <v>2128</v>
      </c>
      <c r="K171" t="s">
        <v>237</v>
      </c>
      <c r="M171"/>
      <c r="N171" t="s">
        <v>482</v>
      </c>
      <c r="O171"/>
      <c r="Q171" t="s">
        <v>658</v>
      </c>
      <c r="R171"/>
      <c r="S171"/>
      <c r="T171"/>
      <c r="U171"/>
      <c r="X171" t="s">
        <v>305</v>
      </c>
      <c r="Y171" s="32"/>
      <c r="Z171"/>
      <c r="AK171"/>
      <c r="AN171"/>
      <c r="AQ171"/>
      <c r="AX171"/>
    </row>
    <row r="172" spans="1:50" x14ac:dyDescent="0.25">
      <c r="A172" s="26"/>
      <c r="B172" s="26"/>
      <c r="H172" t="s">
        <v>2360</v>
      </c>
      <c r="I172" t="s">
        <v>980</v>
      </c>
      <c r="K172" t="s">
        <v>361</v>
      </c>
      <c r="M172"/>
      <c r="N172" t="s">
        <v>483</v>
      </c>
      <c r="O172"/>
      <c r="Q172" t="s">
        <v>659</v>
      </c>
      <c r="R172"/>
      <c r="S172"/>
      <c r="T172"/>
      <c r="U172"/>
      <c r="X172" t="s">
        <v>306</v>
      </c>
      <c r="Y172" s="32"/>
      <c r="Z172"/>
      <c r="AK172"/>
      <c r="AN172"/>
      <c r="AQ172"/>
      <c r="AX172"/>
    </row>
    <row r="173" spans="1:50" x14ac:dyDescent="0.25">
      <c r="A173" s="26"/>
      <c r="B173" s="26"/>
      <c r="H173" t="s">
        <v>608</v>
      </c>
      <c r="I173" t="s">
        <v>2129</v>
      </c>
      <c r="K173" t="s">
        <v>596</v>
      </c>
      <c r="M173"/>
      <c r="N173" t="s">
        <v>484</v>
      </c>
      <c r="O173"/>
      <c r="Q173" t="s">
        <v>660</v>
      </c>
      <c r="R173"/>
      <c r="S173"/>
      <c r="T173"/>
      <c r="U173"/>
      <c r="X173" t="s">
        <v>885</v>
      </c>
      <c r="Y173" s="32"/>
      <c r="Z173"/>
      <c r="AK173"/>
      <c r="AN173"/>
      <c r="AQ173"/>
      <c r="AX173"/>
    </row>
    <row r="174" spans="1:50" x14ac:dyDescent="0.25">
      <c r="A174" s="26"/>
      <c r="B174" s="26"/>
      <c r="H174" t="s">
        <v>609</v>
      </c>
      <c r="I174"/>
      <c r="K174" t="s">
        <v>441</v>
      </c>
      <c r="M174"/>
      <c r="N174" t="s">
        <v>2404</v>
      </c>
      <c r="O174"/>
      <c r="Q174" t="s">
        <v>661</v>
      </c>
      <c r="R174"/>
      <c r="S174"/>
      <c r="T174"/>
      <c r="U174"/>
      <c r="X174" t="s">
        <v>875</v>
      </c>
      <c r="Y174" s="32"/>
      <c r="Z174"/>
      <c r="AK174"/>
      <c r="AN174"/>
      <c r="AQ174"/>
      <c r="AX174"/>
    </row>
    <row r="175" spans="1:50" x14ac:dyDescent="0.25">
      <c r="A175" s="26"/>
      <c r="B175" s="26"/>
      <c r="H175" t="s">
        <v>443</v>
      </c>
      <c r="I175" t="s">
        <v>217</v>
      </c>
      <c r="K175" t="s">
        <v>362</v>
      </c>
      <c r="M175"/>
      <c r="N175" t="s">
        <v>487</v>
      </c>
      <c r="O175"/>
      <c r="Q175" t="s">
        <v>662</v>
      </c>
      <c r="R175"/>
      <c r="S175"/>
      <c r="T175"/>
      <c r="U175"/>
      <c r="X175" t="s">
        <v>868</v>
      </c>
      <c r="Y175" s="32"/>
      <c r="Z175"/>
      <c r="AK175"/>
      <c r="AN175"/>
      <c r="AQ175"/>
      <c r="AX175"/>
    </row>
    <row r="176" spans="1:50" x14ac:dyDescent="0.25">
      <c r="A176" s="26"/>
      <c r="B176" s="26"/>
      <c r="H176" t="s">
        <v>251</v>
      </c>
      <c r="I176" t="s">
        <v>2482</v>
      </c>
      <c r="K176" t="s">
        <v>363</v>
      </c>
      <c r="M176"/>
      <c r="N176" t="s">
        <v>489</v>
      </c>
      <c r="O176"/>
      <c r="Q176" t="s">
        <v>663</v>
      </c>
      <c r="R176"/>
      <c r="S176"/>
      <c r="T176"/>
      <c r="U176"/>
      <c r="X176" t="s">
        <v>883</v>
      </c>
      <c r="Y176" s="32"/>
      <c r="Z176"/>
      <c r="AK176"/>
      <c r="AN176"/>
      <c r="AQ176"/>
      <c r="AX176"/>
    </row>
    <row r="177" spans="1:50" x14ac:dyDescent="0.25">
      <c r="A177" s="26"/>
      <c r="B177" s="26"/>
      <c r="H177" t="s">
        <v>394</v>
      </c>
      <c r="I177" t="s">
        <v>2130</v>
      </c>
      <c r="K177" t="s">
        <v>2353</v>
      </c>
      <c r="M177"/>
      <c r="N177" t="s">
        <v>490</v>
      </c>
      <c r="O177"/>
      <c r="Q177" t="s">
        <v>664</v>
      </c>
      <c r="R177"/>
      <c r="S177"/>
      <c r="T177"/>
      <c r="U177"/>
      <c r="X177" t="s">
        <v>877</v>
      </c>
      <c r="Y177" s="32"/>
      <c r="Z177"/>
      <c r="AK177"/>
      <c r="AN177"/>
      <c r="AQ177"/>
      <c r="AX177"/>
    </row>
    <row r="178" spans="1:50" x14ac:dyDescent="0.25">
      <c r="A178" s="26"/>
      <c r="B178" s="26"/>
      <c r="H178" t="s">
        <v>395</v>
      </c>
      <c r="I178" t="s">
        <v>2131</v>
      </c>
      <c r="K178" t="s">
        <v>241</v>
      </c>
      <c r="M178"/>
      <c r="N178" t="s">
        <v>492</v>
      </c>
      <c r="O178"/>
      <c r="Q178" t="s">
        <v>665</v>
      </c>
      <c r="R178"/>
      <c r="S178"/>
      <c r="T178"/>
      <c r="U178"/>
      <c r="X178" t="s">
        <v>870</v>
      </c>
      <c r="Y178" s="32"/>
      <c r="Z178"/>
      <c r="AK178"/>
      <c r="AN178"/>
      <c r="AQ178"/>
      <c r="AX178"/>
    </row>
    <row r="179" spans="1:50" x14ac:dyDescent="0.25">
      <c r="A179" s="26"/>
      <c r="B179" s="26"/>
      <c r="H179" t="s">
        <v>610</v>
      </c>
      <c r="I179" t="s">
        <v>2132</v>
      </c>
      <c r="K179" t="s">
        <v>364</v>
      </c>
      <c r="M179"/>
      <c r="N179" t="s">
        <v>2406</v>
      </c>
      <c r="O179"/>
      <c r="Q179" t="s">
        <v>666</v>
      </c>
      <c r="R179"/>
      <c r="S179"/>
      <c r="T179"/>
      <c r="U179"/>
      <c r="X179" t="s">
        <v>881</v>
      </c>
      <c r="Y179" s="32"/>
      <c r="Z179"/>
      <c r="AK179"/>
      <c r="AN179"/>
      <c r="AQ179"/>
      <c r="AX179"/>
    </row>
    <row r="180" spans="1:50" x14ac:dyDescent="0.25">
      <c r="A180" s="26"/>
      <c r="B180" s="26"/>
      <c r="H180" t="s">
        <v>2361</v>
      </c>
      <c r="I180" t="s">
        <v>217</v>
      </c>
      <c r="K180" t="s">
        <v>242</v>
      </c>
      <c r="M180"/>
      <c r="N180" t="s">
        <v>493</v>
      </c>
      <c r="O180"/>
      <c r="Q180" t="s">
        <v>2331</v>
      </c>
      <c r="R180"/>
      <c r="S180"/>
      <c r="T180"/>
      <c r="U180"/>
      <c r="X180" t="s">
        <v>879</v>
      </c>
      <c r="Y180" s="32"/>
      <c r="Z180"/>
      <c r="AK180"/>
      <c r="AN180"/>
      <c r="AQ180"/>
      <c r="AX180"/>
    </row>
    <row r="181" spans="1:50" x14ac:dyDescent="0.25">
      <c r="A181" s="26"/>
      <c r="B181" s="26"/>
      <c r="H181" t="s">
        <v>396</v>
      </c>
      <c r="I181" t="s">
        <v>2483</v>
      </c>
      <c r="K181" t="s">
        <v>365</v>
      </c>
      <c r="M181"/>
      <c r="N181" t="s">
        <v>494</v>
      </c>
      <c r="O181"/>
      <c r="Q181" t="s">
        <v>2332</v>
      </c>
      <c r="R181"/>
      <c r="S181"/>
      <c r="T181"/>
      <c r="U181"/>
      <c r="X181" t="s">
        <v>554</v>
      </c>
      <c r="Y181" s="32"/>
      <c r="Z181"/>
      <c r="AK181"/>
      <c r="AN181"/>
      <c r="AQ181"/>
      <c r="AX181"/>
    </row>
    <row r="182" spans="1:50" x14ac:dyDescent="0.25">
      <c r="A182" s="26"/>
      <c r="B182" s="26"/>
      <c r="H182" t="s">
        <v>253</v>
      </c>
      <c r="I182" t="s">
        <v>855</v>
      </c>
      <c r="K182" t="s">
        <v>366</v>
      </c>
      <c r="M182"/>
      <c r="N182" t="s">
        <v>495</v>
      </c>
      <c r="O182"/>
      <c r="Q182" t="s">
        <v>667</v>
      </c>
      <c r="R182"/>
      <c r="S182"/>
      <c r="T182"/>
      <c r="U182"/>
      <c r="X182" t="s">
        <v>2437</v>
      </c>
      <c r="Y182" s="32"/>
      <c r="Z182"/>
      <c r="AK182"/>
      <c r="AN182"/>
      <c r="AQ182"/>
      <c r="AX182"/>
    </row>
    <row r="183" spans="1:50" x14ac:dyDescent="0.25">
      <c r="A183" s="26"/>
      <c r="B183" s="26"/>
      <c r="H183" t="s">
        <v>255</v>
      </c>
      <c r="I183" t="s">
        <v>857</v>
      </c>
      <c r="K183" t="s">
        <v>367</v>
      </c>
      <c r="M183"/>
      <c r="N183" t="s">
        <v>496</v>
      </c>
      <c r="O183"/>
      <c r="Q183" t="s">
        <v>668</v>
      </c>
      <c r="R183"/>
      <c r="S183"/>
      <c r="T183"/>
      <c r="U183"/>
      <c r="X183" t="s">
        <v>2438</v>
      </c>
      <c r="Y183" s="32"/>
      <c r="Z183"/>
      <c r="AK183"/>
      <c r="AN183"/>
      <c r="AQ183"/>
      <c r="AX183"/>
    </row>
    <row r="184" spans="1:50" x14ac:dyDescent="0.25">
      <c r="A184" s="26"/>
      <c r="B184" s="26"/>
      <c r="H184" t="s">
        <v>254</v>
      </c>
      <c r="I184" t="s">
        <v>856</v>
      </c>
      <c r="K184" t="s">
        <v>368</v>
      </c>
      <c r="M184"/>
      <c r="N184" t="s">
        <v>497</v>
      </c>
      <c r="O184"/>
      <c r="Q184" t="s">
        <v>669</v>
      </c>
      <c r="R184"/>
      <c r="S184"/>
      <c r="T184"/>
      <c r="U184"/>
      <c r="X184" t="s">
        <v>314</v>
      </c>
      <c r="Y184" s="32"/>
      <c r="Z184"/>
      <c r="AK184"/>
      <c r="AN184"/>
      <c r="AQ184"/>
      <c r="AX184"/>
    </row>
    <row r="185" spans="1:50" x14ac:dyDescent="0.25">
      <c r="A185" s="26"/>
      <c r="B185" s="26"/>
      <c r="H185" t="s">
        <v>252</v>
      </c>
      <c r="I185" t="s">
        <v>854</v>
      </c>
      <c r="K185" t="s">
        <v>369</v>
      </c>
      <c r="M185"/>
      <c r="N185" t="s">
        <v>499</v>
      </c>
      <c r="O185"/>
      <c r="Q185" t="s">
        <v>670</v>
      </c>
      <c r="R185"/>
      <c r="S185"/>
      <c r="T185"/>
      <c r="U185"/>
      <c r="X185" t="s">
        <v>2439</v>
      </c>
      <c r="Y185" s="32"/>
      <c r="Z185"/>
      <c r="AK185"/>
      <c r="AN185"/>
      <c r="AQ185"/>
      <c r="AX185"/>
    </row>
    <row r="186" spans="1:50" x14ac:dyDescent="0.25">
      <c r="A186" s="26"/>
      <c r="B186" s="26"/>
      <c r="H186" t="s">
        <v>397</v>
      </c>
      <c r="I186" t="s">
        <v>2133</v>
      </c>
      <c r="K186" t="s">
        <v>370</v>
      </c>
      <c r="M186"/>
      <c r="N186" t="s">
        <v>500</v>
      </c>
      <c r="O186"/>
      <c r="Q186" t="s">
        <v>671</v>
      </c>
      <c r="R186"/>
      <c r="S186"/>
      <c r="T186"/>
      <c r="U186"/>
      <c r="X186" t="s">
        <v>2440</v>
      </c>
      <c r="Y186"/>
      <c r="Z186"/>
      <c r="AK186"/>
      <c r="AN186"/>
      <c r="AQ186"/>
      <c r="AX186"/>
    </row>
    <row r="187" spans="1:50" x14ac:dyDescent="0.25">
      <c r="A187" s="26"/>
      <c r="B187" s="26"/>
      <c r="H187" t="s">
        <v>224</v>
      </c>
      <c r="I187" t="s">
        <v>825</v>
      </c>
      <c r="K187" t="s">
        <v>597</v>
      </c>
      <c r="M187"/>
      <c r="N187" t="s">
        <v>501</v>
      </c>
      <c r="O187"/>
      <c r="Q187" t="s">
        <v>672</v>
      </c>
      <c r="R187"/>
      <c r="S187"/>
      <c r="T187"/>
      <c r="U187"/>
      <c r="X187" t="s">
        <v>2441</v>
      </c>
      <c r="Y187"/>
      <c r="Z187"/>
      <c r="AK187"/>
      <c r="AN187"/>
      <c r="AQ187"/>
      <c r="AX187"/>
    </row>
    <row r="188" spans="1:50" x14ac:dyDescent="0.25">
      <c r="A188" s="26"/>
      <c r="B188" s="26"/>
      <c r="H188" t="s">
        <v>398</v>
      </c>
      <c r="I188" t="s">
        <v>2134</v>
      </c>
      <c r="K188" t="s">
        <v>598</v>
      </c>
      <c r="M188"/>
      <c r="N188" t="s">
        <v>502</v>
      </c>
      <c r="O188"/>
      <c r="Q188" t="s">
        <v>2415</v>
      </c>
      <c r="R188"/>
      <c r="S188"/>
      <c r="T188"/>
      <c r="U188"/>
      <c r="X188" t="s">
        <v>316</v>
      </c>
      <c r="Y188"/>
      <c r="Z188"/>
      <c r="AK188"/>
      <c r="AN188"/>
      <c r="AQ188"/>
      <c r="AX188"/>
    </row>
    <row r="189" spans="1:50" x14ac:dyDescent="0.25">
      <c r="A189" s="26"/>
      <c r="B189" s="26"/>
      <c r="H189" t="s">
        <v>256</v>
      </c>
      <c r="I189" t="s">
        <v>2484</v>
      </c>
      <c r="K189" t="s">
        <v>371</v>
      </c>
      <c r="M189"/>
      <c r="N189" t="s">
        <v>503</v>
      </c>
      <c r="O189"/>
      <c r="Q189" t="s">
        <v>673</v>
      </c>
      <c r="R189"/>
      <c r="S189"/>
      <c r="T189"/>
      <c r="U189"/>
      <c r="X189" t="s">
        <v>567</v>
      </c>
      <c r="Y189"/>
      <c r="Z189"/>
      <c r="AK189"/>
      <c r="AN189"/>
      <c r="AQ189"/>
      <c r="AX189"/>
    </row>
    <row r="190" spans="1:50" x14ac:dyDescent="0.25">
      <c r="A190" s="26"/>
      <c r="B190" s="26"/>
      <c r="H190" t="s">
        <v>257</v>
      </c>
      <c r="I190" t="s">
        <v>2485</v>
      </c>
      <c r="K190" t="s">
        <v>243</v>
      </c>
      <c r="M190"/>
      <c r="N190" t="s">
        <v>504</v>
      </c>
      <c r="O190"/>
      <c r="Q190" t="s">
        <v>674</v>
      </c>
      <c r="R190"/>
      <c r="S190"/>
      <c r="T190"/>
      <c r="U190"/>
      <c r="X190" t="s">
        <v>570</v>
      </c>
      <c r="Y190"/>
      <c r="Z190"/>
      <c r="AK190"/>
      <c r="AN190"/>
      <c r="AQ190"/>
      <c r="AX190"/>
    </row>
    <row r="191" spans="1:50" x14ac:dyDescent="0.25">
      <c r="A191" s="26"/>
      <c r="B191" s="26"/>
      <c r="H191" t="s">
        <v>611</v>
      </c>
      <c r="I191" t="s">
        <v>2135</v>
      </c>
      <c r="K191" t="s">
        <v>2354</v>
      </c>
      <c r="M191"/>
      <c r="N191" t="s">
        <v>505</v>
      </c>
      <c r="O191"/>
      <c r="Q191" t="s">
        <v>675</v>
      </c>
      <c r="R191"/>
      <c r="S191"/>
      <c r="T191"/>
      <c r="U191"/>
      <c r="X191" t="s">
        <v>318</v>
      </c>
      <c r="Y191"/>
      <c r="Z191"/>
      <c r="AK191"/>
      <c r="AN191"/>
      <c r="AQ191"/>
      <c r="AX191"/>
    </row>
    <row r="192" spans="1:50" x14ac:dyDescent="0.25">
      <c r="A192" s="26"/>
      <c r="B192" s="26"/>
      <c r="H192" t="s">
        <v>2362</v>
      </c>
      <c r="I192" t="s">
        <v>2136</v>
      </c>
      <c r="K192" t="s">
        <v>372</v>
      </c>
      <c r="M192"/>
      <c r="N192" t="s">
        <v>506</v>
      </c>
      <c r="O192"/>
      <c r="Q192" t="s">
        <v>676</v>
      </c>
      <c r="R192"/>
      <c r="S192"/>
      <c r="T192"/>
      <c r="U192"/>
      <c r="X192" t="s">
        <v>319</v>
      </c>
      <c r="Y192"/>
      <c r="Z192"/>
      <c r="AK192"/>
      <c r="AN192"/>
      <c r="AQ192"/>
      <c r="AX192"/>
    </row>
    <row r="193" spans="1:50" x14ac:dyDescent="0.25">
      <c r="A193" s="26"/>
      <c r="B193" s="26"/>
      <c r="H193" t="s">
        <v>444</v>
      </c>
      <c r="I193" t="s">
        <v>217</v>
      </c>
      <c r="K193" t="s">
        <v>2355</v>
      </c>
      <c r="M193"/>
      <c r="N193" t="s">
        <v>508</v>
      </c>
      <c r="O193"/>
      <c r="Q193" t="s">
        <v>2424</v>
      </c>
      <c r="R193"/>
      <c r="S193"/>
      <c r="T193"/>
      <c r="U193"/>
      <c r="X193" t="s">
        <v>309</v>
      </c>
      <c r="Y193"/>
      <c r="Z193"/>
      <c r="AK193"/>
      <c r="AN193"/>
      <c r="AQ193"/>
      <c r="AX193"/>
    </row>
    <row r="194" spans="1:50" x14ac:dyDescent="0.25">
      <c r="A194" s="26"/>
      <c r="B194" s="26"/>
      <c r="H194" t="s">
        <v>399</v>
      </c>
      <c r="I194" t="s">
        <v>2137</v>
      </c>
      <c r="K194" t="s">
        <v>599</v>
      </c>
      <c r="M194"/>
      <c r="N194" t="s">
        <v>513</v>
      </c>
      <c r="O194"/>
      <c r="Q194" t="s">
        <v>677</v>
      </c>
      <c r="R194"/>
      <c r="S194"/>
      <c r="T194"/>
      <c r="U194"/>
      <c r="X194" t="s">
        <v>320</v>
      </c>
      <c r="Y194"/>
      <c r="Z194"/>
      <c r="AK194"/>
      <c r="AN194"/>
      <c r="AQ194"/>
      <c r="AX194"/>
    </row>
    <row r="195" spans="1:50" x14ac:dyDescent="0.25">
      <c r="A195" s="26"/>
      <c r="B195" s="26"/>
      <c r="H195" t="s">
        <v>258</v>
      </c>
      <c r="I195" t="s">
        <v>858</v>
      </c>
      <c r="K195" t="s">
        <v>373</v>
      </c>
      <c r="M195"/>
      <c r="N195" t="s">
        <v>509</v>
      </c>
      <c r="O195"/>
      <c r="Q195" t="s">
        <v>678</v>
      </c>
      <c r="R195"/>
      <c r="S195"/>
      <c r="T195"/>
      <c r="U195"/>
      <c r="X195" t="s">
        <v>321</v>
      </c>
      <c r="Y195"/>
      <c r="Z195"/>
      <c r="AK195"/>
      <c r="AN195"/>
      <c r="AQ195"/>
      <c r="AX195"/>
    </row>
    <row r="196" spans="1:50" x14ac:dyDescent="0.25">
      <c r="A196" s="26"/>
      <c r="B196" s="26"/>
      <c r="H196" t="s">
        <v>259</v>
      </c>
      <c r="I196" t="s">
        <v>2486</v>
      </c>
      <c r="K196" t="s">
        <v>600</v>
      </c>
      <c r="M196"/>
      <c r="N196" t="s">
        <v>510</v>
      </c>
      <c r="O196"/>
      <c r="Q196" t="s">
        <v>679</v>
      </c>
      <c r="R196"/>
      <c r="S196"/>
      <c r="T196"/>
      <c r="U196"/>
      <c r="X196" t="s">
        <v>2445</v>
      </c>
      <c r="Y196"/>
      <c r="Z196"/>
      <c r="AK196"/>
      <c r="AN196"/>
      <c r="AQ196"/>
      <c r="AX196"/>
    </row>
    <row r="197" spans="1:50" x14ac:dyDescent="0.25">
      <c r="A197" s="26"/>
      <c r="B197" s="26"/>
      <c r="H197" t="s">
        <v>400</v>
      </c>
      <c r="I197" t="s">
        <v>2138</v>
      </c>
      <c r="K197" t="s">
        <v>601</v>
      </c>
      <c r="M197"/>
      <c r="N197" t="s">
        <v>511</v>
      </c>
      <c r="O197"/>
      <c r="Q197" t="s">
        <v>2427</v>
      </c>
      <c r="R197"/>
      <c r="S197"/>
      <c r="T197"/>
      <c r="U197"/>
      <c r="X197" t="s">
        <v>2446</v>
      </c>
      <c r="Y197"/>
      <c r="Z197"/>
      <c r="AK197"/>
      <c r="AN197"/>
      <c r="AQ197"/>
      <c r="AX197"/>
    </row>
    <row r="198" spans="1:50" x14ac:dyDescent="0.25">
      <c r="A198" s="26"/>
      <c r="B198" s="26"/>
      <c r="H198" t="s">
        <v>612</v>
      </c>
      <c r="I198" t="s">
        <v>2139</v>
      </c>
      <c r="K198" t="s">
        <v>374</v>
      </c>
      <c r="M198"/>
      <c r="N198" t="s">
        <v>515</v>
      </c>
      <c r="O198"/>
      <c r="Q198" t="s">
        <v>2428</v>
      </c>
      <c r="R198"/>
      <c r="S198"/>
      <c r="T198"/>
      <c r="U198"/>
      <c r="X198" t="s">
        <v>578</v>
      </c>
      <c r="Y198"/>
      <c r="Z198"/>
      <c r="AK198"/>
      <c r="AN198"/>
      <c r="AQ198"/>
      <c r="AX198"/>
    </row>
    <row r="199" spans="1:50" x14ac:dyDescent="0.25">
      <c r="A199" s="26"/>
      <c r="B199" s="26"/>
      <c r="H199" t="s">
        <v>2363</v>
      </c>
      <c r="I199" t="s">
        <v>2140</v>
      </c>
      <c r="K199" t="s">
        <v>375</v>
      </c>
      <c r="M199"/>
      <c r="N199" t="s">
        <v>516</v>
      </c>
      <c r="O199"/>
      <c r="Q199" t="s">
        <v>2429</v>
      </c>
      <c r="R199"/>
      <c r="S199"/>
      <c r="T199"/>
      <c r="U199"/>
      <c r="X199"/>
      <c r="Y199"/>
      <c r="Z199"/>
      <c r="AK199"/>
      <c r="AN199"/>
      <c r="AQ199"/>
      <c r="AX199"/>
    </row>
    <row r="200" spans="1:50" x14ac:dyDescent="0.25">
      <c r="A200" s="26"/>
      <c r="B200" s="26"/>
      <c r="H200" t="s">
        <v>613</v>
      </c>
      <c r="I200" t="s">
        <v>2141</v>
      </c>
      <c r="K200" t="s">
        <v>376</v>
      </c>
      <c r="M200"/>
      <c r="N200" t="s">
        <v>518</v>
      </c>
      <c r="O200"/>
      <c r="Q200" t="s">
        <v>2430</v>
      </c>
      <c r="R200"/>
      <c r="S200"/>
      <c r="T200"/>
      <c r="U200"/>
      <c r="X200"/>
      <c r="Y200"/>
      <c r="Z200"/>
      <c r="AK200"/>
      <c r="AN200"/>
      <c r="AQ200"/>
      <c r="AX200"/>
    </row>
    <row r="201" spans="1:50" x14ac:dyDescent="0.25">
      <c r="A201" s="26"/>
      <c r="B201" s="26"/>
      <c r="H201" t="s">
        <v>401</v>
      </c>
      <c r="I201"/>
      <c r="K201" t="s">
        <v>377</v>
      </c>
      <c r="M201"/>
      <c r="N201" t="s">
        <v>519</v>
      </c>
      <c r="O201"/>
      <c r="Q201" t="s">
        <v>2431</v>
      </c>
      <c r="R201"/>
      <c r="S201"/>
      <c r="T201"/>
      <c r="U201"/>
      <c r="X201"/>
      <c r="Y201"/>
      <c r="Z201"/>
      <c r="AK201"/>
      <c r="AN201"/>
      <c r="AQ201"/>
      <c r="AX201"/>
    </row>
    <row r="202" spans="1:50" x14ac:dyDescent="0.25">
      <c r="A202" s="26"/>
      <c r="B202" s="26"/>
      <c r="H202" t="s">
        <v>2364</v>
      </c>
      <c r="I202" t="s">
        <v>832</v>
      </c>
      <c r="K202" t="s">
        <v>378</v>
      </c>
      <c r="M202"/>
      <c r="N202" t="s">
        <v>520</v>
      </c>
      <c r="O202"/>
      <c r="Q202" t="s">
        <v>680</v>
      </c>
      <c r="R202"/>
      <c r="S202"/>
      <c r="T202"/>
      <c r="U202"/>
      <c r="X202"/>
      <c r="Y202"/>
      <c r="Z202"/>
      <c r="AK202"/>
      <c r="AN202"/>
      <c r="AQ202"/>
    </row>
    <row r="203" spans="1:50" x14ac:dyDescent="0.25">
      <c r="A203" s="26"/>
      <c r="B203" s="26"/>
      <c r="H203" t="s">
        <v>402</v>
      </c>
      <c r="I203"/>
      <c r="K203" t="s">
        <v>2356</v>
      </c>
      <c r="M203"/>
      <c r="N203" t="s">
        <v>522</v>
      </c>
      <c r="O203"/>
      <c r="Q203" t="s">
        <v>681</v>
      </c>
      <c r="R203"/>
      <c r="S203"/>
      <c r="T203"/>
      <c r="U203"/>
      <c r="X203"/>
      <c r="Y203"/>
      <c r="Z203"/>
      <c r="AK203"/>
      <c r="AN203"/>
      <c r="AQ203"/>
    </row>
    <row r="204" spans="1:50" x14ac:dyDescent="0.25">
      <c r="A204" s="26"/>
      <c r="B204" s="26"/>
      <c r="H204" t="s">
        <v>260</v>
      </c>
      <c r="I204"/>
      <c r="K204" t="s">
        <v>379</v>
      </c>
      <c r="M204"/>
      <c r="N204" t="s">
        <v>523</v>
      </c>
      <c r="O204"/>
      <c r="Q204" t="s">
        <v>2432</v>
      </c>
      <c r="R204"/>
      <c r="S204"/>
      <c r="T204"/>
      <c r="U204"/>
      <c r="X204"/>
      <c r="Y204"/>
      <c r="Z204"/>
      <c r="AK204"/>
      <c r="AN204"/>
      <c r="AQ204"/>
    </row>
    <row r="205" spans="1:50" x14ac:dyDescent="0.25">
      <c r="A205" s="26"/>
      <c r="B205" s="26"/>
      <c r="H205" t="s">
        <v>403</v>
      </c>
      <c r="I205" t="s">
        <v>2487</v>
      </c>
      <c r="K205" t="s">
        <v>602</v>
      </c>
      <c r="M205"/>
      <c r="N205" t="s">
        <v>528</v>
      </c>
      <c r="O205"/>
      <c r="Q205" t="s">
        <v>682</v>
      </c>
      <c r="R205"/>
      <c r="S205"/>
      <c r="T205"/>
      <c r="U205"/>
      <c r="X205"/>
      <c r="Y205"/>
      <c r="Z205"/>
      <c r="AK205"/>
      <c r="AN205"/>
      <c r="AQ205"/>
    </row>
    <row r="206" spans="1:50" x14ac:dyDescent="0.25">
      <c r="A206" s="26"/>
      <c r="B206" s="26"/>
      <c r="H206" t="s">
        <v>614</v>
      </c>
      <c r="I206" t="s">
        <v>2142</v>
      </c>
      <c r="K206" t="s">
        <v>380</v>
      </c>
      <c r="M206"/>
      <c r="N206" t="s">
        <v>530</v>
      </c>
      <c r="O206"/>
      <c r="Q206" t="s">
        <v>683</v>
      </c>
      <c r="R206"/>
      <c r="S206"/>
      <c r="T206"/>
      <c r="U206"/>
      <c r="X206"/>
      <c r="Y206"/>
      <c r="Z206"/>
      <c r="AK206"/>
      <c r="AN206"/>
      <c r="AQ206"/>
    </row>
    <row r="207" spans="1:50" x14ac:dyDescent="0.25">
      <c r="A207" s="26"/>
      <c r="B207" s="26"/>
      <c r="H207" t="s">
        <v>2365</v>
      </c>
      <c r="I207" t="s">
        <v>2143</v>
      </c>
      <c r="K207" t="s">
        <v>603</v>
      </c>
      <c r="M207"/>
      <c r="N207" t="s">
        <v>2414</v>
      </c>
      <c r="O207"/>
      <c r="Q207" t="s">
        <v>684</v>
      </c>
      <c r="R207"/>
      <c r="S207"/>
      <c r="T207"/>
      <c r="U207"/>
      <c r="X207"/>
      <c r="Y207"/>
      <c r="Z207"/>
      <c r="AK207"/>
      <c r="AN207"/>
      <c r="AQ207"/>
    </row>
    <row r="208" spans="1:50" x14ac:dyDescent="0.25">
      <c r="A208" s="26"/>
      <c r="B208" s="26"/>
      <c r="H208" t="s">
        <v>615</v>
      </c>
      <c r="I208" t="s">
        <v>2144</v>
      </c>
      <c r="K208" t="s">
        <v>381</v>
      </c>
      <c r="M208"/>
      <c r="N208" t="s">
        <v>531</v>
      </c>
      <c r="O208"/>
      <c r="Q208" t="s">
        <v>685</v>
      </c>
      <c r="R208"/>
      <c r="S208"/>
      <c r="T208"/>
      <c r="U208"/>
      <c r="X208"/>
      <c r="Y208"/>
      <c r="Z208"/>
      <c r="AK208"/>
      <c r="AN208"/>
      <c r="AQ208"/>
    </row>
    <row r="209" spans="1:43" x14ac:dyDescent="0.25">
      <c r="A209" s="26"/>
      <c r="B209" s="26"/>
      <c r="H209" t="s">
        <v>404</v>
      </c>
      <c r="I209" t="s">
        <v>2488</v>
      </c>
      <c r="K209" t="s">
        <v>2357</v>
      </c>
      <c r="M209"/>
      <c r="N209" t="s">
        <v>533</v>
      </c>
      <c r="O209"/>
      <c r="Q209" t="s">
        <v>686</v>
      </c>
      <c r="R209"/>
      <c r="S209"/>
      <c r="T209"/>
      <c r="U209"/>
      <c r="X209"/>
      <c r="Y209"/>
      <c r="Z209"/>
      <c r="AK209"/>
      <c r="AN209"/>
      <c r="AQ209"/>
    </row>
    <row r="210" spans="1:43" x14ac:dyDescent="0.25">
      <c r="A210" s="26"/>
      <c r="B210" s="26"/>
      <c r="H210" t="s">
        <v>445</v>
      </c>
      <c r="I210" t="s">
        <v>217</v>
      </c>
      <c r="K210" t="s">
        <v>294</v>
      </c>
      <c r="M210"/>
      <c r="N210" t="s">
        <v>535</v>
      </c>
      <c r="O210"/>
      <c r="Q210" t="s">
        <v>687</v>
      </c>
      <c r="R210"/>
      <c r="S210"/>
      <c r="T210"/>
      <c r="U210"/>
      <c r="X210"/>
      <c r="Y210"/>
      <c r="Z210"/>
      <c r="AK210"/>
      <c r="AN210"/>
      <c r="AQ210"/>
    </row>
    <row r="211" spans="1:43" x14ac:dyDescent="0.25">
      <c r="A211" s="26"/>
      <c r="B211" s="26"/>
      <c r="H211" t="s">
        <v>2366</v>
      </c>
      <c r="I211" t="s">
        <v>2489</v>
      </c>
      <c r="K211" t="s">
        <v>240</v>
      </c>
      <c r="M211"/>
      <c r="N211" t="s">
        <v>536</v>
      </c>
      <c r="O211"/>
      <c r="Q211" t="s">
        <v>688</v>
      </c>
      <c r="R211"/>
      <c r="S211"/>
      <c r="T211"/>
      <c r="U211"/>
      <c r="X211"/>
      <c r="Y211"/>
      <c r="Z211"/>
      <c r="AK211"/>
      <c r="AN211"/>
      <c r="AQ211"/>
    </row>
    <row r="212" spans="1:43" x14ac:dyDescent="0.25">
      <c r="A212" s="26"/>
      <c r="B212" s="26"/>
      <c r="H212" t="s">
        <v>405</v>
      </c>
      <c r="I212" t="s">
        <v>2490</v>
      </c>
      <c r="K212" t="s">
        <v>382</v>
      </c>
      <c r="M212"/>
      <c r="N212" t="s">
        <v>538</v>
      </c>
      <c r="O212"/>
      <c r="Q212" t="s">
        <v>689</v>
      </c>
      <c r="R212"/>
      <c r="S212"/>
      <c r="T212"/>
      <c r="U212"/>
      <c r="X212"/>
      <c r="Y212"/>
      <c r="Z212"/>
      <c r="AK212"/>
      <c r="AN212"/>
      <c r="AQ212"/>
    </row>
    <row r="213" spans="1:43" x14ac:dyDescent="0.25">
      <c r="A213" s="26"/>
      <c r="B213" s="26"/>
      <c r="H213" t="s">
        <v>2367</v>
      </c>
      <c r="I213" t="s">
        <v>2145</v>
      </c>
      <c r="K213" t="s">
        <v>383</v>
      </c>
      <c r="M213"/>
      <c r="N213" t="s">
        <v>539</v>
      </c>
      <c r="O213"/>
      <c r="Q213" t="s">
        <v>690</v>
      </c>
      <c r="R213"/>
      <c r="S213"/>
      <c r="T213"/>
      <c r="U213"/>
      <c r="X213"/>
      <c r="Y213"/>
      <c r="Z213"/>
      <c r="AK213"/>
      <c r="AN213"/>
      <c r="AQ213"/>
    </row>
    <row r="214" spans="1:43" x14ac:dyDescent="0.25">
      <c r="A214" s="26"/>
      <c r="B214" s="26"/>
      <c r="H214" t="s">
        <v>261</v>
      </c>
      <c r="I214" t="s">
        <v>861</v>
      </c>
      <c r="K214" t="s">
        <v>384</v>
      </c>
      <c r="M214"/>
      <c r="N214" t="s">
        <v>540</v>
      </c>
      <c r="O214"/>
      <c r="Q214" t="s">
        <v>691</v>
      </c>
      <c r="R214"/>
      <c r="S214"/>
      <c r="T214"/>
      <c r="U214"/>
      <c r="X214"/>
      <c r="Y214"/>
      <c r="Z214"/>
      <c r="AK214"/>
      <c r="AN214"/>
      <c r="AQ214"/>
    </row>
    <row r="215" spans="1:43" x14ac:dyDescent="0.25">
      <c r="A215" s="26"/>
      <c r="B215" s="26"/>
      <c r="H215" t="s">
        <v>2368</v>
      </c>
      <c r="I215" t="s">
        <v>2491</v>
      </c>
      <c r="K215" t="s">
        <v>244</v>
      </c>
      <c r="M215"/>
      <c r="N215" t="s">
        <v>541</v>
      </c>
      <c r="O215"/>
      <c r="Q215" t="s">
        <v>692</v>
      </c>
      <c r="R215"/>
      <c r="S215"/>
      <c r="T215"/>
      <c r="U215"/>
      <c r="X215"/>
      <c r="Y215"/>
      <c r="Z215"/>
      <c r="AK215"/>
      <c r="AN215"/>
      <c r="AQ215"/>
    </row>
    <row r="216" spans="1:43" x14ac:dyDescent="0.25">
      <c r="A216" s="26"/>
      <c r="B216" s="26"/>
      <c r="H216" t="s">
        <v>406</v>
      </c>
      <c r="I216" t="s">
        <v>2492</v>
      </c>
      <c r="K216" t="s">
        <v>245</v>
      </c>
      <c r="M216"/>
      <c r="N216" t="s">
        <v>543</v>
      </c>
      <c r="O216"/>
      <c r="Q216" t="s">
        <v>693</v>
      </c>
      <c r="R216"/>
      <c r="S216"/>
      <c r="T216"/>
      <c r="U216"/>
      <c r="X216"/>
      <c r="Y216"/>
      <c r="Z216"/>
      <c r="AK216"/>
      <c r="AN216"/>
      <c r="AQ216"/>
    </row>
    <row r="217" spans="1:43" x14ac:dyDescent="0.25">
      <c r="A217" s="26"/>
      <c r="B217" s="26"/>
      <c r="H217" t="s">
        <v>407</v>
      </c>
      <c r="I217" t="s">
        <v>2493</v>
      </c>
      <c r="K217" t="s">
        <v>604</v>
      </c>
      <c r="M217"/>
      <c r="N217" t="s">
        <v>544</v>
      </c>
      <c r="O217"/>
      <c r="Q217" t="s">
        <v>2442</v>
      </c>
      <c r="R217"/>
      <c r="S217"/>
      <c r="T217"/>
      <c r="U217"/>
      <c r="X217"/>
      <c r="Y217"/>
      <c r="Z217"/>
      <c r="AK217"/>
      <c r="AN217"/>
      <c r="AQ217"/>
    </row>
    <row r="218" spans="1:43" x14ac:dyDescent="0.25">
      <c r="A218" s="26"/>
      <c r="B218" s="26"/>
      <c r="H218" t="s">
        <v>408</v>
      </c>
      <c r="I218" t="s">
        <v>2494</v>
      </c>
      <c r="K218" t="s">
        <v>605</v>
      </c>
      <c r="M218"/>
      <c r="N218" t="s">
        <v>545</v>
      </c>
      <c r="O218"/>
      <c r="Q218" t="s">
        <v>694</v>
      </c>
      <c r="R218"/>
      <c r="S218"/>
      <c r="T218"/>
      <c r="U218"/>
      <c r="X218"/>
      <c r="Y218"/>
      <c r="Z218"/>
      <c r="AK218"/>
      <c r="AN218"/>
      <c r="AQ218"/>
    </row>
    <row r="219" spans="1:43" x14ac:dyDescent="0.25">
      <c r="A219" s="26"/>
      <c r="B219" s="26"/>
      <c r="H219" t="s">
        <v>616</v>
      </c>
      <c r="I219" t="s">
        <v>2146</v>
      </c>
      <c r="K219" t="s">
        <v>385</v>
      </c>
      <c r="M219"/>
      <c r="N219" t="s">
        <v>546</v>
      </c>
      <c r="O219"/>
      <c r="Q219" t="s">
        <v>2443</v>
      </c>
      <c r="R219"/>
      <c r="S219"/>
      <c r="T219"/>
      <c r="U219"/>
      <c r="X219"/>
      <c r="Y219"/>
      <c r="Z219"/>
      <c r="AK219"/>
      <c r="AN219"/>
      <c r="AQ219"/>
    </row>
    <row r="220" spans="1:43" x14ac:dyDescent="0.25">
      <c r="A220" s="26"/>
      <c r="B220" s="26"/>
      <c r="H220" t="s">
        <v>409</v>
      </c>
      <c r="I220" t="s">
        <v>951</v>
      </c>
      <c r="K220" t="s">
        <v>304</v>
      </c>
      <c r="M220"/>
      <c r="N220" t="s">
        <v>547</v>
      </c>
      <c r="O220"/>
      <c r="Q220" t="s">
        <v>695</v>
      </c>
      <c r="R220"/>
      <c r="S220"/>
      <c r="T220"/>
      <c r="U220"/>
      <c r="X220"/>
      <c r="Y220"/>
      <c r="Z220"/>
      <c r="AK220"/>
      <c r="AN220"/>
      <c r="AQ220"/>
    </row>
    <row r="221" spans="1:43" x14ac:dyDescent="0.25">
      <c r="A221" s="26"/>
      <c r="B221" s="26"/>
      <c r="H221" t="s">
        <v>617</v>
      </c>
      <c r="I221" t="s">
        <v>2147</v>
      </c>
      <c r="K221" t="s">
        <v>386</v>
      </c>
      <c r="M221"/>
      <c r="N221" t="s">
        <v>2433</v>
      </c>
      <c r="O221"/>
      <c r="Q221" t="s">
        <v>696</v>
      </c>
      <c r="R221"/>
      <c r="S221"/>
      <c r="T221"/>
      <c r="U221"/>
      <c r="X221"/>
      <c r="Y221"/>
      <c r="Z221"/>
      <c r="AK221"/>
      <c r="AN221"/>
      <c r="AQ221"/>
    </row>
    <row r="222" spans="1:43" x14ac:dyDescent="0.25">
      <c r="A222" s="26"/>
      <c r="B222" s="26"/>
      <c r="H222" t="s">
        <v>618</v>
      </c>
      <c r="I222" t="s">
        <v>2148</v>
      </c>
      <c r="K222" t="s">
        <v>310</v>
      </c>
      <c r="M222"/>
      <c r="N222" t="s">
        <v>2435</v>
      </c>
      <c r="O222"/>
      <c r="Q222" t="s">
        <v>697</v>
      </c>
      <c r="R222"/>
      <c r="S222"/>
      <c r="T222"/>
      <c r="U222"/>
      <c r="X222"/>
      <c r="Y222"/>
      <c r="Z222"/>
      <c r="AK222"/>
      <c r="AN222"/>
      <c r="AQ222"/>
    </row>
    <row r="223" spans="1:43" x14ac:dyDescent="0.25">
      <c r="A223" s="26"/>
      <c r="B223" s="26"/>
      <c r="H223" t="s">
        <v>619</v>
      </c>
      <c r="I223" t="s">
        <v>2149</v>
      </c>
      <c r="K223" t="s">
        <v>387</v>
      </c>
      <c r="M223"/>
      <c r="N223" t="s">
        <v>551</v>
      </c>
      <c r="O223"/>
      <c r="Q223" t="s">
        <v>698</v>
      </c>
      <c r="R223"/>
      <c r="S223"/>
      <c r="T223"/>
      <c r="U223"/>
      <c r="X223"/>
      <c r="Y223"/>
      <c r="Z223"/>
      <c r="AK223"/>
      <c r="AN223"/>
      <c r="AQ223"/>
    </row>
    <row r="224" spans="1:43" x14ac:dyDescent="0.25">
      <c r="A224" s="26"/>
      <c r="B224" s="26"/>
      <c r="H224" t="s">
        <v>620</v>
      </c>
      <c r="I224" t="s">
        <v>2150</v>
      </c>
      <c r="K224" t="s">
        <v>606</v>
      </c>
      <c r="M224"/>
      <c r="N224" t="s">
        <v>552</v>
      </c>
      <c r="O224"/>
      <c r="Q224"/>
      <c r="R224"/>
      <c r="S224"/>
      <c r="T224"/>
      <c r="U224"/>
      <c r="X224"/>
      <c r="Y224"/>
      <c r="Z224"/>
      <c r="AK224"/>
      <c r="AN224"/>
    </row>
    <row r="225" spans="1:40" x14ac:dyDescent="0.25">
      <c r="A225" s="26"/>
      <c r="B225" s="26"/>
      <c r="H225" t="s">
        <v>263</v>
      </c>
      <c r="I225" t="s">
        <v>863</v>
      </c>
      <c r="K225" t="s">
        <v>246</v>
      </c>
      <c r="M225"/>
      <c r="N225" t="s">
        <v>553</v>
      </c>
      <c r="O225"/>
      <c r="R225"/>
      <c r="S225"/>
      <c r="T225"/>
      <c r="U225"/>
      <c r="V225"/>
      <c r="W225"/>
      <c r="X225"/>
      <c r="Y225"/>
      <c r="Z225"/>
      <c r="AK225"/>
      <c r="AN225"/>
    </row>
    <row r="226" spans="1:40" x14ac:dyDescent="0.25">
      <c r="A226" s="26"/>
      <c r="B226" s="26"/>
      <c r="H226" t="s">
        <v>410</v>
      </c>
      <c r="I226" t="s">
        <v>2495</v>
      </c>
      <c r="K226" t="s">
        <v>247</v>
      </c>
      <c r="M226"/>
      <c r="N226" t="s">
        <v>555</v>
      </c>
      <c r="O226"/>
      <c r="R226"/>
      <c r="S226"/>
      <c r="T226"/>
      <c r="U226"/>
      <c r="V226"/>
      <c r="W226"/>
      <c r="X226"/>
      <c r="Y226"/>
      <c r="Z226"/>
      <c r="AK226"/>
      <c r="AN226"/>
    </row>
    <row r="227" spans="1:40" x14ac:dyDescent="0.25">
      <c r="A227" s="26"/>
      <c r="B227" s="26"/>
      <c r="H227" t="s">
        <v>411</v>
      </c>
      <c r="I227" t="s">
        <v>952</v>
      </c>
      <c r="K227" t="s">
        <v>388</v>
      </c>
      <c r="M227"/>
      <c r="N227" t="s">
        <v>558</v>
      </c>
      <c r="O227"/>
      <c r="R227"/>
      <c r="S227"/>
      <c r="T227"/>
      <c r="U227"/>
      <c r="V227"/>
      <c r="W227"/>
      <c r="X227"/>
      <c r="Y227"/>
      <c r="Z227"/>
      <c r="AK227"/>
      <c r="AN227"/>
    </row>
    <row r="228" spans="1:40" x14ac:dyDescent="0.25">
      <c r="A228" s="26"/>
      <c r="B228" s="26"/>
      <c r="H228" t="s">
        <v>264</v>
      </c>
      <c r="I228" t="s">
        <v>864</v>
      </c>
      <c r="K228" t="s">
        <v>2358</v>
      </c>
      <c r="M228"/>
      <c r="N228" t="s">
        <v>561</v>
      </c>
      <c r="O228"/>
      <c r="R228"/>
      <c r="S228"/>
      <c r="T228"/>
      <c r="U228"/>
      <c r="V228"/>
      <c r="W228"/>
      <c r="X228"/>
      <c r="Y228"/>
      <c r="Z228"/>
      <c r="AK228"/>
      <c r="AN228"/>
    </row>
    <row r="229" spans="1:40" x14ac:dyDescent="0.25">
      <c r="A229" s="26"/>
      <c r="B229" s="26"/>
      <c r="H229" t="s">
        <v>412</v>
      </c>
      <c r="I229" t="s">
        <v>2496</v>
      </c>
      <c r="K229" t="s">
        <v>892</v>
      </c>
      <c r="M229"/>
      <c r="N229" t="s">
        <v>562</v>
      </c>
      <c r="O229"/>
      <c r="R229"/>
      <c r="S229"/>
      <c r="T229"/>
      <c r="U229"/>
      <c r="V229"/>
      <c r="W229"/>
      <c r="X229"/>
      <c r="Y229"/>
      <c r="Z229"/>
      <c r="AK229"/>
      <c r="AN229"/>
    </row>
    <row r="230" spans="1:40" x14ac:dyDescent="0.25">
      <c r="A230" s="26"/>
      <c r="B230" s="26"/>
      <c r="H230" t="s">
        <v>413</v>
      </c>
      <c r="I230" t="s">
        <v>2497</v>
      </c>
      <c r="K230" t="s">
        <v>389</v>
      </c>
      <c r="M230"/>
      <c r="N230" t="s">
        <v>563</v>
      </c>
      <c r="O230"/>
      <c r="R230"/>
      <c r="S230"/>
      <c r="T230"/>
      <c r="U230"/>
      <c r="V230"/>
      <c r="W230"/>
      <c r="X230"/>
      <c r="Y230"/>
      <c r="Z230"/>
      <c r="AK230"/>
      <c r="AN230"/>
    </row>
    <row r="231" spans="1:40" x14ac:dyDescent="0.25">
      <c r="A231" s="26"/>
      <c r="B231" s="26"/>
      <c r="H231" t="s">
        <v>284</v>
      </c>
      <c r="I231" t="s">
        <v>905</v>
      </c>
      <c r="K231" t="s">
        <v>390</v>
      </c>
      <c r="M231"/>
      <c r="N231" t="s">
        <v>565</v>
      </c>
      <c r="O231"/>
      <c r="R231"/>
      <c r="S231"/>
      <c r="T231"/>
      <c r="U231"/>
      <c r="V231"/>
      <c r="W231"/>
      <c r="X231"/>
      <c r="Y231"/>
      <c r="Z231"/>
      <c r="AK231"/>
      <c r="AN231"/>
    </row>
    <row r="232" spans="1:40" x14ac:dyDescent="0.25">
      <c r="A232" s="26"/>
      <c r="B232" s="26"/>
      <c r="H232" t="s">
        <v>2369</v>
      </c>
      <c r="I232" t="s">
        <v>217</v>
      </c>
      <c r="K232" t="s">
        <v>249</v>
      </c>
      <c r="M232"/>
      <c r="N232" t="s">
        <v>566</v>
      </c>
      <c r="O232"/>
      <c r="R232"/>
      <c r="S232"/>
      <c r="T232"/>
      <c r="U232"/>
      <c r="V232"/>
      <c r="W232"/>
      <c r="X232"/>
      <c r="Y232"/>
      <c r="Z232"/>
      <c r="AK232"/>
      <c r="AN232"/>
    </row>
    <row r="233" spans="1:40" x14ac:dyDescent="0.25">
      <c r="A233" s="26"/>
      <c r="B233" s="26"/>
      <c r="H233" t="s">
        <v>621</v>
      </c>
      <c r="I233" t="s">
        <v>981</v>
      </c>
      <c r="K233" t="s">
        <v>391</v>
      </c>
      <c r="M233"/>
      <c r="N233" t="s">
        <v>569</v>
      </c>
      <c r="O233"/>
      <c r="R233"/>
      <c r="S233"/>
      <c r="T233"/>
      <c r="U233"/>
      <c r="V233"/>
      <c r="W233"/>
      <c r="X233"/>
      <c r="Y233"/>
      <c r="Z233"/>
      <c r="AK233"/>
      <c r="AN233"/>
    </row>
    <row r="234" spans="1:40" x14ac:dyDescent="0.25">
      <c r="A234" s="26"/>
      <c r="B234" s="26"/>
      <c r="H234" t="s">
        <v>266</v>
      </c>
      <c r="I234" t="s">
        <v>866</v>
      </c>
      <c r="K234" t="s">
        <v>2359</v>
      </c>
      <c r="M234"/>
      <c r="N234" t="s">
        <v>571</v>
      </c>
      <c r="O234"/>
      <c r="R234"/>
      <c r="S234"/>
      <c r="T234"/>
      <c r="U234"/>
      <c r="V234"/>
      <c r="W234"/>
      <c r="X234"/>
      <c r="Y234"/>
      <c r="Z234"/>
      <c r="AK234"/>
      <c r="AN234"/>
    </row>
    <row r="235" spans="1:40" x14ac:dyDescent="0.25">
      <c r="A235" s="26"/>
      <c r="B235" s="26"/>
      <c r="H235" t="s">
        <v>267</v>
      </c>
      <c r="I235" t="s">
        <v>2498</v>
      </c>
      <c r="K235" t="s">
        <v>392</v>
      </c>
      <c r="M235"/>
      <c r="N235" t="s">
        <v>572</v>
      </c>
      <c r="O235"/>
      <c r="P235"/>
      <c r="Q235"/>
      <c r="R235"/>
      <c r="S235"/>
      <c r="T235"/>
      <c r="U235"/>
      <c r="V235"/>
      <c r="W235"/>
      <c r="X235"/>
      <c r="Y235"/>
      <c r="Z235"/>
      <c r="AK235"/>
      <c r="AN235"/>
    </row>
    <row r="236" spans="1:40" x14ac:dyDescent="0.25">
      <c r="A236" s="26"/>
      <c r="B236" s="26"/>
      <c r="H236" t="s">
        <v>268</v>
      </c>
      <c r="I236" t="s">
        <v>2499</v>
      </c>
      <c r="K236" t="s">
        <v>238</v>
      </c>
      <c r="M236"/>
      <c r="N236" t="s">
        <v>575</v>
      </c>
      <c r="O236"/>
      <c r="P236"/>
      <c r="Q236"/>
      <c r="R236"/>
      <c r="S236"/>
      <c r="T236"/>
      <c r="U236"/>
      <c r="V236"/>
      <c r="W236"/>
      <c r="X236"/>
      <c r="Y236"/>
      <c r="Z236"/>
      <c r="AK236"/>
      <c r="AN236"/>
    </row>
    <row r="237" spans="1:40" x14ac:dyDescent="0.25">
      <c r="A237" s="26"/>
      <c r="B237" s="26"/>
      <c r="H237" t="s">
        <v>414</v>
      </c>
      <c r="I237" t="s">
        <v>2500</v>
      </c>
      <c r="K237" t="s">
        <v>270</v>
      </c>
      <c r="M237"/>
      <c r="N237" t="s">
        <v>576</v>
      </c>
      <c r="O237"/>
      <c r="P237"/>
      <c r="Q237"/>
      <c r="R237"/>
      <c r="S237"/>
      <c r="T237"/>
      <c r="U237"/>
      <c r="V237"/>
      <c r="W237"/>
      <c r="X237"/>
      <c r="Y237"/>
      <c r="Z237"/>
      <c r="AK237"/>
    </row>
    <row r="238" spans="1:40" x14ac:dyDescent="0.25">
      <c r="A238" s="26"/>
      <c r="B238" s="26"/>
      <c r="H238" t="s">
        <v>415</v>
      </c>
      <c r="I238" t="s">
        <v>2501</v>
      </c>
      <c r="K238" t="s">
        <v>250</v>
      </c>
      <c r="M238"/>
      <c r="N238" t="s">
        <v>577</v>
      </c>
      <c r="O238"/>
      <c r="P238"/>
      <c r="Q238"/>
      <c r="R238"/>
      <c r="S238"/>
      <c r="T238"/>
      <c r="U238"/>
      <c r="V238"/>
      <c r="W238"/>
      <c r="X238"/>
      <c r="Y238"/>
      <c r="Z238"/>
      <c r="AK238"/>
    </row>
    <row r="239" spans="1:40" x14ac:dyDescent="0.25">
      <c r="A239" s="26"/>
      <c r="B239" s="26"/>
      <c r="H239" t="s">
        <v>416</v>
      </c>
      <c r="I239" t="s">
        <v>2151</v>
      </c>
      <c r="K239" t="s">
        <v>442</v>
      </c>
      <c r="M239"/>
      <c r="N239" t="s">
        <v>579</v>
      </c>
      <c r="O239"/>
      <c r="P239"/>
      <c r="Q239"/>
      <c r="R239"/>
      <c r="S239"/>
      <c r="T239"/>
      <c r="U239"/>
      <c r="V239"/>
      <c r="W239"/>
      <c r="X239"/>
      <c r="Y239"/>
      <c r="Z239"/>
      <c r="AK239"/>
    </row>
    <row r="240" spans="1:40" x14ac:dyDescent="0.25">
      <c r="A240" s="26"/>
      <c r="B240" s="26"/>
      <c r="H240" t="s">
        <v>2370</v>
      </c>
      <c r="I240" t="s">
        <v>2502</v>
      </c>
      <c r="K240" t="s">
        <v>393</v>
      </c>
      <c r="M240"/>
      <c r="N240" t="s">
        <v>581</v>
      </c>
      <c r="O240"/>
      <c r="P240"/>
      <c r="Q240"/>
      <c r="R240"/>
      <c r="S240"/>
      <c r="T240"/>
      <c r="U240"/>
      <c r="V240"/>
      <c r="W240"/>
      <c r="X240"/>
      <c r="Y240"/>
      <c r="Z240"/>
      <c r="AK240"/>
    </row>
    <row r="241" spans="1:37" x14ac:dyDescent="0.25">
      <c r="A241" s="26"/>
      <c r="B241" s="26"/>
      <c r="H241" t="s">
        <v>272</v>
      </c>
      <c r="I241" t="s">
        <v>2503</v>
      </c>
      <c r="K241" t="s">
        <v>312</v>
      </c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K241"/>
    </row>
    <row r="242" spans="1:37" x14ac:dyDescent="0.25">
      <c r="A242" s="26"/>
      <c r="B242" s="26"/>
      <c r="H242" t="s">
        <v>2371</v>
      </c>
      <c r="I242" t="s">
        <v>886</v>
      </c>
      <c r="K242" t="s">
        <v>607</v>
      </c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K242"/>
    </row>
    <row r="243" spans="1:37" x14ac:dyDescent="0.25">
      <c r="A243" s="26"/>
      <c r="B243" s="26"/>
      <c r="H243" t="s">
        <v>622</v>
      </c>
      <c r="I243" t="s">
        <v>2152</v>
      </c>
      <c r="K243" t="s">
        <v>2360</v>
      </c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K243"/>
    </row>
    <row r="244" spans="1:37" x14ac:dyDescent="0.25">
      <c r="A244" s="26"/>
      <c r="B244" s="26"/>
      <c r="H244" t="s">
        <v>623</v>
      </c>
      <c r="I244" t="s">
        <v>2153</v>
      </c>
      <c r="K244" t="s">
        <v>608</v>
      </c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K244"/>
    </row>
    <row r="245" spans="1:37" x14ac:dyDescent="0.25">
      <c r="A245" s="26"/>
      <c r="B245" s="26"/>
      <c r="H245" t="s">
        <v>273</v>
      </c>
      <c r="I245" t="s">
        <v>887</v>
      </c>
      <c r="K245" t="s">
        <v>609</v>
      </c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K245"/>
    </row>
    <row r="246" spans="1:37" x14ac:dyDescent="0.25">
      <c r="A246" s="26"/>
      <c r="B246" s="26"/>
      <c r="H246" t="s">
        <v>417</v>
      </c>
      <c r="I246" t="s">
        <v>2154</v>
      </c>
      <c r="K246" t="s">
        <v>443</v>
      </c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K246"/>
    </row>
    <row r="247" spans="1:37" x14ac:dyDescent="0.25">
      <c r="A247" s="26"/>
      <c r="B247" s="26"/>
      <c r="H247" t="s">
        <v>418</v>
      </c>
      <c r="I247" t="s">
        <v>2155</v>
      </c>
      <c r="K247" t="s">
        <v>251</v>
      </c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K247"/>
    </row>
    <row r="248" spans="1:37" x14ac:dyDescent="0.25">
      <c r="A248" s="26"/>
      <c r="B248" s="26"/>
      <c r="H248" t="s">
        <v>2060</v>
      </c>
      <c r="I248" t="s">
        <v>2504</v>
      </c>
      <c r="K248" t="s">
        <v>394</v>
      </c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K248"/>
    </row>
    <row r="249" spans="1:37" x14ac:dyDescent="0.25">
      <c r="A249" s="26"/>
      <c r="B249" s="26"/>
      <c r="H249" t="s">
        <v>2061</v>
      </c>
      <c r="I249" t="s">
        <v>2505</v>
      </c>
      <c r="K249" t="s">
        <v>395</v>
      </c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K249"/>
    </row>
    <row r="250" spans="1:37" x14ac:dyDescent="0.25">
      <c r="A250" s="26"/>
      <c r="B250" s="26"/>
      <c r="H250" t="s">
        <v>2062</v>
      </c>
      <c r="I250" t="s">
        <v>2506</v>
      </c>
      <c r="K250" t="s">
        <v>610</v>
      </c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K250"/>
    </row>
    <row r="251" spans="1:37" x14ac:dyDescent="0.25">
      <c r="A251" s="26"/>
      <c r="B251" s="26"/>
      <c r="H251" t="s">
        <v>419</v>
      </c>
      <c r="I251" t="s">
        <v>2507</v>
      </c>
      <c r="K251" t="s">
        <v>2361</v>
      </c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K251"/>
    </row>
    <row r="252" spans="1:37" x14ac:dyDescent="0.25">
      <c r="A252" s="26"/>
      <c r="B252" s="26"/>
      <c r="H252" t="s">
        <v>624</v>
      </c>
      <c r="I252" t="s">
        <v>2508</v>
      </c>
      <c r="K252" t="s">
        <v>396</v>
      </c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K252"/>
    </row>
    <row r="253" spans="1:37" x14ac:dyDescent="0.25">
      <c r="A253" s="26"/>
      <c r="B253" s="26"/>
      <c r="H253" t="s">
        <v>325</v>
      </c>
      <c r="I253" t="s">
        <v>2156</v>
      </c>
      <c r="K253" t="s">
        <v>253</v>
      </c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K253"/>
    </row>
    <row r="254" spans="1:37" x14ac:dyDescent="0.25">
      <c r="A254" s="26"/>
      <c r="B254" s="26"/>
      <c r="H254" t="s">
        <v>625</v>
      </c>
      <c r="I254" t="s">
        <v>2157</v>
      </c>
      <c r="K254" t="s">
        <v>255</v>
      </c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K254"/>
    </row>
    <row r="255" spans="1:37" x14ac:dyDescent="0.25">
      <c r="A255" s="26"/>
      <c r="B255" s="26"/>
      <c r="H255" t="s">
        <v>626</v>
      </c>
      <c r="I255" t="s">
        <v>2158</v>
      </c>
      <c r="K255" t="s">
        <v>254</v>
      </c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K255"/>
    </row>
    <row r="256" spans="1:37" x14ac:dyDescent="0.25">
      <c r="A256" s="26"/>
      <c r="B256" s="26"/>
      <c r="H256" t="s">
        <v>2372</v>
      </c>
      <c r="I256" t="s">
        <v>2159</v>
      </c>
      <c r="K256" t="s">
        <v>252</v>
      </c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K256"/>
    </row>
    <row r="257" spans="1:37" x14ac:dyDescent="0.25">
      <c r="A257" s="26"/>
      <c r="B257" s="26"/>
      <c r="H257" t="s">
        <v>2373</v>
      </c>
      <c r="I257" t="s">
        <v>888</v>
      </c>
      <c r="K257" t="s">
        <v>397</v>
      </c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K257"/>
    </row>
    <row r="258" spans="1:37" x14ac:dyDescent="0.25">
      <c r="A258" s="26"/>
      <c r="B258" s="26"/>
      <c r="H258" t="s">
        <v>2374</v>
      </c>
      <c r="I258" t="s">
        <v>943</v>
      </c>
      <c r="K258" t="s">
        <v>224</v>
      </c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K258"/>
    </row>
    <row r="259" spans="1:37" x14ac:dyDescent="0.25">
      <c r="A259" s="26"/>
      <c r="B259" s="26"/>
      <c r="H259" t="s">
        <v>2375</v>
      </c>
      <c r="I259" t="s">
        <v>2509</v>
      </c>
      <c r="K259" t="s">
        <v>398</v>
      </c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K259"/>
    </row>
    <row r="260" spans="1:37" x14ac:dyDescent="0.25">
      <c r="A260" s="26"/>
      <c r="B260" s="26"/>
      <c r="H260" t="s">
        <v>299</v>
      </c>
      <c r="I260" t="s">
        <v>2510</v>
      </c>
      <c r="K260" t="s">
        <v>256</v>
      </c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K260"/>
    </row>
    <row r="261" spans="1:37" x14ac:dyDescent="0.25">
      <c r="A261" s="26"/>
      <c r="B261" s="26"/>
      <c r="H261" t="s">
        <v>420</v>
      </c>
      <c r="I261" t="s">
        <v>2160</v>
      </c>
      <c r="K261" t="s">
        <v>257</v>
      </c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K261"/>
    </row>
    <row r="262" spans="1:37" x14ac:dyDescent="0.25">
      <c r="A262" s="26"/>
      <c r="B262" s="26"/>
      <c r="H262" t="s">
        <v>421</v>
      </c>
      <c r="I262" t="s">
        <v>2511</v>
      </c>
      <c r="K262" t="s">
        <v>611</v>
      </c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K262"/>
    </row>
    <row r="263" spans="1:37" x14ac:dyDescent="0.25">
      <c r="A263" s="26"/>
      <c r="B263" s="26"/>
      <c r="H263" t="s">
        <v>274</v>
      </c>
      <c r="I263" t="s">
        <v>890</v>
      </c>
      <c r="K263" t="s">
        <v>2362</v>
      </c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K263"/>
    </row>
    <row r="264" spans="1:37" x14ac:dyDescent="0.25">
      <c r="A264" s="26"/>
      <c r="B264" s="26"/>
      <c r="H264" t="s">
        <v>275</v>
      </c>
      <c r="I264" t="s">
        <v>2512</v>
      </c>
      <c r="K264" t="s">
        <v>444</v>
      </c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K264"/>
    </row>
    <row r="265" spans="1:37" x14ac:dyDescent="0.25">
      <c r="A265" s="26"/>
      <c r="B265" s="26"/>
      <c r="H265" t="s">
        <v>2376</v>
      </c>
      <c r="I265" t="s">
        <v>2513</v>
      </c>
      <c r="K265" t="s">
        <v>399</v>
      </c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K265"/>
    </row>
    <row r="266" spans="1:37" x14ac:dyDescent="0.25">
      <c r="A266" s="26"/>
      <c r="B266" s="26"/>
      <c r="H266" t="s">
        <v>2377</v>
      </c>
      <c r="I266" t="s">
        <v>2514</v>
      </c>
      <c r="K266" t="s">
        <v>258</v>
      </c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K266"/>
    </row>
    <row r="267" spans="1:37" x14ac:dyDescent="0.25">
      <c r="A267" s="26"/>
      <c r="B267" s="26"/>
      <c r="H267" t="s">
        <v>422</v>
      </c>
      <c r="I267" t="s">
        <v>953</v>
      </c>
      <c r="K267" t="s">
        <v>259</v>
      </c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K267"/>
    </row>
    <row r="268" spans="1:37" x14ac:dyDescent="0.25">
      <c r="A268" s="26"/>
      <c r="B268" s="26"/>
      <c r="H268" t="s">
        <v>423</v>
      </c>
      <c r="I268" t="s">
        <v>2161</v>
      </c>
      <c r="K268" t="s">
        <v>400</v>
      </c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K268"/>
    </row>
    <row r="269" spans="1:37" x14ac:dyDescent="0.25">
      <c r="A269" s="26"/>
      <c r="B269" s="26"/>
      <c r="H269" t="s">
        <v>627</v>
      </c>
      <c r="I269" t="s">
        <v>2162</v>
      </c>
      <c r="K269" t="s">
        <v>612</v>
      </c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K269"/>
    </row>
    <row r="270" spans="1:37" x14ac:dyDescent="0.25">
      <c r="A270" s="26"/>
      <c r="B270" s="26"/>
      <c r="H270" t="s">
        <v>424</v>
      </c>
      <c r="I270" t="s">
        <v>2515</v>
      </c>
      <c r="K270" t="s">
        <v>2363</v>
      </c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K270"/>
    </row>
    <row r="271" spans="1:37" x14ac:dyDescent="0.25">
      <c r="A271" s="26"/>
      <c r="B271" s="26"/>
      <c r="H271" t="s">
        <v>425</v>
      </c>
      <c r="I271" t="s">
        <v>2163</v>
      </c>
      <c r="K271" t="s">
        <v>613</v>
      </c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K271"/>
    </row>
    <row r="272" spans="1:37" x14ac:dyDescent="0.25">
      <c r="A272" s="26"/>
      <c r="B272" s="26"/>
      <c r="H272" t="s">
        <v>628</v>
      </c>
      <c r="I272" t="s">
        <v>2164</v>
      </c>
      <c r="K272" t="s">
        <v>401</v>
      </c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K272"/>
    </row>
    <row r="273" spans="1:37" x14ac:dyDescent="0.25">
      <c r="A273" s="26"/>
      <c r="B273" s="26"/>
      <c r="H273" t="s">
        <v>426</v>
      </c>
      <c r="I273" t="s">
        <v>2516</v>
      </c>
      <c r="K273" t="s">
        <v>2364</v>
      </c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K273"/>
    </row>
    <row r="274" spans="1:37" x14ac:dyDescent="0.25">
      <c r="A274" s="26"/>
      <c r="B274" s="26"/>
      <c r="H274" t="s">
        <v>629</v>
      </c>
      <c r="I274" t="s">
        <v>2165</v>
      </c>
      <c r="K274" t="s">
        <v>402</v>
      </c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K274"/>
    </row>
    <row r="275" spans="1:37" x14ac:dyDescent="0.25">
      <c r="A275" s="26"/>
      <c r="B275" s="26"/>
      <c r="H275" t="s">
        <v>630</v>
      </c>
      <c r="I275" t="s">
        <v>2166</v>
      </c>
      <c r="K275" t="s">
        <v>260</v>
      </c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K275"/>
    </row>
    <row r="276" spans="1:37" x14ac:dyDescent="0.25">
      <c r="A276" s="26"/>
      <c r="B276" s="26"/>
      <c r="H276" t="s">
        <v>631</v>
      </c>
      <c r="I276" t="s">
        <v>2167</v>
      </c>
      <c r="K276" t="s">
        <v>403</v>
      </c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K276"/>
    </row>
    <row r="277" spans="1:37" x14ac:dyDescent="0.25">
      <c r="A277" s="26"/>
      <c r="B277" s="26"/>
      <c r="H277" t="s">
        <v>632</v>
      </c>
      <c r="I277" t="s">
        <v>2168</v>
      </c>
      <c r="K277" t="s">
        <v>614</v>
      </c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K277"/>
    </row>
    <row r="278" spans="1:37" x14ac:dyDescent="0.25">
      <c r="A278" s="26"/>
      <c r="B278" s="26"/>
      <c r="H278" t="s">
        <v>633</v>
      </c>
      <c r="I278" t="s">
        <v>2169</v>
      </c>
      <c r="K278" t="s">
        <v>2365</v>
      </c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K278"/>
    </row>
    <row r="279" spans="1:37" x14ac:dyDescent="0.25">
      <c r="A279" s="26"/>
      <c r="B279" s="26"/>
      <c r="H279" t="s">
        <v>634</v>
      </c>
      <c r="I279" t="s">
        <v>2170</v>
      </c>
      <c r="K279" t="s">
        <v>615</v>
      </c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K279"/>
    </row>
    <row r="280" spans="1:37" x14ac:dyDescent="0.25">
      <c r="A280" s="26"/>
      <c r="B280" s="26"/>
      <c r="H280" t="s">
        <v>427</v>
      </c>
      <c r="I280" t="s">
        <v>2517</v>
      </c>
      <c r="K280" t="s">
        <v>404</v>
      </c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K280"/>
    </row>
    <row r="281" spans="1:37" x14ac:dyDescent="0.25">
      <c r="A281" s="26"/>
      <c r="B281" s="26"/>
      <c r="H281" t="s">
        <v>635</v>
      </c>
      <c r="I281" t="s">
        <v>2171</v>
      </c>
      <c r="K281" t="s">
        <v>445</v>
      </c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K281"/>
    </row>
    <row r="282" spans="1:37" x14ac:dyDescent="0.25">
      <c r="A282" s="26"/>
      <c r="B282" s="26"/>
      <c r="H282" t="s">
        <v>636</v>
      </c>
      <c r="I282" t="s">
        <v>2172</v>
      </c>
      <c r="K282" t="s">
        <v>2366</v>
      </c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K282"/>
    </row>
    <row r="283" spans="1:37" x14ac:dyDescent="0.25">
      <c r="A283" s="26"/>
      <c r="B283" s="26"/>
      <c r="H283" t="s">
        <v>428</v>
      </c>
      <c r="I283" t="s">
        <v>2518</v>
      </c>
      <c r="K283" t="s">
        <v>405</v>
      </c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K283"/>
    </row>
    <row r="284" spans="1:37" x14ac:dyDescent="0.25">
      <c r="A284" s="26"/>
      <c r="B284" s="26"/>
      <c r="H284" t="s">
        <v>429</v>
      </c>
      <c r="I284" t="s">
        <v>2173</v>
      </c>
      <c r="K284" t="s">
        <v>2367</v>
      </c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K284"/>
    </row>
    <row r="285" spans="1:37" x14ac:dyDescent="0.25">
      <c r="A285" s="26"/>
      <c r="B285" s="26"/>
      <c r="H285" t="s">
        <v>430</v>
      </c>
      <c r="I285" t="s">
        <v>2174</v>
      </c>
      <c r="K285" t="s">
        <v>261</v>
      </c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K285"/>
    </row>
    <row r="286" spans="1:37" x14ac:dyDescent="0.25">
      <c r="A286" s="26"/>
      <c r="B286" s="26"/>
      <c r="H286" t="s">
        <v>431</v>
      </c>
      <c r="I286" t="s">
        <v>2176</v>
      </c>
      <c r="K286" t="s">
        <v>2368</v>
      </c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K286"/>
    </row>
    <row r="287" spans="1:37" x14ac:dyDescent="0.25">
      <c r="A287" s="26"/>
      <c r="B287" s="26"/>
      <c r="H287" t="s">
        <v>432</v>
      </c>
      <c r="I287" t="s">
        <v>2177</v>
      </c>
      <c r="K287" t="s">
        <v>406</v>
      </c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K287"/>
    </row>
    <row r="288" spans="1:37" x14ac:dyDescent="0.25">
      <c r="A288" s="26"/>
      <c r="B288" s="26"/>
      <c r="H288" t="s">
        <v>637</v>
      </c>
      <c r="I288" t="s">
        <v>2178</v>
      </c>
      <c r="K288" t="s">
        <v>407</v>
      </c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K288"/>
    </row>
    <row r="289" spans="1:37" x14ac:dyDescent="0.25">
      <c r="A289" s="26"/>
      <c r="B289" s="26"/>
      <c r="H289" t="s">
        <v>433</v>
      </c>
      <c r="I289" t="s">
        <v>2519</v>
      </c>
      <c r="K289" t="s">
        <v>408</v>
      </c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K289"/>
    </row>
    <row r="290" spans="1:37" x14ac:dyDescent="0.25">
      <c r="A290" s="26"/>
      <c r="B290" s="26"/>
      <c r="H290" t="s">
        <v>638</v>
      </c>
      <c r="I290" t="s">
        <v>2179</v>
      </c>
      <c r="K290" t="s">
        <v>616</v>
      </c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K290"/>
    </row>
    <row r="291" spans="1:37" x14ac:dyDescent="0.25">
      <c r="A291" s="26"/>
      <c r="B291" s="26"/>
      <c r="H291" t="s">
        <v>262</v>
      </c>
      <c r="I291" t="s">
        <v>862</v>
      </c>
      <c r="K291" t="s">
        <v>409</v>
      </c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K291"/>
    </row>
    <row r="292" spans="1:37" x14ac:dyDescent="0.25">
      <c r="A292" s="26"/>
      <c r="B292" s="26"/>
      <c r="H292" t="s">
        <v>434</v>
      </c>
      <c r="I292" t="s">
        <v>954</v>
      </c>
      <c r="K292" t="s">
        <v>617</v>
      </c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K292"/>
    </row>
    <row r="293" spans="1:37" x14ac:dyDescent="0.25">
      <c r="A293" s="26"/>
      <c r="B293" s="26"/>
      <c r="H293" t="s">
        <v>435</v>
      </c>
      <c r="I293" t="s">
        <v>2180</v>
      </c>
      <c r="K293" t="s">
        <v>618</v>
      </c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K293"/>
    </row>
    <row r="294" spans="1:37" x14ac:dyDescent="0.25">
      <c r="A294" s="26"/>
      <c r="B294" s="26"/>
      <c r="H294" t="s">
        <v>2378</v>
      </c>
      <c r="I294" t="s">
        <v>2181</v>
      </c>
      <c r="K294" t="s">
        <v>619</v>
      </c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K294"/>
    </row>
    <row r="295" spans="1:37" x14ac:dyDescent="0.25">
      <c r="A295" s="26"/>
      <c r="B295" s="26"/>
      <c r="H295" t="s">
        <v>639</v>
      </c>
      <c r="I295" t="s">
        <v>2182</v>
      </c>
      <c r="K295" t="s">
        <v>620</v>
      </c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K295"/>
    </row>
    <row r="296" spans="1:37" x14ac:dyDescent="0.25">
      <c r="A296" s="26"/>
      <c r="B296" s="26"/>
      <c r="H296" t="s">
        <v>640</v>
      </c>
      <c r="I296" t="s">
        <v>2183</v>
      </c>
      <c r="K296" t="s">
        <v>263</v>
      </c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K296"/>
    </row>
    <row r="297" spans="1:37" x14ac:dyDescent="0.25">
      <c r="A297" s="26"/>
      <c r="B297" s="26"/>
      <c r="H297" t="s">
        <v>2379</v>
      </c>
      <c r="I297" t="s">
        <v>2184</v>
      </c>
      <c r="K297" t="s">
        <v>410</v>
      </c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K297"/>
    </row>
    <row r="298" spans="1:37" x14ac:dyDescent="0.25">
      <c r="A298" s="26"/>
      <c r="B298" s="26"/>
      <c r="H298" t="s">
        <v>491</v>
      </c>
      <c r="I298" t="s">
        <v>2185</v>
      </c>
      <c r="K298" t="s">
        <v>411</v>
      </c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K298"/>
    </row>
    <row r="299" spans="1:37" x14ac:dyDescent="0.25">
      <c r="A299" s="26"/>
      <c r="B299" s="26"/>
      <c r="H299" t="s">
        <v>641</v>
      </c>
      <c r="I299" t="s">
        <v>2186</v>
      </c>
      <c r="K299" t="s">
        <v>264</v>
      </c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K299"/>
    </row>
    <row r="300" spans="1:37" x14ac:dyDescent="0.25">
      <c r="A300" s="26"/>
      <c r="B300" s="26"/>
      <c r="H300" t="s">
        <v>436</v>
      </c>
      <c r="I300" t="s">
        <v>2187</v>
      </c>
      <c r="K300" t="s">
        <v>412</v>
      </c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K300"/>
    </row>
    <row r="301" spans="1:37" x14ac:dyDescent="0.25">
      <c r="A301" s="26"/>
      <c r="B301" s="26"/>
      <c r="H301" t="s">
        <v>437</v>
      </c>
      <c r="I301" t="s">
        <v>2520</v>
      </c>
      <c r="K301" t="s">
        <v>413</v>
      </c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K301"/>
    </row>
    <row r="302" spans="1:37" x14ac:dyDescent="0.25">
      <c r="A302" s="26"/>
      <c r="B302" s="26"/>
      <c r="H302" t="s">
        <v>438</v>
      </c>
      <c r="I302" t="s">
        <v>2188</v>
      </c>
      <c r="K302" t="s">
        <v>284</v>
      </c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K302"/>
    </row>
    <row r="303" spans="1:37" x14ac:dyDescent="0.25">
      <c r="A303" s="26"/>
      <c r="B303" s="26"/>
      <c r="H303" t="s">
        <v>642</v>
      </c>
      <c r="I303" t="s">
        <v>2189</v>
      </c>
      <c r="K303" t="s">
        <v>2369</v>
      </c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K303"/>
    </row>
    <row r="304" spans="1:37" x14ac:dyDescent="0.25">
      <c r="A304" s="26"/>
      <c r="B304" s="26"/>
      <c r="H304" t="s">
        <v>439</v>
      </c>
      <c r="I304" t="s">
        <v>2521</v>
      </c>
      <c r="K304" t="s">
        <v>621</v>
      </c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K304"/>
    </row>
    <row r="305" spans="1:37" x14ac:dyDescent="0.25">
      <c r="A305" s="26"/>
      <c r="B305" s="26"/>
      <c r="H305" t="s">
        <v>2380</v>
      </c>
      <c r="I305" t="s">
        <v>2522</v>
      </c>
      <c r="K305" t="s">
        <v>266</v>
      </c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K305"/>
    </row>
    <row r="306" spans="1:37" x14ac:dyDescent="0.25">
      <c r="A306" s="26"/>
      <c r="B306" s="26"/>
      <c r="H306" t="s">
        <v>2381</v>
      </c>
      <c r="I306" t="s">
        <v>2523</v>
      </c>
      <c r="K306" t="s">
        <v>267</v>
      </c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K306"/>
    </row>
    <row r="307" spans="1:37" x14ac:dyDescent="0.25">
      <c r="A307" s="26"/>
      <c r="B307" s="26"/>
      <c r="H307" t="s">
        <v>2382</v>
      </c>
      <c r="I307" t="s">
        <v>895</v>
      </c>
      <c r="K307" t="s">
        <v>268</v>
      </c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K307"/>
    </row>
    <row r="308" spans="1:37" x14ac:dyDescent="0.25">
      <c r="A308" s="26"/>
      <c r="B308" s="26"/>
      <c r="H308" t="s">
        <v>2383</v>
      </c>
      <c r="I308" t="s">
        <v>898</v>
      </c>
      <c r="K308" t="s">
        <v>414</v>
      </c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K308"/>
    </row>
    <row r="309" spans="1:37" x14ac:dyDescent="0.25">
      <c r="A309" s="26"/>
      <c r="B309" s="26"/>
      <c r="H309" t="s">
        <v>2384</v>
      </c>
      <c r="I309" t="s">
        <v>897</v>
      </c>
      <c r="K309" t="s">
        <v>415</v>
      </c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K309"/>
    </row>
    <row r="310" spans="1:37" x14ac:dyDescent="0.25">
      <c r="A310" s="26"/>
      <c r="B310" s="26"/>
      <c r="H310" t="s">
        <v>2385</v>
      </c>
      <c r="I310" t="s">
        <v>894</v>
      </c>
      <c r="K310" t="s">
        <v>416</v>
      </c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K310"/>
    </row>
    <row r="311" spans="1:37" x14ac:dyDescent="0.25">
      <c r="A311" s="26"/>
      <c r="B311" s="26"/>
      <c r="H311" t="s">
        <v>454</v>
      </c>
      <c r="I311" t="s">
        <v>2190</v>
      </c>
      <c r="K311" t="s">
        <v>2370</v>
      </c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K311"/>
    </row>
    <row r="312" spans="1:37" x14ac:dyDescent="0.25">
      <c r="A312" s="26"/>
      <c r="B312" s="26"/>
      <c r="H312" t="s">
        <v>455</v>
      </c>
      <c r="I312" t="s">
        <v>2191</v>
      </c>
      <c r="K312" t="s">
        <v>272</v>
      </c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K312"/>
    </row>
    <row r="313" spans="1:37" x14ac:dyDescent="0.25">
      <c r="A313" s="26"/>
      <c r="B313" s="26"/>
      <c r="H313" t="s">
        <v>456</v>
      </c>
      <c r="I313" t="s">
        <v>2192</v>
      </c>
      <c r="K313" t="s">
        <v>2371</v>
      </c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K313"/>
    </row>
    <row r="314" spans="1:37" x14ac:dyDescent="0.25">
      <c r="A314" s="26"/>
      <c r="B314" s="26"/>
      <c r="H314" t="s">
        <v>457</v>
      </c>
      <c r="I314" t="s">
        <v>2193</v>
      </c>
      <c r="K314" t="s">
        <v>622</v>
      </c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K314"/>
    </row>
    <row r="315" spans="1:37" x14ac:dyDescent="0.25">
      <c r="A315" s="26"/>
      <c r="B315" s="26"/>
      <c r="H315" t="s">
        <v>643</v>
      </c>
      <c r="I315" t="s">
        <v>2194</v>
      </c>
      <c r="K315" t="s">
        <v>623</v>
      </c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K315"/>
    </row>
    <row r="316" spans="1:37" x14ac:dyDescent="0.25">
      <c r="A316" s="26"/>
      <c r="B316" s="26"/>
      <c r="H316" t="s">
        <v>458</v>
      </c>
      <c r="I316" t="s">
        <v>955</v>
      </c>
      <c r="K316" t="s">
        <v>273</v>
      </c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K316"/>
    </row>
    <row r="317" spans="1:37" x14ac:dyDescent="0.25">
      <c r="A317" s="26"/>
      <c r="B317" s="26"/>
      <c r="H317" t="s">
        <v>2386</v>
      </c>
      <c r="I317" t="s">
        <v>2524</v>
      </c>
      <c r="K317" t="s">
        <v>417</v>
      </c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K317"/>
    </row>
    <row r="318" spans="1:37" x14ac:dyDescent="0.25">
      <c r="A318" s="26"/>
      <c r="B318" s="26"/>
      <c r="H318" t="s">
        <v>574</v>
      </c>
      <c r="I318" t="s">
        <v>974</v>
      </c>
      <c r="K318" t="s">
        <v>418</v>
      </c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K318"/>
    </row>
    <row r="319" spans="1:37" x14ac:dyDescent="0.25">
      <c r="A319" s="26"/>
      <c r="B319" s="26"/>
      <c r="H319" t="s">
        <v>344</v>
      </c>
      <c r="I319" t="s">
        <v>944</v>
      </c>
      <c r="K319" t="s">
        <v>2060</v>
      </c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K319"/>
    </row>
    <row r="320" spans="1:37" x14ac:dyDescent="0.25">
      <c r="A320" s="26"/>
      <c r="B320" s="26"/>
      <c r="H320" t="s">
        <v>459</v>
      </c>
      <c r="I320" t="s">
        <v>2525</v>
      </c>
      <c r="K320" t="s">
        <v>2061</v>
      </c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K320"/>
    </row>
    <row r="321" spans="1:37" x14ac:dyDescent="0.25">
      <c r="A321" s="26"/>
      <c r="B321" s="26"/>
      <c r="H321" t="s">
        <v>2387</v>
      </c>
      <c r="I321" t="s">
        <v>899</v>
      </c>
      <c r="K321" t="s">
        <v>2062</v>
      </c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K321"/>
    </row>
    <row r="322" spans="1:37" x14ac:dyDescent="0.25">
      <c r="A322" s="26"/>
      <c r="B322" s="26"/>
      <c r="H322" t="s">
        <v>2388</v>
      </c>
      <c r="I322" t="s">
        <v>900</v>
      </c>
      <c r="K322" t="s">
        <v>419</v>
      </c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K322"/>
    </row>
    <row r="323" spans="1:37" x14ac:dyDescent="0.25">
      <c r="A323" s="26"/>
      <c r="B323" s="26"/>
      <c r="H323" t="s">
        <v>2389</v>
      </c>
      <c r="I323" t="s">
        <v>2195</v>
      </c>
      <c r="K323" t="s">
        <v>624</v>
      </c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K323"/>
    </row>
    <row r="324" spans="1:37" x14ac:dyDescent="0.25">
      <c r="A324" s="26"/>
      <c r="B324" s="26"/>
      <c r="H324" t="s">
        <v>2390</v>
      </c>
      <c r="I324" t="s">
        <v>2196</v>
      </c>
      <c r="K324" t="s">
        <v>325</v>
      </c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K324"/>
    </row>
    <row r="325" spans="1:37" x14ac:dyDescent="0.25">
      <c r="A325" s="26"/>
      <c r="B325" s="26"/>
      <c r="H325" t="s">
        <v>2391</v>
      </c>
      <c r="I325" t="s">
        <v>2197</v>
      </c>
      <c r="K325" t="s">
        <v>625</v>
      </c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K325"/>
    </row>
    <row r="326" spans="1:37" x14ac:dyDescent="0.25">
      <c r="A326" s="26"/>
      <c r="B326" s="26"/>
      <c r="H326" t="s">
        <v>460</v>
      </c>
      <c r="I326" t="s">
        <v>956</v>
      </c>
      <c r="K326" t="s">
        <v>626</v>
      </c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K326"/>
    </row>
    <row r="327" spans="1:37" x14ac:dyDescent="0.25">
      <c r="A327" s="26"/>
      <c r="B327" s="26"/>
      <c r="H327" t="s">
        <v>461</v>
      </c>
      <c r="I327" t="s">
        <v>957</v>
      </c>
      <c r="K327" t="s">
        <v>2372</v>
      </c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K327"/>
    </row>
    <row r="328" spans="1:37" x14ac:dyDescent="0.25">
      <c r="A328" s="26"/>
      <c r="B328" s="26"/>
      <c r="H328" t="s">
        <v>269</v>
      </c>
      <c r="I328" t="s">
        <v>871</v>
      </c>
      <c r="K328" t="s">
        <v>2373</v>
      </c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K328"/>
    </row>
    <row r="329" spans="1:37" x14ac:dyDescent="0.25">
      <c r="A329" s="26"/>
      <c r="B329" s="26"/>
      <c r="H329" t="s">
        <v>280</v>
      </c>
      <c r="I329" t="s">
        <v>902</v>
      </c>
      <c r="K329" t="s">
        <v>2374</v>
      </c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K329"/>
    </row>
    <row r="330" spans="1:37" x14ac:dyDescent="0.25">
      <c r="A330" s="26"/>
      <c r="B330" s="26"/>
      <c r="H330" t="s">
        <v>2392</v>
      </c>
      <c r="I330" t="s">
        <v>2199</v>
      </c>
      <c r="K330" t="s">
        <v>2375</v>
      </c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K330"/>
    </row>
    <row r="331" spans="1:37" x14ac:dyDescent="0.25">
      <c r="A331" s="26"/>
      <c r="B331" s="26"/>
      <c r="H331" t="s">
        <v>2393</v>
      </c>
      <c r="I331" t="s">
        <v>2526</v>
      </c>
      <c r="K331" t="s">
        <v>299</v>
      </c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K331"/>
    </row>
    <row r="332" spans="1:37" x14ac:dyDescent="0.25">
      <c r="A332" s="26"/>
      <c r="B332" s="26"/>
      <c r="H332" t="s">
        <v>278</v>
      </c>
      <c r="I332" t="s">
        <v>901</v>
      </c>
      <c r="K332" t="s">
        <v>420</v>
      </c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K332"/>
    </row>
    <row r="333" spans="1:37" x14ac:dyDescent="0.25">
      <c r="A333" s="26"/>
      <c r="B333" s="26"/>
      <c r="H333" t="s">
        <v>279</v>
      </c>
      <c r="I333" t="s">
        <v>2527</v>
      </c>
      <c r="K333" t="s">
        <v>421</v>
      </c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K333"/>
    </row>
    <row r="334" spans="1:37" x14ac:dyDescent="0.25">
      <c r="A334" s="26"/>
      <c r="B334" s="26"/>
      <c r="H334" t="s">
        <v>644</v>
      </c>
      <c r="I334" t="s">
        <v>2198</v>
      </c>
      <c r="K334" t="s">
        <v>274</v>
      </c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K334"/>
    </row>
    <row r="335" spans="1:37" x14ac:dyDescent="0.25">
      <c r="A335" s="26"/>
      <c r="B335" s="26"/>
      <c r="H335" t="s">
        <v>462</v>
      </c>
      <c r="I335" t="s">
        <v>2199</v>
      </c>
      <c r="K335" t="s">
        <v>275</v>
      </c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K335"/>
    </row>
    <row r="336" spans="1:37" x14ac:dyDescent="0.25">
      <c r="A336" s="26"/>
      <c r="B336" s="26"/>
      <c r="H336" t="s">
        <v>463</v>
      </c>
      <c r="I336" t="s">
        <v>2528</v>
      </c>
      <c r="K336" t="s">
        <v>2376</v>
      </c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K336"/>
    </row>
    <row r="337" spans="1:37" x14ac:dyDescent="0.25">
      <c r="A337" s="26"/>
      <c r="B337" s="26"/>
      <c r="H337" t="s">
        <v>2394</v>
      </c>
      <c r="I337" t="s">
        <v>2529</v>
      </c>
      <c r="K337" t="s">
        <v>2377</v>
      </c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K337"/>
    </row>
    <row r="338" spans="1:37" x14ac:dyDescent="0.25">
      <c r="A338" s="26"/>
      <c r="B338" s="26"/>
      <c r="H338" t="s">
        <v>464</v>
      </c>
      <c r="I338" t="s">
        <v>2200</v>
      </c>
      <c r="K338" t="s">
        <v>422</v>
      </c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K338"/>
    </row>
    <row r="339" spans="1:37" x14ac:dyDescent="0.25">
      <c r="A339" s="26"/>
      <c r="B339" s="26"/>
      <c r="H339" t="s">
        <v>282</v>
      </c>
      <c r="I339" t="s">
        <v>904</v>
      </c>
      <c r="K339" t="s">
        <v>423</v>
      </c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K339"/>
    </row>
    <row r="340" spans="1:37" x14ac:dyDescent="0.25">
      <c r="A340" s="26"/>
      <c r="B340" s="26"/>
      <c r="H340" t="s">
        <v>465</v>
      </c>
      <c r="I340" t="s">
        <v>2530</v>
      </c>
      <c r="K340" t="s">
        <v>627</v>
      </c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K340"/>
    </row>
    <row r="341" spans="1:37" x14ac:dyDescent="0.25">
      <c r="A341" s="26"/>
      <c r="B341" s="26"/>
      <c r="H341" t="s">
        <v>466</v>
      </c>
      <c r="I341" t="s">
        <v>2201</v>
      </c>
      <c r="K341" t="s">
        <v>424</v>
      </c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K341"/>
    </row>
    <row r="342" spans="1:37" x14ac:dyDescent="0.25">
      <c r="A342" s="26"/>
      <c r="B342" s="26"/>
      <c r="H342" t="s">
        <v>645</v>
      </c>
      <c r="I342" t="s">
        <v>2202</v>
      </c>
      <c r="K342" t="s">
        <v>425</v>
      </c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K342"/>
    </row>
    <row r="343" spans="1:37" x14ac:dyDescent="0.25">
      <c r="A343" s="26"/>
      <c r="B343" s="26"/>
      <c r="H343" t="s">
        <v>646</v>
      </c>
      <c r="I343" t="s">
        <v>982</v>
      </c>
      <c r="K343" t="s">
        <v>628</v>
      </c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K343"/>
    </row>
    <row r="344" spans="1:37" x14ac:dyDescent="0.25">
      <c r="A344" s="26"/>
      <c r="B344" s="26"/>
      <c r="H344" t="s">
        <v>647</v>
      </c>
      <c r="I344" t="s">
        <v>2203</v>
      </c>
      <c r="K344" t="s">
        <v>426</v>
      </c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K344"/>
    </row>
    <row r="345" spans="1:37" x14ac:dyDescent="0.25">
      <c r="A345" s="26"/>
      <c r="B345" s="26"/>
      <c r="H345" t="s">
        <v>467</v>
      </c>
      <c r="I345" t="s">
        <v>2204</v>
      </c>
      <c r="K345" t="s">
        <v>629</v>
      </c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K345"/>
    </row>
    <row r="346" spans="1:37" x14ac:dyDescent="0.25">
      <c r="A346" s="26"/>
      <c r="B346" s="26"/>
      <c r="H346" t="s">
        <v>468</v>
      </c>
      <c r="I346" t="s">
        <v>958</v>
      </c>
      <c r="K346" t="s">
        <v>630</v>
      </c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K346"/>
    </row>
    <row r="347" spans="1:37" x14ac:dyDescent="0.25">
      <c r="A347" s="26"/>
      <c r="B347" s="26"/>
      <c r="H347" t="s">
        <v>2395</v>
      </c>
      <c r="I347" t="s">
        <v>833</v>
      </c>
      <c r="K347" t="s">
        <v>631</v>
      </c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K347"/>
    </row>
    <row r="348" spans="1:37" x14ac:dyDescent="0.25">
      <c r="A348" s="26"/>
      <c r="B348" s="26"/>
      <c r="H348" t="s">
        <v>469</v>
      </c>
      <c r="I348" t="s">
        <v>2205</v>
      </c>
      <c r="K348" t="s">
        <v>632</v>
      </c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K348"/>
    </row>
    <row r="349" spans="1:37" x14ac:dyDescent="0.25">
      <c r="A349" s="26"/>
      <c r="B349" s="26"/>
      <c r="H349" t="s">
        <v>2396</v>
      </c>
      <c r="I349" t="s">
        <v>2531</v>
      </c>
      <c r="K349" t="s">
        <v>633</v>
      </c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K349"/>
    </row>
    <row r="350" spans="1:37" x14ac:dyDescent="0.25">
      <c r="A350" s="26"/>
      <c r="B350" s="26"/>
      <c r="H350" t="s">
        <v>470</v>
      </c>
      <c r="I350" t="s">
        <v>959</v>
      </c>
      <c r="K350" t="s">
        <v>634</v>
      </c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K350"/>
    </row>
    <row r="351" spans="1:37" x14ac:dyDescent="0.25">
      <c r="A351" s="26"/>
      <c r="B351" s="26"/>
      <c r="H351" t="s">
        <v>2397</v>
      </c>
      <c r="I351" t="s">
        <v>983</v>
      </c>
      <c r="K351" t="s">
        <v>427</v>
      </c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K351"/>
    </row>
    <row r="352" spans="1:37" x14ac:dyDescent="0.25">
      <c r="A352" s="26"/>
      <c r="B352" s="26"/>
      <c r="H352" t="s">
        <v>471</v>
      </c>
      <c r="I352" t="s">
        <v>2532</v>
      </c>
      <c r="K352" t="s">
        <v>635</v>
      </c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K352"/>
    </row>
    <row r="353" spans="1:37" x14ac:dyDescent="0.25">
      <c r="A353" s="26"/>
      <c r="B353" s="26"/>
      <c r="H353" t="s">
        <v>472</v>
      </c>
      <c r="I353" t="s">
        <v>2206</v>
      </c>
      <c r="K353" t="s">
        <v>636</v>
      </c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K353"/>
    </row>
    <row r="354" spans="1:37" x14ac:dyDescent="0.25">
      <c r="A354" s="26"/>
      <c r="B354" s="26"/>
      <c r="H354" t="s">
        <v>473</v>
      </c>
      <c r="I354" t="s">
        <v>2207</v>
      </c>
      <c r="K354" t="s">
        <v>428</v>
      </c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K354"/>
    </row>
    <row r="355" spans="1:37" x14ac:dyDescent="0.25">
      <c r="A355" s="26"/>
      <c r="B355" s="26"/>
      <c r="H355" t="s">
        <v>648</v>
      </c>
      <c r="I355" t="s">
        <v>2208</v>
      </c>
      <c r="K355" t="s">
        <v>429</v>
      </c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K355"/>
    </row>
    <row r="356" spans="1:37" x14ac:dyDescent="0.25">
      <c r="A356" s="26"/>
      <c r="B356" s="26"/>
      <c r="H356" t="s">
        <v>474</v>
      </c>
      <c r="I356" t="s">
        <v>90</v>
      </c>
      <c r="K356" t="s">
        <v>430</v>
      </c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K356"/>
    </row>
    <row r="357" spans="1:37" x14ac:dyDescent="0.25">
      <c r="A357" s="26"/>
      <c r="B357" s="26"/>
      <c r="H357" t="s">
        <v>475</v>
      </c>
      <c r="I357" t="s">
        <v>2209</v>
      </c>
      <c r="K357" t="s">
        <v>431</v>
      </c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K357"/>
    </row>
    <row r="358" spans="1:37" x14ac:dyDescent="0.25">
      <c r="A358" s="26"/>
      <c r="B358" s="26"/>
      <c r="H358" t="s">
        <v>2398</v>
      </c>
      <c r="I358" t="s">
        <v>2210</v>
      </c>
      <c r="K358" t="s">
        <v>432</v>
      </c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K358"/>
    </row>
    <row r="359" spans="1:37" x14ac:dyDescent="0.25">
      <c r="A359" s="26"/>
      <c r="B359" s="26"/>
      <c r="H359" t="s">
        <v>2399</v>
      </c>
      <c r="I359" t="s">
        <v>906</v>
      </c>
      <c r="K359" t="s">
        <v>637</v>
      </c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K359"/>
    </row>
    <row r="360" spans="1:37" x14ac:dyDescent="0.25">
      <c r="A360" s="26"/>
      <c r="B360" s="26"/>
      <c r="H360" t="s">
        <v>2400</v>
      </c>
      <c r="I360" t="s">
        <v>2211</v>
      </c>
      <c r="K360" t="s">
        <v>433</v>
      </c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K360"/>
    </row>
    <row r="361" spans="1:37" x14ac:dyDescent="0.25">
      <c r="A361" s="26"/>
      <c r="B361" s="26"/>
      <c r="H361" t="s">
        <v>476</v>
      </c>
      <c r="I361" t="s">
        <v>2533</v>
      </c>
      <c r="K361" t="s">
        <v>638</v>
      </c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K361"/>
    </row>
    <row r="362" spans="1:37" x14ac:dyDescent="0.25">
      <c r="A362" s="26"/>
      <c r="B362" s="26"/>
      <c r="H362" t="s">
        <v>477</v>
      </c>
      <c r="I362" t="s">
        <v>2212</v>
      </c>
      <c r="K362" t="s">
        <v>262</v>
      </c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K362"/>
    </row>
    <row r="363" spans="1:37" x14ac:dyDescent="0.25">
      <c r="A363" s="26"/>
      <c r="B363" s="26"/>
      <c r="H363" t="s">
        <v>649</v>
      </c>
      <c r="I363" t="s">
        <v>2213</v>
      </c>
      <c r="K363" t="s">
        <v>434</v>
      </c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K363"/>
    </row>
    <row r="364" spans="1:37" x14ac:dyDescent="0.25">
      <c r="A364" s="26"/>
      <c r="B364" s="26"/>
      <c r="H364" t="s">
        <v>478</v>
      </c>
      <c r="I364" t="s">
        <v>2214</v>
      </c>
      <c r="K364" t="s">
        <v>435</v>
      </c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K364"/>
    </row>
    <row r="365" spans="1:37" x14ac:dyDescent="0.25">
      <c r="A365" s="26"/>
      <c r="B365" s="26"/>
      <c r="H365" t="s">
        <v>650</v>
      </c>
      <c r="I365" t="s">
        <v>2215</v>
      </c>
      <c r="K365" t="s">
        <v>2378</v>
      </c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K365"/>
    </row>
    <row r="366" spans="1:37" x14ac:dyDescent="0.25">
      <c r="A366" s="26"/>
      <c r="B366" s="26"/>
      <c r="H366" t="s">
        <v>479</v>
      </c>
      <c r="I366" t="s">
        <v>2534</v>
      </c>
      <c r="K366" t="s">
        <v>639</v>
      </c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K366"/>
    </row>
    <row r="367" spans="1:37" x14ac:dyDescent="0.25">
      <c r="A367" s="26"/>
      <c r="B367" s="26"/>
      <c r="H367" t="s">
        <v>2401</v>
      </c>
      <c r="I367" t="s">
        <v>2216</v>
      </c>
      <c r="K367" t="s">
        <v>640</v>
      </c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K367"/>
    </row>
    <row r="368" spans="1:37" x14ac:dyDescent="0.25">
      <c r="A368" s="26"/>
      <c r="B368" s="26"/>
      <c r="H368" t="s">
        <v>480</v>
      </c>
      <c r="I368" t="s">
        <v>2535</v>
      </c>
      <c r="K368" t="s">
        <v>2379</v>
      </c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K368"/>
    </row>
    <row r="369" spans="1:37" x14ac:dyDescent="0.25">
      <c r="A369" s="26"/>
      <c r="B369" s="26"/>
      <c r="H369" t="s">
        <v>481</v>
      </c>
      <c r="I369" t="s">
        <v>90</v>
      </c>
      <c r="K369" t="s">
        <v>491</v>
      </c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K369"/>
    </row>
    <row r="370" spans="1:37" x14ac:dyDescent="0.25">
      <c r="A370" s="26"/>
      <c r="B370" s="26"/>
      <c r="H370" t="s">
        <v>651</v>
      </c>
      <c r="I370" t="s">
        <v>984</v>
      </c>
      <c r="K370" t="s">
        <v>641</v>
      </c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K370"/>
    </row>
    <row r="371" spans="1:37" x14ac:dyDescent="0.25">
      <c r="A371" s="26"/>
      <c r="B371" s="26"/>
      <c r="H371" t="s">
        <v>482</v>
      </c>
      <c r="I371" t="s">
        <v>2536</v>
      </c>
      <c r="K371" t="s">
        <v>436</v>
      </c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K371"/>
    </row>
    <row r="372" spans="1:37" x14ac:dyDescent="0.25">
      <c r="A372" s="26"/>
      <c r="B372" s="26"/>
      <c r="H372" t="s">
        <v>483</v>
      </c>
      <c r="I372" t="s">
        <v>2217</v>
      </c>
      <c r="K372" t="s">
        <v>437</v>
      </c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K372"/>
    </row>
    <row r="373" spans="1:37" x14ac:dyDescent="0.25">
      <c r="A373" s="26"/>
      <c r="B373" s="26"/>
      <c r="H373" t="s">
        <v>447</v>
      </c>
      <c r="I373" t="s">
        <v>217</v>
      </c>
      <c r="K373" t="s">
        <v>438</v>
      </c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K373"/>
    </row>
    <row r="374" spans="1:37" x14ac:dyDescent="0.25">
      <c r="A374" s="26"/>
      <c r="B374" s="26"/>
      <c r="H374" t="s">
        <v>484</v>
      </c>
      <c r="I374" t="s">
        <v>2201</v>
      </c>
      <c r="K374" t="s">
        <v>642</v>
      </c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K374"/>
    </row>
    <row r="375" spans="1:37" x14ac:dyDescent="0.25">
      <c r="A375" s="26"/>
      <c r="B375" s="26"/>
      <c r="H375" t="s">
        <v>485</v>
      </c>
      <c r="I375" t="s">
        <v>960</v>
      </c>
      <c r="K375" t="s">
        <v>439</v>
      </c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K375"/>
    </row>
    <row r="376" spans="1:37" x14ac:dyDescent="0.25">
      <c r="A376" s="26"/>
      <c r="B376" s="26"/>
      <c r="H376" t="s">
        <v>486</v>
      </c>
      <c r="I376" t="s">
        <v>2218</v>
      </c>
      <c r="K376" t="s">
        <v>2380</v>
      </c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K376"/>
    </row>
    <row r="377" spans="1:37" x14ac:dyDescent="0.25">
      <c r="A377" s="26"/>
      <c r="B377" s="26"/>
      <c r="H377" t="s">
        <v>2402</v>
      </c>
      <c r="I377" t="s">
        <v>961</v>
      </c>
      <c r="K377" t="s">
        <v>2381</v>
      </c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K377"/>
    </row>
    <row r="378" spans="1:37" x14ac:dyDescent="0.25">
      <c r="A378" s="26"/>
      <c r="B378" s="26"/>
      <c r="H378" t="s">
        <v>2403</v>
      </c>
      <c r="I378" t="s">
        <v>962</v>
      </c>
      <c r="K378" t="s">
        <v>2382</v>
      </c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K378"/>
    </row>
    <row r="379" spans="1:37" x14ac:dyDescent="0.25">
      <c r="A379" s="26"/>
      <c r="B379" s="26"/>
      <c r="H379" t="s">
        <v>652</v>
      </c>
      <c r="I379" t="s">
        <v>2219</v>
      </c>
      <c r="K379" t="s">
        <v>2383</v>
      </c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K379"/>
    </row>
    <row r="380" spans="1:37" x14ac:dyDescent="0.25">
      <c r="A380" s="26"/>
      <c r="B380" s="26"/>
      <c r="H380" t="s">
        <v>2404</v>
      </c>
      <c r="I380" t="s">
        <v>2537</v>
      </c>
      <c r="K380" t="s">
        <v>2384</v>
      </c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K380"/>
    </row>
    <row r="381" spans="1:37" x14ac:dyDescent="0.25">
      <c r="A381" s="26"/>
      <c r="B381" s="26"/>
      <c r="H381" t="s">
        <v>487</v>
      </c>
      <c r="I381" t="s">
        <v>2538</v>
      </c>
      <c r="K381" t="s">
        <v>2385</v>
      </c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K381"/>
    </row>
    <row r="382" spans="1:37" x14ac:dyDescent="0.25">
      <c r="A382" s="26"/>
      <c r="B382" s="26"/>
      <c r="H382" t="s">
        <v>653</v>
      </c>
      <c r="I382" t="s">
        <v>2220</v>
      </c>
      <c r="K382" t="s">
        <v>454</v>
      </c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K382"/>
    </row>
    <row r="383" spans="1:37" x14ac:dyDescent="0.25">
      <c r="A383" s="26"/>
      <c r="B383" s="26"/>
      <c r="H383" t="s">
        <v>286</v>
      </c>
      <c r="I383" t="s">
        <v>909</v>
      </c>
      <c r="K383" t="s">
        <v>455</v>
      </c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K383"/>
    </row>
    <row r="384" spans="1:37" x14ac:dyDescent="0.25">
      <c r="A384" s="26"/>
      <c r="B384" s="26"/>
      <c r="H384" t="s">
        <v>488</v>
      </c>
      <c r="I384" t="s">
        <v>963</v>
      </c>
      <c r="K384" t="s">
        <v>456</v>
      </c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K384"/>
    </row>
    <row r="385" spans="1:37" x14ac:dyDescent="0.25">
      <c r="A385" s="26"/>
      <c r="B385" s="26"/>
      <c r="H385" t="s">
        <v>654</v>
      </c>
      <c r="I385" t="s">
        <v>2539</v>
      </c>
      <c r="K385" t="s">
        <v>457</v>
      </c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K385"/>
    </row>
    <row r="386" spans="1:37" x14ac:dyDescent="0.25">
      <c r="A386" s="26"/>
      <c r="B386" s="26"/>
      <c r="H386" t="s">
        <v>655</v>
      </c>
      <c r="I386" t="s">
        <v>2222</v>
      </c>
      <c r="K386" t="s">
        <v>643</v>
      </c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K386"/>
    </row>
    <row r="387" spans="1:37" x14ac:dyDescent="0.25">
      <c r="A387" s="26"/>
      <c r="B387" s="26"/>
      <c r="H387" t="s">
        <v>2405</v>
      </c>
      <c r="I387" t="s">
        <v>2228</v>
      </c>
      <c r="K387" t="s">
        <v>458</v>
      </c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K387"/>
    </row>
    <row r="388" spans="1:37" x14ac:dyDescent="0.25">
      <c r="A388" s="26"/>
      <c r="B388" s="26"/>
      <c r="H388" t="s">
        <v>489</v>
      </c>
      <c r="I388" t="s">
        <v>2223</v>
      </c>
      <c r="K388" t="s">
        <v>2386</v>
      </c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K388"/>
    </row>
    <row r="389" spans="1:37" x14ac:dyDescent="0.25">
      <c r="A389" s="26"/>
      <c r="B389" s="26"/>
      <c r="H389" t="s">
        <v>490</v>
      </c>
      <c r="I389" t="s">
        <v>964</v>
      </c>
      <c r="K389" t="s">
        <v>574</v>
      </c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K389"/>
    </row>
    <row r="390" spans="1:37" x14ac:dyDescent="0.25">
      <c r="A390" s="26"/>
      <c r="B390" s="26"/>
      <c r="H390" t="s">
        <v>492</v>
      </c>
      <c r="I390" t="s">
        <v>2540</v>
      </c>
      <c r="K390" t="s">
        <v>344</v>
      </c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K390"/>
    </row>
    <row r="391" spans="1:37" x14ac:dyDescent="0.25">
      <c r="A391" s="26"/>
      <c r="B391" s="26"/>
      <c r="H391" t="s">
        <v>2406</v>
      </c>
      <c r="I391" t="s">
        <v>2541</v>
      </c>
      <c r="K391" t="s">
        <v>459</v>
      </c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K391"/>
    </row>
    <row r="392" spans="1:37" x14ac:dyDescent="0.25">
      <c r="A392" s="26"/>
      <c r="B392" s="26"/>
      <c r="H392" t="s">
        <v>493</v>
      </c>
      <c r="I392" t="s">
        <v>2542</v>
      </c>
      <c r="K392" t="s">
        <v>2387</v>
      </c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K392"/>
    </row>
    <row r="393" spans="1:37" x14ac:dyDescent="0.25">
      <c r="A393" s="26"/>
      <c r="B393" s="26"/>
      <c r="H393" t="s">
        <v>656</v>
      </c>
      <c r="I393" t="s">
        <v>2224</v>
      </c>
      <c r="K393" t="s">
        <v>2388</v>
      </c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K393"/>
    </row>
    <row r="394" spans="1:37" x14ac:dyDescent="0.25">
      <c r="A394" s="26"/>
      <c r="B394" s="26"/>
      <c r="H394" t="s">
        <v>494</v>
      </c>
      <c r="I394" t="s">
        <v>2225</v>
      </c>
      <c r="K394" t="s">
        <v>2389</v>
      </c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K394"/>
    </row>
    <row r="395" spans="1:37" x14ac:dyDescent="0.25">
      <c r="A395" s="26"/>
      <c r="B395" s="26"/>
      <c r="H395" t="s">
        <v>657</v>
      </c>
      <c r="I395" t="s">
        <v>2226</v>
      </c>
      <c r="K395" t="s">
        <v>2390</v>
      </c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K395"/>
    </row>
    <row r="396" spans="1:37" x14ac:dyDescent="0.25">
      <c r="A396" s="26"/>
      <c r="B396" s="26"/>
      <c r="H396" t="s">
        <v>658</v>
      </c>
      <c r="I396" t="s">
        <v>2227</v>
      </c>
      <c r="K396" t="s">
        <v>2391</v>
      </c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K396"/>
    </row>
    <row r="397" spans="1:37" x14ac:dyDescent="0.25">
      <c r="A397" s="26"/>
      <c r="B397" s="26"/>
      <c r="H397" t="s">
        <v>495</v>
      </c>
      <c r="I397" t="s">
        <v>2543</v>
      </c>
      <c r="K397" t="s">
        <v>460</v>
      </c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K397"/>
    </row>
    <row r="398" spans="1:37" x14ac:dyDescent="0.25">
      <c r="A398" s="26"/>
      <c r="B398" s="26"/>
      <c r="H398" t="s">
        <v>496</v>
      </c>
      <c r="I398" t="s">
        <v>2544</v>
      </c>
      <c r="K398" t="s">
        <v>461</v>
      </c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K398"/>
    </row>
    <row r="399" spans="1:37" x14ac:dyDescent="0.25">
      <c r="A399" s="26"/>
      <c r="B399" s="26"/>
      <c r="H399" t="s">
        <v>497</v>
      </c>
      <c r="I399" t="s">
        <v>2545</v>
      </c>
      <c r="K399" t="s">
        <v>269</v>
      </c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K399"/>
    </row>
    <row r="400" spans="1:37" x14ac:dyDescent="0.25">
      <c r="A400" s="26"/>
      <c r="B400" s="26"/>
      <c r="H400" t="s">
        <v>498</v>
      </c>
      <c r="I400" t="s">
        <v>965</v>
      </c>
      <c r="K400" t="s">
        <v>280</v>
      </c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K400"/>
    </row>
    <row r="401" spans="1:37" x14ac:dyDescent="0.25">
      <c r="A401" s="26"/>
      <c r="B401" s="26"/>
      <c r="H401" t="s">
        <v>499</v>
      </c>
      <c r="I401" t="s">
        <v>2229</v>
      </c>
      <c r="K401" t="s">
        <v>2392</v>
      </c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K401"/>
    </row>
    <row r="402" spans="1:37" x14ac:dyDescent="0.25">
      <c r="A402" s="26"/>
      <c r="B402" s="26"/>
      <c r="H402" t="s">
        <v>500</v>
      </c>
      <c r="I402" t="s">
        <v>2230</v>
      </c>
      <c r="K402" t="s">
        <v>2393</v>
      </c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K402"/>
    </row>
    <row r="403" spans="1:37" x14ac:dyDescent="0.25">
      <c r="A403" s="26"/>
      <c r="B403" s="26"/>
      <c r="H403" t="s">
        <v>501</v>
      </c>
      <c r="I403"/>
      <c r="K403" t="s">
        <v>278</v>
      </c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K403"/>
    </row>
    <row r="404" spans="1:37" x14ac:dyDescent="0.25">
      <c r="A404" s="26"/>
      <c r="B404" s="26"/>
      <c r="H404" t="s">
        <v>502</v>
      </c>
      <c r="I404" t="s">
        <v>2546</v>
      </c>
      <c r="K404" t="s">
        <v>279</v>
      </c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K404"/>
    </row>
    <row r="405" spans="1:37" x14ac:dyDescent="0.25">
      <c r="A405" s="26"/>
      <c r="B405" s="26"/>
      <c r="H405" t="s">
        <v>2407</v>
      </c>
      <c r="I405" t="s">
        <v>936</v>
      </c>
      <c r="K405" t="s">
        <v>644</v>
      </c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K405"/>
    </row>
    <row r="406" spans="1:37" x14ac:dyDescent="0.25">
      <c r="A406" s="26"/>
      <c r="B406" s="26"/>
      <c r="H406" t="s">
        <v>503</v>
      </c>
      <c r="I406" t="s">
        <v>2231</v>
      </c>
      <c r="K406" t="s">
        <v>462</v>
      </c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K406"/>
    </row>
    <row r="407" spans="1:37" x14ac:dyDescent="0.25">
      <c r="A407" s="26"/>
      <c r="B407" s="26"/>
      <c r="H407" t="s">
        <v>288</v>
      </c>
      <c r="I407" t="s">
        <v>2232</v>
      </c>
      <c r="K407" t="s">
        <v>463</v>
      </c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K407"/>
    </row>
    <row r="408" spans="1:37" x14ac:dyDescent="0.25">
      <c r="A408" s="26"/>
      <c r="B408" s="26"/>
      <c r="H408" t="s">
        <v>504</v>
      </c>
      <c r="I408" t="s">
        <v>2547</v>
      </c>
      <c r="K408" t="s">
        <v>2394</v>
      </c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K408"/>
    </row>
    <row r="409" spans="1:37" x14ac:dyDescent="0.25">
      <c r="A409" s="26"/>
      <c r="B409" s="26"/>
      <c r="H409" t="s">
        <v>289</v>
      </c>
      <c r="I409" t="s">
        <v>2233</v>
      </c>
      <c r="K409" t="s">
        <v>464</v>
      </c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K409"/>
    </row>
    <row r="410" spans="1:37" x14ac:dyDescent="0.25">
      <c r="A410" s="26"/>
      <c r="B410" s="26"/>
      <c r="H410" t="s">
        <v>505</v>
      </c>
      <c r="I410" t="s">
        <v>2234</v>
      </c>
      <c r="K410" t="s">
        <v>282</v>
      </c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K410"/>
    </row>
    <row r="411" spans="1:37" x14ac:dyDescent="0.25">
      <c r="A411" s="26"/>
      <c r="B411" s="26"/>
      <c r="H411" t="s">
        <v>506</v>
      </c>
      <c r="I411" t="s">
        <v>2548</v>
      </c>
      <c r="K411" t="s">
        <v>465</v>
      </c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K411"/>
    </row>
    <row r="412" spans="1:37" x14ac:dyDescent="0.25">
      <c r="A412" s="26"/>
      <c r="B412" s="26"/>
      <c r="H412" t="s">
        <v>326</v>
      </c>
      <c r="I412" t="s">
        <v>2549</v>
      </c>
      <c r="K412" t="s">
        <v>466</v>
      </c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K412"/>
    </row>
    <row r="413" spans="1:37" x14ac:dyDescent="0.25">
      <c r="A413" s="26"/>
      <c r="B413" s="26"/>
      <c r="H413" t="s">
        <v>507</v>
      </c>
      <c r="I413" t="s">
        <v>2235</v>
      </c>
      <c r="K413" t="s">
        <v>645</v>
      </c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K413"/>
    </row>
    <row r="414" spans="1:37" x14ac:dyDescent="0.25">
      <c r="A414" s="26"/>
      <c r="B414" s="26"/>
      <c r="H414" t="s">
        <v>508</v>
      </c>
      <c r="I414" t="s">
        <v>2550</v>
      </c>
      <c r="K414" t="s">
        <v>646</v>
      </c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K414"/>
    </row>
    <row r="415" spans="1:37" x14ac:dyDescent="0.25">
      <c r="A415" s="26"/>
      <c r="B415" s="26"/>
      <c r="H415" t="s">
        <v>290</v>
      </c>
      <c r="I415" t="s">
        <v>911</v>
      </c>
      <c r="K415" t="s">
        <v>647</v>
      </c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K415"/>
    </row>
    <row r="416" spans="1:37" x14ac:dyDescent="0.25">
      <c r="A416" s="26"/>
      <c r="B416" s="26"/>
      <c r="H416" t="s">
        <v>291</v>
      </c>
      <c r="I416" t="s">
        <v>912</v>
      </c>
      <c r="K416" t="s">
        <v>467</v>
      </c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K416"/>
    </row>
    <row r="417" spans="1:37" x14ac:dyDescent="0.25">
      <c r="A417" s="26"/>
      <c r="B417" s="26"/>
      <c r="H417" t="s">
        <v>292</v>
      </c>
      <c r="I417" t="s">
        <v>913</v>
      </c>
      <c r="K417" t="s">
        <v>468</v>
      </c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K417"/>
    </row>
    <row r="418" spans="1:37" x14ac:dyDescent="0.25">
      <c r="A418" s="26"/>
      <c r="B418" s="26"/>
      <c r="H418" t="s">
        <v>513</v>
      </c>
      <c r="I418" t="s">
        <v>2236</v>
      </c>
      <c r="K418" t="s">
        <v>2395</v>
      </c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K418"/>
    </row>
    <row r="419" spans="1:37" x14ac:dyDescent="0.25">
      <c r="A419" s="26"/>
      <c r="B419" s="26"/>
      <c r="H419" t="s">
        <v>509</v>
      </c>
      <c r="I419" t="s">
        <v>2237</v>
      </c>
      <c r="K419" t="s">
        <v>469</v>
      </c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K419"/>
    </row>
    <row r="420" spans="1:37" x14ac:dyDescent="0.25">
      <c r="A420" s="26"/>
      <c r="B420" s="26"/>
      <c r="H420" t="s">
        <v>510</v>
      </c>
      <c r="I420" t="s">
        <v>2551</v>
      </c>
      <c r="K420" t="s">
        <v>2396</v>
      </c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K420"/>
    </row>
    <row r="421" spans="1:37" x14ac:dyDescent="0.25">
      <c r="A421" s="26"/>
      <c r="B421" s="26"/>
      <c r="H421" t="s">
        <v>2408</v>
      </c>
      <c r="I421" t="s">
        <v>217</v>
      </c>
      <c r="K421" t="s">
        <v>470</v>
      </c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K421"/>
    </row>
    <row r="422" spans="1:37" x14ac:dyDescent="0.25">
      <c r="A422" s="26"/>
      <c r="B422" s="26"/>
      <c r="H422" t="s">
        <v>511</v>
      </c>
      <c r="I422" t="s">
        <v>2552</v>
      </c>
      <c r="K422" t="s">
        <v>2397</v>
      </c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K422"/>
    </row>
    <row r="423" spans="1:37" x14ac:dyDescent="0.25">
      <c r="A423" s="26"/>
      <c r="B423" s="26"/>
      <c r="H423" t="s">
        <v>512</v>
      </c>
      <c r="I423"/>
      <c r="K423" t="s">
        <v>471</v>
      </c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K423"/>
    </row>
    <row r="424" spans="1:37" x14ac:dyDescent="0.25">
      <c r="A424" s="26"/>
      <c r="B424" s="26"/>
      <c r="H424" t="s">
        <v>659</v>
      </c>
      <c r="I424" t="s">
        <v>2238</v>
      </c>
      <c r="K424" t="s">
        <v>472</v>
      </c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K424"/>
    </row>
    <row r="425" spans="1:37" x14ac:dyDescent="0.25">
      <c r="A425" s="26"/>
      <c r="B425" s="26"/>
      <c r="H425" t="s">
        <v>660</v>
      </c>
      <c r="I425" t="s">
        <v>985</v>
      </c>
      <c r="K425" t="s">
        <v>473</v>
      </c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K425"/>
    </row>
    <row r="426" spans="1:37" x14ac:dyDescent="0.25">
      <c r="A426" s="26"/>
      <c r="B426" s="26"/>
      <c r="H426" t="s">
        <v>514</v>
      </c>
      <c r="I426" t="s">
        <v>2239</v>
      </c>
      <c r="K426" t="s">
        <v>648</v>
      </c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K426"/>
    </row>
    <row r="427" spans="1:37" x14ac:dyDescent="0.25">
      <c r="A427" s="26"/>
      <c r="B427" s="26"/>
      <c r="H427" t="s">
        <v>515</v>
      </c>
      <c r="I427" t="s">
        <v>2553</v>
      </c>
      <c r="K427" t="s">
        <v>474</v>
      </c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K427"/>
    </row>
    <row r="428" spans="1:37" x14ac:dyDescent="0.25">
      <c r="A428" s="26"/>
      <c r="B428" s="26"/>
      <c r="H428" t="s">
        <v>2063</v>
      </c>
      <c r="I428" t="s">
        <v>217</v>
      </c>
      <c r="K428" t="s">
        <v>475</v>
      </c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K428"/>
    </row>
    <row r="429" spans="1:37" x14ac:dyDescent="0.25">
      <c r="A429" s="26"/>
      <c r="B429" s="26"/>
      <c r="H429" t="s">
        <v>2409</v>
      </c>
      <c r="I429" t="s">
        <v>914</v>
      </c>
      <c r="K429" t="s">
        <v>2398</v>
      </c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K429"/>
    </row>
    <row r="430" spans="1:37" x14ac:dyDescent="0.25">
      <c r="A430" s="26"/>
      <c r="B430" s="26"/>
      <c r="H430" t="s">
        <v>2410</v>
      </c>
      <c r="I430" t="s">
        <v>915</v>
      </c>
      <c r="K430" t="s">
        <v>2399</v>
      </c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K430"/>
    </row>
    <row r="431" spans="1:37" x14ac:dyDescent="0.25">
      <c r="A431" s="26"/>
      <c r="B431" s="26"/>
      <c r="H431" t="s">
        <v>293</v>
      </c>
      <c r="I431" t="s">
        <v>916</v>
      </c>
      <c r="K431" t="s">
        <v>2400</v>
      </c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K431"/>
    </row>
    <row r="432" spans="1:37" x14ac:dyDescent="0.25">
      <c r="A432" s="26"/>
      <c r="B432" s="26"/>
      <c r="H432" t="s">
        <v>2411</v>
      </c>
      <c r="I432" t="s">
        <v>217</v>
      </c>
      <c r="K432" t="s">
        <v>476</v>
      </c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K432"/>
    </row>
    <row r="433" spans="1:37" x14ac:dyDescent="0.25">
      <c r="A433" s="26"/>
      <c r="B433" s="26"/>
      <c r="H433" t="s">
        <v>516</v>
      </c>
      <c r="I433" t="s">
        <v>2240</v>
      </c>
      <c r="K433" t="s">
        <v>477</v>
      </c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K433"/>
    </row>
    <row r="434" spans="1:37" x14ac:dyDescent="0.25">
      <c r="A434" s="26"/>
      <c r="B434" s="26"/>
      <c r="H434" t="s">
        <v>517</v>
      </c>
      <c r="I434" t="s">
        <v>2241</v>
      </c>
      <c r="K434" t="s">
        <v>649</v>
      </c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K434"/>
    </row>
    <row r="435" spans="1:37" x14ac:dyDescent="0.25">
      <c r="A435" s="26"/>
      <c r="B435" s="26"/>
      <c r="H435" t="s">
        <v>518</v>
      </c>
      <c r="I435"/>
      <c r="K435" t="s">
        <v>478</v>
      </c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K435"/>
    </row>
    <row r="436" spans="1:37" x14ac:dyDescent="0.25">
      <c r="A436" s="26"/>
      <c r="B436" s="26"/>
      <c r="H436" t="s">
        <v>661</v>
      </c>
      <c r="I436" t="s">
        <v>2242</v>
      </c>
      <c r="K436" t="s">
        <v>650</v>
      </c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K436"/>
    </row>
    <row r="437" spans="1:37" x14ac:dyDescent="0.25">
      <c r="A437" s="26"/>
      <c r="B437" s="26"/>
      <c r="H437" t="s">
        <v>2412</v>
      </c>
      <c r="I437" t="s">
        <v>966</v>
      </c>
      <c r="K437" t="s">
        <v>479</v>
      </c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K437"/>
    </row>
    <row r="438" spans="1:37" x14ac:dyDescent="0.25">
      <c r="A438" s="26"/>
      <c r="B438" s="26"/>
      <c r="H438" t="s">
        <v>265</v>
      </c>
      <c r="I438" t="s">
        <v>865</v>
      </c>
      <c r="K438" t="s">
        <v>2401</v>
      </c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K438"/>
    </row>
    <row r="439" spans="1:37" x14ac:dyDescent="0.25">
      <c r="A439" s="26"/>
      <c r="B439" s="26"/>
      <c r="H439" t="s">
        <v>519</v>
      </c>
      <c r="I439" t="s">
        <v>2554</v>
      </c>
      <c r="K439" t="s">
        <v>480</v>
      </c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K439"/>
    </row>
    <row r="440" spans="1:37" x14ac:dyDescent="0.25">
      <c r="A440" s="26"/>
      <c r="B440" s="26"/>
      <c r="H440" t="s">
        <v>520</v>
      </c>
      <c r="I440" t="s">
        <v>2555</v>
      </c>
      <c r="K440" t="s">
        <v>481</v>
      </c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K440"/>
    </row>
    <row r="441" spans="1:37" x14ac:dyDescent="0.25">
      <c r="A441" s="26"/>
      <c r="B441" s="26"/>
      <c r="H441" t="s">
        <v>521</v>
      </c>
      <c r="I441" t="s">
        <v>2243</v>
      </c>
      <c r="K441" t="s">
        <v>651</v>
      </c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K441"/>
    </row>
    <row r="442" spans="1:37" x14ac:dyDescent="0.25">
      <c r="A442" s="26"/>
      <c r="B442" s="26"/>
      <c r="H442" t="s">
        <v>522</v>
      </c>
      <c r="I442" t="s">
        <v>967</v>
      </c>
      <c r="K442" t="s">
        <v>482</v>
      </c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K442"/>
    </row>
    <row r="443" spans="1:37" x14ac:dyDescent="0.25">
      <c r="A443" s="26"/>
      <c r="B443" s="26"/>
      <c r="H443" t="s">
        <v>523</v>
      </c>
      <c r="I443" t="s">
        <v>2244</v>
      </c>
      <c r="K443" t="s">
        <v>483</v>
      </c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K443"/>
    </row>
    <row r="444" spans="1:37" x14ac:dyDescent="0.25">
      <c r="A444" s="26"/>
      <c r="B444" s="26"/>
      <c r="H444" t="s">
        <v>295</v>
      </c>
      <c r="I444" t="s">
        <v>2245</v>
      </c>
      <c r="K444" t="s">
        <v>447</v>
      </c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K444"/>
    </row>
    <row r="445" spans="1:37" x14ac:dyDescent="0.25">
      <c r="A445" s="26"/>
      <c r="B445" s="26"/>
      <c r="H445" t="s">
        <v>296</v>
      </c>
      <c r="I445" t="s">
        <v>919</v>
      </c>
      <c r="K445" t="s">
        <v>484</v>
      </c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K445"/>
    </row>
    <row r="446" spans="1:37" x14ac:dyDescent="0.25">
      <c r="A446" s="26"/>
      <c r="B446" s="26"/>
      <c r="H446" t="s">
        <v>2413</v>
      </c>
      <c r="I446" t="s">
        <v>918</v>
      </c>
      <c r="K446" t="s">
        <v>485</v>
      </c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K446"/>
    </row>
    <row r="447" spans="1:37" x14ac:dyDescent="0.25">
      <c r="A447" s="26"/>
      <c r="B447" s="26"/>
      <c r="H447" t="s">
        <v>297</v>
      </c>
      <c r="I447" t="s">
        <v>920</v>
      </c>
      <c r="K447" t="s">
        <v>486</v>
      </c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K447"/>
    </row>
    <row r="448" spans="1:37" x14ac:dyDescent="0.25">
      <c r="A448" s="26"/>
      <c r="B448" s="26"/>
      <c r="H448" t="s">
        <v>313</v>
      </c>
      <c r="I448" t="s">
        <v>2246</v>
      </c>
      <c r="K448" t="s">
        <v>2402</v>
      </c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K448"/>
    </row>
    <row r="449" spans="1:37" x14ac:dyDescent="0.25">
      <c r="A449" s="26"/>
      <c r="B449" s="26"/>
      <c r="H449" t="s">
        <v>662</v>
      </c>
      <c r="I449" t="s">
        <v>2247</v>
      </c>
      <c r="K449" t="s">
        <v>2403</v>
      </c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K449"/>
    </row>
    <row r="450" spans="1:37" x14ac:dyDescent="0.25">
      <c r="A450" s="26"/>
      <c r="B450" s="26"/>
      <c r="H450" t="s">
        <v>524</v>
      </c>
      <c r="I450" t="s">
        <v>968</v>
      </c>
      <c r="K450" t="s">
        <v>652</v>
      </c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K450"/>
    </row>
    <row r="451" spans="1:37" x14ac:dyDescent="0.25">
      <c r="A451" s="26"/>
      <c r="B451" s="26"/>
      <c r="H451" t="s">
        <v>525</v>
      </c>
      <c r="I451" t="s">
        <v>969</v>
      </c>
      <c r="K451" t="s">
        <v>2404</v>
      </c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K451"/>
    </row>
    <row r="452" spans="1:37" x14ac:dyDescent="0.25">
      <c r="A452" s="26"/>
      <c r="B452" s="26"/>
      <c r="H452" t="s">
        <v>663</v>
      </c>
      <c r="I452" t="s">
        <v>2248</v>
      </c>
      <c r="K452" t="s">
        <v>487</v>
      </c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K452"/>
    </row>
    <row r="453" spans="1:37" x14ac:dyDescent="0.25">
      <c r="A453" s="26"/>
      <c r="B453" s="26"/>
      <c r="H453" t="s">
        <v>664</v>
      </c>
      <c r="I453" t="s">
        <v>2249</v>
      </c>
      <c r="K453" t="s">
        <v>653</v>
      </c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K453"/>
    </row>
    <row r="454" spans="1:37" x14ac:dyDescent="0.25">
      <c r="A454" s="26"/>
      <c r="B454" s="26"/>
      <c r="H454" t="s">
        <v>665</v>
      </c>
      <c r="I454" t="s">
        <v>2250</v>
      </c>
      <c r="K454" t="s">
        <v>286</v>
      </c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K454"/>
    </row>
    <row r="455" spans="1:37" x14ac:dyDescent="0.25">
      <c r="A455" s="26"/>
      <c r="B455" s="26"/>
      <c r="H455" t="s">
        <v>527</v>
      </c>
      <c r="I455" t="s">
        <v>2251</v>
      </c>
      <c r="K455" t="s">
        <v>488</v>
      </c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K455"/>
    </row>
    <row r="456" spans="1:37" x14ac:dyDescent="0.25">
      <c r="A456" s="26"/>
      <c r="B456" s="26"/>
      <c r="H456" t="s">
        <v>528</v>
      </c>
      <c r="I456" t="s">
        <v>2252</v>
      </c>
      <c r="K456" t="s">
        <v>654</v>
      </c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K456"/>
    </row>
    <row r="457" spans="1:37" x14ac:dyDescent="0.25">
      <c r="A457" s="26"/>
      <c r="B457" s="26"/>
      <c r="H457" t="s">
        <v>529</v>
      </c>
      <c r="I457" t="s">
        <v>2089</v>
      </c>
      <c r="K457" t="s">
        <v>655</v>
      </c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K457"/>
    </row>
    <row r="458" spans="1:37" x14ac:dyDescent="0.25">
      <c r="A458" s="26"/>
      <c r="B458" s="26"/>
      <c r="H458" t="s">
        <v>666</v>
      </c>
      <c r="I458" t="s">
        <v>2253</v>
      </c>
      <c r="K458" t="s">
        <v>2405</v>
      </c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K458"/>
    </row>
    <row r="459" spans="1:37" x14ac:dyDescent="0.25">
      <c r="A459" s="26"/>
      <c r="B459" s="26"/>
      <c r="H459" t="s">
        <v>2331</v>
      </c>
      <c r="I459" t="s">
        <v>2254</v>
      </c>
      <c r="K459" t="s">
        <v>489</v>
      </c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K459"/>
    </row>
    <row r="460" spans="1:37" x14ac:dyDescent="0.25">
      <c r="A460" s="26"/>
      <c r="B460" s="26"/>
      <c r="H460" t="s">
        <v>2332</v>
      </c>
      <c r="I460" t="s">
        <v>2255</v>
      </c>
      <c r="K460" t="s">
        <v>490</v>
      </c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K460"/>
    </row>
    <row r="461" spans="1:37" x14ac:dyDescent="0.25">
      <c r="A461" s="26"/>
      <c r="B461" s="26"/>
      <c r="H461" t="s">
        <v>530</v>
      </c>
      <c r="I461" t="s">
        <v>2256</v>
      </c>
      <c r="K461" t="s">
        <v>492</v>
      </c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K461"/>
    </row>
    <row r="462" spans="1:37" x14ac:dyDescent="0.25">
      <c r="A462" s="26"/>
      <c r="B462" s="26"/>
      <c r="H462" t="s">
        <v>667</v>
      </c>
      <c r="I462" t="s">
        <v>2257</v>
      </c>
      <c r="K462" t="s">
        <v>2406</v>
      </c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K462"/>
    </row>
    <row r="463" spans="1:37" x14ac:dyDescent="0.25">
      <c r="A463" s="26"/>
      <c r="B463" s="26"/>
      <c r="H463" t="s">
        <v>2414</v>
      </c>
      <c r="I463" t="s">
        <v>2258</v>
      </c>
      <c r="K463" t="s">
        <v>493</v>
      </c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K463"/>
    </row>
    <row r="464" spans="1:37" x14ac:dyDescent="0.25">
      <c r="A464" s="26"/>
      <c r="B464" s="26"/>
      <c r="H464" t="s">
        <v>668</v>
      </c>
      <c r="I464" t="s">
        <v>2259</v>
      </c>
      <c r="K464" t="s">
        <v>656</v>
      </c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K464"/>
    </row>
    <row r="465" spans="1:37" x14ac:dyDescent="0.25">
      <c r="A465" s="26"/>
      <c r="B465" s="26"/>
      <c r="H465" t="s">
        <v>669</v>
      </c>
      <c r="I465" t="s">
        <v>2260</v>
      </c>
      <c r="K465" t="s">
        <v>494</v>
      </c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K465"/>
    </row>
    <row r="466" spans="1:37" x14ac:dyDescent="0.25">
      <c r="A466" s="26"/>
      <c r="B466" s="26"/>
      <c r="H466" t="s">
        <v>670</v>
      </c>
      <c r="I466" t="s">
        <v>2261</v>
      </c>
      <c r="K466" t="s">
        <v>657</v>
      </c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K466"/>
    </row>
    <row r="467" spans="1:37" x14ac:dyDescent="0.25">
      <c r="A467" s="26"/>
      <c r="B467" s="26"/>
      <c r="H467" t="s">
        <v>298</v>
      </c>
      <c r="I467" t="s">
        <v>2262</v>
      </c>
      <c r="K467" t="s">
        <v>658</v>
      </c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K467"/>
    </row>
    <row r="468" spans="1:37" x14ac:dyDescent="0.25">
      <c r="A468" s="26"/>
      <c r="B468" s="26"/>
      <c r="H468" t="s">
        <v>531</v>
      </c>
      <c r="I468" t="s">
        <v>2263</v>
      </c>
      <c r="K468" t="s">
        <v>495</v>
      </c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K468"/>
    </row>
    <row r="469" spans="1:37" x14ac:dyDescent="0.25">
      <c r="A469" s="26"/>
      <c r="B469" s="26"/>
      <c r="H469" t="s">
        <v>671</v>
      </c>
      <c r="I469" t="s">
        <v>2264</v>
      </c>
      <c r="K469" t="s">
        <v>496</v>
      </c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K469"/>
    </row>
    <row r="470" spans="1:37" x14ac:dyDescent="0.25">
      <c r="A470" s="26"/>
      <c r="B470" s="26"/>
      <c r="H470" t="s">
        <v>532</v>
      </c>
      <c r="I470" t="s">
        <v>2265</v>
      </c>
      <c r="K470" t="s">
        <v>497</v>
      </c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K470"/>
    </row>
    <row r="471" spans="1:37" x14ac:dyDescent="0.25">
      <c r="A471" s="26"/>
      <c r="B471" s="26"/>
      <c r="H471" t="s">
        <v>315</v>
      </c>
      <c r="I471" t="s">
        <v>2265</v>
      </c>
      <c r="K471" t="s">
        <v>498</v>
      </c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K471"/>
    </row>
    <row r="472" spans="1:37" x14ac:dyDescent="0.25">
      <c r="A472" s="26"/>
      <c r="B472" s="26"/>
      <c r="H472" t="s">
        <v>672</v>
      </c>
      <c r="I472" t="s">
        <v>2266</v>
      </c>
      <c r="K472" t="s">
        <v>499</v>
      </c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K472"/>
    </row>
    <row r="473" spans="1:37" x14ac:dyDescent="0.25">
      <c r="A473" s="26"/>
      <c r="B473" s="26"/>
      <c r="H473" t="s">
        <v>533</v>
      </c>
      <c r="I473" t="s">
        <v>2267</v>
      </c>
      <c r="K473" t="s">
        <v>500</v>
      </c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K473"/>
    </row>
    <row r="474" spans="1:37" x14ac:dyDescent="0.25">
      <c r="A474" s="26"/>
      <c r="B474" s="26"/>
      <c r="H474" t="s">
        <v>2415</v>
      </c>
      <c r="I474" t="s">
        <v>2268</v>
      </c>
      <c r="K474" t="s">
        <v>501</v>
      </c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K474"/>
    </row>
    <row r="475" spans="1:37" x14ac:dyDescent="0.25">
      <c r="A475" s="26"/>
      <c r="B475" s="26"/>
      <c r="H475" t="s">
        <v>673</v>
      </c>
      <c r="I475" t="s">
        <v>2556</v>
      </c>
      <c r="K475" t="s">
        <v>502</v>
      </c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K475"/>
    </row>
    <row r="476" spans="1:37" x14ac:dyDescent="0.25">
      <c r="A476" s="26"/>
      <c r="B476" s="26"/>
      <c r="H476" t="s">
        <v>674</v>
      </c>
      <c r="I476" t="s">
        <v>2269</v>
      </c>
      <c r="K476" t="s">
        <v>2407</v>
      </c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K476"/>
    </row>
    <row r="477" spans="1:37" x14ac:dyDescent="0.25">
      <c r="A477" s="26"/>
      <c r="B477" s="26"/>
      <c r="H477" t="s">
        <v>2416</v>
      </c>
      <c r="I477" t="s">
        <v>923</v>
      </c>
      <c r="K477" t="s">
        <v>503</v>
      </c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K477"/>
    </row>
    <row r="478" spans="1:37" x14ac:dyDescent="0.25">
      <c r="A478" s="26"/>
      <c r="B478" s="26"/>
      <c r="H478" t="s">
        <v>534</v>
      </c>
      <c r="I478" t="s">
        <v>2270</v>
      </c>
      <c r="K478" t="s">
        <v>288</v>
      </c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K478"/>
    </row>
    <row r="479" spans="1:37" x14ac:dyDescent="0.25">
      <c r="A479" s="26"/>
      <c r="B479" s="26"/>
      <c r="H479" t="s">
        <v>535</v>
      </c>
      <c r="I479" t="s">
        <v>2557</v>
      </c>
      <c r="K479" t="s">
        <v>504</v>
      </c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K479"/>
    </row>
    <row r="480" spans="1:37" x14ac:dyDescent="0.25">
      <c r="A480" s="26"/>
      <c r="B480" s="26"/>
      <c r="H480" t="s">
        <v>230</v>
      </c>
      <c r="I480" t="s">
        <v>831</v>
      </c>
      <c r="K480" t="s">
        <v>289</v>
      </c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K480"/>
    </row>
    <row r="481" spans="1:37" x14ac:dyDescent="0.25">
      <c r="A481" s="26"/>
      <c r="B481" s="26"/>
      <c r="H481" t="s">
        <v>300</v>
      </c>
      <c r="I481" t="s">
        <v>2271</v>
      </c>
      <c r="K481" t="s">
        <v>505</v>
      </c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K481"/>
    </row>
    <row r="482" spans="1:37" x14ac:dyDescent="0.25">
      <c r="A482" s="26"/>
      <c r="B482" s="26"/>
      <c r="H482" t="s">
        <v>536</v>
      </c>
      <c r="I482" t="s">
        <v>2558</v>
      </c>
      <c r="K482" t="s">
        <v>506</v>
      </c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K482"/>
    </row>
    <row r="483" spans="1:37" x14ac:dyDescent="0.25">
      <c r="A483" s="26"/>
      <c r="B483" s="26"/>
      <c r="H483" t="s">
        <v>537</v>
      </c>
      <c r="I483" t="s">
        <v>2272</v>
      </c>
      <c r="K483" t="s">
        <v>326</v>
      </c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K483"/>
    </row>
    <row r="484" spans="1:37" x14ac:dyDescent="0.25">
      <c r="A484" s="26"/>
      <c r="B484" s="26"/>
      <c r="H484" t="s">
        <v>538</v>
      </c>
      <c r="I484"/>
      <c r="K484" t="s">
        <v>507</v>
      </c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K484"/>
    </row>
    <row r="485" spans="1:37" x14ac:dyDescent="0.25">
      <c r="A485" s="26"/>
      <c r="B485" s="26"/>
      <c r="H485" t="s">
        <v>239</v>
      </c>
      <c r="I485" t="s">
        <v>843</v>
      </c>
      <c r="K485" t="s">
        <v>508</v>
      </c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K485"/>
    </row>
    <row r="486" spans="1:37" x14ac:dyDescent="0.25">
      <c r="A486" s="26"/>
      <c r="B486" s="26"/>
      <c r="H486" t="s">
        <v>2417</v>
      </c>
      <c r="I486" t="s">
        <v>976</v>
      </c>
      <c r="K486" t="s">
        <v>290</v>
      </c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K486"/>
    </row>
    <row r="487" spans="1:37" x14ac:dyDescent="0.25">
      <c r="A487" s="26"/>
      <c r="B487" s="26"/>
      <c r="H487" t="s">
        <v>285</v>
      </c>
      <c r="I487" t="s">
        <v>908</v>
      </c>
      <c r="K487" t="s">
        <v>291</v>
      </c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K487"/>
    </row>
    <row r="488" spans="1:37" x14ac:dyDescent="0.25">
      <c r="A488" s="26"/>
      <c r="B488" s="26"/>
      <c r="H488" t="s">
        <v>675</v>
      </c>
      <c r="I488" t="s">
        <v>2273</v>
      </c>
      <c r="K488" t="s">
        <v>292</v>
      </c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K488"/>
    </row>
    <row r="489" spans="1:37" x14ac:dyDescent="0.25">
      <c r="A489" s="26"/>
      <c r="B489" s="26"/>
      <c r="H489" t="s">
        <v>301</v>
      </c>
      <c r="I489" t="s">
        <v>924</v>
      </c>
      <c r="K489" t="s">
        <v>513</v>
      </c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K489"/>
    </row>
    <row r="490" spans="1:37" x14ac:dyDescent="0.25">
      <c r="A490" s="26"/>
      <c r="B490" s="26"/>
      <c r="H490" t="s">
        <v>324</v>
      </c>
      <c r="I490" t="s">
        <v>2274</v>
      </c>
      <c r="K490" t="s">
        <v>509</v>
      </c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K490"/>
    </row>
    <row r="491" spans="1:37" x14ac:dyDescent="0.25">
      <c r="A491" s="26"/>
      <c r="B491" s="26"/>
      <c r="H491" t="s">
        <v>448</v>
      </c>
      <c r="I491" t="s">
        <v>217</v>
      </c>
      <c r="K491" t="s">
        <v>510</v>
      </c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K491"/>
    </row>
    <row r="492" spans="1:37" x14ac:dyDescent="0.25">
      <c r="A492" s="26"/>
      <c r="B492" s="26"/>
      <c r="H492" t="s">
        <v>539</v>
      </c>
      <c r="I492" t="s">
        <v>2559</v>
      </c>
      <c r="K492" t="s">
        <v>2408</v>
      </c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K492"/>
    </row>
    <row r="493" spans="1:37" x14ac:dyDescent="0.25">
      <c r="A493" s="26"/>
      <c r="B493" s="26"/>
      <c r="H493" t="s">
        <v>449</v>
      </c>
      <c r="I493" t="s">
        <v>217</v>
      </c>
      <c r="K493" t="s">
        <v>511</v>
      </c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K493"/>
    </row>
    <row r="494" spans="1:37" x14ac:dyDescent="0.25">
      <c r="A494" s="26"/>
      <c r="B494" s="26"/>
      <c r="H494" t="s">
        <v>302</v>
      </c>
      <c r="I494" t="s">
        <v>925</v>
      </c>
      <c r="K494" t="s">
        <v>512</v>
      </c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K494"/>
    </row>
    <row r="495" spans="1:37" x14ac:dyDescent="0.25">
      <c r="A495" s="26"/>
      <c r="B495" s="26"/>
      <c r="H495" t="s">
        <v>2418</v>
      </c>
      <c r="I495" t="s">
        <v>2560</v>
      </c>
      <c r="K495" t="s">
        <v>659</v>
      </c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K495"/>
    </row>
    <row r="496" spans="1:37" x14ac:dyDescent="0.25">
      <c r="A496" s="26"/>
      <c r="B496" s="26"/>
      <c r="H496" t="s">
        <v>2419</v>
      </c>
      <c r="I496" t="s">
        <v>2275</v>
      </c>
      <c r="K496" t="s">
        <v>660</v>
      </c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K496"/>
    </row>
    <row r="497" spans="1:37" x14ac:dyDescent="0.25">
      <c r="A497" s="26"/>
      <c r="B497" s="26"/>
      <c r="H497" t="s">
        <v>2420</v>
      </c>
      <c r="I497" t="s">
        <v>2561</v>
      </c>
      <c r="K497" t="s">
        <v>514</v>
      </c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K497"/>
    </row>
    <row r="498" spans="1:37" x14ac:dyDescent="0.25">
      <c r="A498" s="26"/>
      <c r="B498" s="26"/>
      <c r="H498" t="s">
        <v>303</v>
      </c>
      <c r="I498" t="s">
        <v>2562</v>
      </c>
      <c r="K498" t="s">
        <v>515</v>
      </c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K498"/>
    </row>
    <row r="499" spans="1:37" x14ac:dyDescent="0.25">
      <c r="A499" s="26"/>
      <c r="B499" s="26"/>
      <c r="H499" t="s">
        <v>2421</v>
      </c>
      <c r="I499" t="s">
        <v>2563</v>
      </c>
      <c r="K499" t="s">
        <v>2063</v>
      </c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K499"/>
    </row>
    <row r="500" spans="1:37" x14ac:dyDescent="0.25">
      <c r="A500" s="26"/>
      <c r="B500" s="26"/>
      <c r="H500" t="s">
        <v>450</v>
      </c>
      <c r="I500" t="s">
        <v>217</v>
      </c>
      <c r="K500" t="s">
        <v>2409</v>
      </c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K500"/>
    </row>
    <row r="501" spans="1:37" x14ac:dyDescent="0.25">
      <c r="A501" s="26"/>
      <c r="B501" s="26"/>
      <c r="H501" t="s">
        <v>540</v>
      </c>
      <c r="I501" t="s">
        <v>2276</v>
      </c>
      <c r="K501" t="s">
        <v>2410</v>
      </c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K501"/>
    </row>
    <row r="502" spans="1:37" x14ac:dyDescent="0.25">
      <c r="A502" s="26"/>
      <c r="B502" s="26"/>
      <c r="H502" t="s">
        <v>676</v>
      </c>
      <c r="I502" t="s">
        <v>2277</v>
      </c>
      <c r="K502" t="s">
        <v>293</v>
      </c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K502"/>
    </row>
    <row r="503" spans="1:37" x14ac:dyDescent="0.25">
      <c r="A503" s="26"/>
      <c r="B503" s="26"/>
      <c r="H503" t="s">
        <v>541</v>
      </c>
      <c r="I503" t="s">
        <v>2278</v>
      </c>
      <c r="K503" t="s">
        <v>2411</v>
      </c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K503"/>
    </row>
    <row r="504" spans="1:37" x14ac:dyDescent="0.25">
      <c r="A504" s="26"/>
      <c r="B504" s="26"/>
      <c r="H504" t="s">
        <v>2422</v>
      </c>
      <c r="I504" t="s">
        <v>927</v>
      </c>
      <c r="K504" t="s">
        <v>516</v>
      </c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K504"/>
    </row>
    <row r="505" spans="1:37" x14ac:dyDescent="0.25">
      <c r="A505" s="26"/>
      <c r="B505" s="26"/>
      <c r="H505" t="s">
        <v>2423</v>
      </c>
      <c r="I505" t="s">
        <v>926</v>
      </c>
      <c r="K505" t="s">
        <v>517</v>
      </c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K505"/>
    </row>
    <row r="506" spans="1:37" x14ac:dyDescent="0.25">
      <c r="A506" s="26"/>
      <c r="B506" s="26"/>
      <c r="H506" t="s">
        <v>542</v>
      </c>
      <c r="I506" t="s">
        <v>2279</v>
      </c>
      <c r="K506" t="s">
        <v>518</v>
      </c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K506"/>
    </row>
    <row r="507" spans="1:37" x14ac:dyDescent="0.25">
      <c r="A507" s="26"/>
      <c r="B507" s="26"/>
      <c r="H507" t="s">
        <v>2424</v>
      </c>
      <c r="I507" t="s">
        <v>2280</v>
      </c>
      <c r="K507" t="s">
        <v>661</v>
      </c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K507"/>
    </row>
    <row r="508" spans="1:37" x14ac:dyDescent="0.25">
      <c r="A508" s="26"/>
      <c r="B508" s="26"/>
      <c r="H508" t="s">
        <v>2425</v>
      </c>
      <c r="I508" t="s">
        <v>2281</v>
      </c>
      <c r="K508" t="s">
        <v>2412</v>
      </c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K508"/>
    </row>
    <row r="509" spans="1:37" x14ac:dyDescent="0.25">
      <c r="A509" s="26"/>
      <c r="B509" s="26"/>
      <c r="H509" t="s">
        <v>677</v>
      </c>
      <c r="I509" t="s">
        <v>2282</v>
      </c>
      <c r="K509" t="s">
        <v>265</v>
      </c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K509"/>
    </row>
    <row r="510" spans="1:37" x14ac:dyDescent="0.25">
      <c r="A510" s="26"/>
      <c r="B510" s="26"/>
      <c r="H510" t="s">
        <v>678</v>
      </c>
      <c r="I510" t="s">
        <v>2283</v>
      </c>
      <c r="K510" t="s">
        <v>519</v>
      </c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K510"/>
    </row>
    <row r="511" spans="1:37" x14ac:dyDescent="0.25">
      <c r="A511" s="26"/>
      <c r="B511" s="26"/>
      <c r="H511" t="s">
        <v>679</v>
      </c>
      <c r="I511" t="s">
        <v>2564</v>
      </c>
      <c r="K511" t="s">
        <v>520</v>
      </c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K511"/>
    </row>
    <row r="512" spans="1:37" x14ac:dyDescent="0.25">
      <c r="A512" s="26"/>
      <c r="B512" s="26"/>
      <c r="H512" t="s">
        <v>543</v>
      </c>
      <c r="I512" t="s">
        <v>2565</v>
      </c>
      <c r="K512" t="s">
        <v>521</v>
      </c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K512"/>
    </row>
    <row r="513" spans="1:37" x14ac:dyDescent="0.25">
      <c r="A513" s="26"/>
      <c r="B513" s="26"/>
      <c r="H513" t="s">
        <v>2426</v>
      </c>
      <c r="I513" t="s">
        <v>2566</v>
      </c>
      <c r="K513" t="s">
        <v>522</v>
      </c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K513"/>
    </row>
    <row r="514" spans="1:37" x14ac:dyDescent="0.25">
      <c r="A514" s="26"/>
      <c r="B514" s="26"/>
      <c r="H514" t="s">
        <v>544</v>
      </c>
      <c r="I514" t="s">
        <v>2284</v>
      </c>
      <c r="K514" t="s">
        <v>523</v>
      </c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K514"/>
    </row>
    <row r="515" spans="1:37" x14ac:dyDescent="0.25">
      <c r="A515" s="26"/>
      <c r="B515" s="26"/>
      <c r="H515" t="s">
        <v>2427</v>
      </c>
      <c r="I515" t="s">
        <v>986</v>
      </c>
      <c r="K515" t="s">
        <v>295</v>
      </c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K515"/>
    </row>
    <row r="516" spans="1:37" x14ac:dyDescent="0.25">
      <c r="A516" s="26"/>
      <c r="B516" s="26"/>
      <c r="H516" t="s">
        <v>2428</v>
      </c>
      <c r="I516" t="s">
        <v>987</v>
      </c>
      <c r="K516" t="s">
        <v>296</v>
      </c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K516"/>
    </row>
    <row r="517" spans="1:37" x14ac:dyDescent="0.25">
      <c r="A517" s="26"/>
      <c r="B517" s="26"/>
      <c r="H517" t="s">
        <v>2429</v>
      </c>
      <c r="I517" t="s">
        <v>988</v>
      </c>
      <c r="K517" t="s">
        <v>2413</v>
      </c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K517"/>
    </row>
    <row r="518" spans="1:37" x14ac:dyDescent="0.25">
      <c r="A518" s="26"/>
      <c r="B518" s="26"/>
      <c r="H518" t="s">
        <v>2430</v>
      </c>
      <c r="I518" t="s">
        <v>2285</v>
      </c>
      <c r="K518" t="s">
        <v>297</v>
      </c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K518"/>
    </row>
    <row r="519" spans="1:37" x14ac:dyDescent="0.25">
      <c r="A519" s="26"/>
      <c r="B519" s="26"/>
      <c r="H519" t="s">
        <v>451</v>
      </c>
      <c r="I519" t="s">
        <v>217</v>
      </c>
      <c r="K519" t="s">
        <v>313</v>
      </c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K519"/>
    </row>
    <row r="520" spans="1:37" x14ac:dyDescent="0.25">
      <c r="A520" s="26"/>
      <c r="B520" s="26"/>
      <c r="H520" t="s">
        <v>2431</v>
      </c>
      <c r="I520" t="s">
        <v>2286</v>
      </c>
      <c r="K520" t="s">
        <v>662</v>
      </c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K520"/>
    </row>
    <row r="521" spans="1:37" x14ac:dyDescent="0.25">
      <c r="A521" s="26"/>
      <c r="B521" s="26"/>
      <c r="H521" t="s">
        <v>287</v>
      </c>
      <c r="I521" t="s">
        <v>910</v>
      </c>
      <c r="K521" t="s">
        <v>524</v>
      </c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K521"/>
    </row>
    <row r="522" spans="1:37" x14ac:dyDescent="0.25">
      <c r="A522" s="26"/>
      <c r="B522" s="26"/>
      <c r="H522" t="s">
        <v>545</v>
      </c>
      <c r="I522" t="s">
        <v>971</v>
      </c>
      <c r="K522" t="s">
        <v>525</v>
      </c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K522"/>
    </row>
    <row r="523" spans="1:37" x14ac:dyDescent="0.25">
      <c r="A523" s="26"/>
      <c r="B523" s="26"/>
      <c r="H523" t="s">
        <v>680</v>
      </c>
      <c r="I523" t="s">
        <v>2287</v>
      </c>
      <c r="K523" t="s">
        <v>663</v>
      </c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K523"/>
    </row>
    <row r="524" spans="1:37" x14ac:dyDescent="0.25">
      <c r="A524" s="26"/>
      <c r="B524" s="26"/>
      <c r="H524" t="s">
        <v>681</v>
      </c>
      <c r="I524" t="s">
        <v>2288</v>
      </c>
      <c r="K524" t="s">
        <v>664</v>
      </c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K524"/>
    </row>
    <row r="525" spans="1:37" x14ac:dyDescent="0.25">
      <c r="A525" s="26"/>
      <c r="B525" s="26"/>
      <c r="H525" t="s">
        <v>2432</v>
      </c>
      <c r="I525" t="s">
        <v>2289</v>
      </c>
      <c r="K525" t="s">
        <v>665</v>
      </c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K525"/>
    </row>
    <row r="526" spans="1:37" x14ac:dyDescent="0.25">
      <c r="A526" s="26"/>
      <c r="B526" s="26"/>
      <c r="H526" t="s">
        <v>682</v>
      </c>
      <c r="I526" t="s">
        <v>2290</v>
      </c>
      <c r="K526" t="s">
        <v>527</v>
      </c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K526"/>
    </row>
    <row r="527" spans="1:37" x14ac:dyDescent="0.25">
      <c r="A527" s="26"/>
      <c r="B527" s="26"/>
      <c r="H527" t="s">
        <v>683</v>
      </c>
      <c r="I527" t="s">
        <v>2291</v>
      </c>
      <c r="K527" t="s">
        <v>528</v>
      </c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K527"/>
    </row>
    <row r="528" spans="1:37" x14ac:dyDescent="0.25">
      <c r="A528" s="26"/>
      <c r="B528" s="26"/>
      <c r="H528" t="s">
        <v>546</v>
      </c>
      <c r="I528" t="s">
        <v>2292</v>
      </c>
      <c r="K528" t="s">
        <v>529</v>
      </c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K528"/>
    </row>
    <row r="529" spans="1:37" x14ac:dyDescent="0.25">
      <c r="A529" s="26"/>
      <c r="B529" s="26"/>
      <c r="H529" t="s">
        <v>684</v>
      </c>
      <c r="I529" t="s">
        <v>2293</v>
      </c>
      <c r="K529" t="s">
        <v>666</v>
      </c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K529"/>
    </row>
    <row r="530" spans="1:37" x14ac:dyDescent="0.25">
      <c r="A530" s="26"/>
      <c r="B530" s="26"/>
      <c r="H530" t="s">
        <v>685</v>
      </c>
      <c r="I530" t="s">
        <v>2294</v>
      </c>
      <c r="K530" t="s">
        <v>2331</v>
      </c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K530"/>
    </row>
    <row r="531" spans="1:37" x14ac:dyDescent="0.25">
      <c r="A531" s="26"/>
      <c r="B531" s="26"/>
      <c r="H531" t="s">
        <v>547</v>
      </c>
      <c r="I531" t="s">
        <v>2295</v>
      </c>
      <c r="K531" t="s">
        <v>2332</v>
      </c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K531"/>
    </row>
    <row r="532" spans="1:37" x14ac:dyDescent="0.25">
      <c r="A532" s="26"/>
      <c r="B532" s="26"/>
      <c r="H532" t="s">
        <v>548</v>
      </c>
      <c r="I532"/>
      <c r="K532" t="s">
        <v>530</v>
      </c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K532"/>
    </row>
    <row r="533" spans="1:37" x14ac:dyDescent="0.25">
      <c r="A533" s="26"/>
      <c r="B533" s="26"/>
      <c r="H533" t="s">
        <v>305</v>
      </c>
      <c r="I533" t="s">
        <v>2296</v>
      </c>
      <c r="K533" t="s">
        <v>667</v>
      </c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K533"/>
    </row>
    <row r="534" spans="1:37" x14ac:dyDescent="0.25">
      <c r="A534" s="26"/>
      <c r="B534" s="26"/>
      <c r="H534" t="s">
        <v>2433</v>
      </c>
      <c r="I534" t="s">
        <v>2303</v>
      </c>
      <c r="K534" t="s">
        <v>2414</v>
      </c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K534"/>
    </row>
    <row r="535" spans="1:37" x14ac:dyDescent="0.25">
      <c r="A535" s="26"/>
      <c r="B535" s="26"/>
      <c r="H535" t="s">
        <v>306</v>
      </c>
      <c r="I535" t="s">
        <v>2567</v>
      </c>
      <c r="K535" t="s">
        <v>668</v>
      </c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K535"/>
    </row>
    <row r="536" spans="1:37" x14ac:dyDescent="0.25">
      <c r="A536" s="26"/>
      <c r="B536" s="26"/>
      <c r="H536" t="s">
        <v>2434</v>
      </c>
      <c r="I536"/>
      <c r="K536" t="s">
        <v>669</v>
      </c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K536"/>
    </row>
    <row r="537" spans="1:37" x14ac:dyDescent="0.25">
      <c r="A537" s="26"/>
      <c r="B537" s="26"/>
      <c r="H537" t="s">
        <v>307</v>
      </c>
      <c r="I537" t="s">
        <v>928</v>
      </c>
      <c r="K537" t="s">
        <v>670</v>
      </c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K537"/>
    </row>
    <row r="538" spans="1:37" x14ac:dyDescent="0.25">
      <c r="A538" s="26"/>
      <c r="B538" s="26"/>
      <c r="H538" t="s">
        <v>550</v>
      </c>
      <c r="I538" t="s">
        <v>2297</v>
      </c>
      <c r="K538" t="s">
        <v>298</v>
      </c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K538"/>
    </row>
    <row r="539" spans="1:37" x14ac:dyDescent="0.25">
      <c r="A539" s="26"/>
      <c r="B539" s="26"/>
      <c r="H539" t="s">
        <v>2435</v>
      </c>
      <c r="I539" t="s">
        <v>972</v>
      </c>
      <c r="K539" t="s">
        <v>531</v>
      </c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K539"/>
    </row>
    <row r="540" spans="1:37" x14ac:dyDescent="0.25">
      <c r="A540" s="26"/>
      <c r="B540" s="26"/>
      <c r="H540" t="s">
        <v>2436</v>
      </c>
      <c r="I540" t="s">
        <v>2568</v>
      </c>
      <c r="K540" t="s">
        <v>671</v>
      </c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K540"/>
    </row>
    <row r="541" spans="1:37" x14ac:dyDescent="0.25">
      <c r="A541" s="26"/>
      <c r="B541" s="26"/>
      <c r="H541" t="s">
        <v>551</v>
      </c>
      <c r="I541" t="s">
        <v>2298</v>
      </c>
      <c r="K541" t="s">
        <v>532</v>
      </c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K541"/>
    </row>
    <row r="542" spans="1:37" x14ac:dyDescent="0.25">
      <c r="A542" s="26"/>
      <c r="B542" s="26"/>
      <c r="H542" t="s">
        <v>552</v>
      </c>
      <c r="I542" t="s">
        <v>2569</v>
      </c>
      <c r="K542" t="s">
        <v>315</v>
      </c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K542"/>
    </row>
    <row r="543" spans="1:37" x14ac:dyDescent="0.25">
      <c r="A543" s="26"/>
      <c r="B543" s="26"/>
      <c r="H543" t="s">
        <v>311</v>
      </c>
      <c r="I543" t="s">
        <v>932</v>
      </c>
      <c r="K543" t="s">
        <v>672</v>
      </c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K543"/>
    </row>
    <row r="544" spans="1:37" x14ac:dyDescent="0.25">
      <c r="A544" s="26"/>
      <c r="B544" s="26"/>
      <c r="H544" t="s">
        <v>553</v>
      </c>
      <c r="I544" t="s">
        <v>2299</v>
      </c>
      <c r="K544" t="s">
        <v>533</v>
      </c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K544"/>
    </row>
    <row r="545" spans="1:37" x14ac:dyDescent="0.25">
      <c r="A545" s="26"/>
      <c r="B545" s="26"/>
      <c r="H545" t="s">
        <v>885</v>
      </c>
      <c r="I545" t="s">
        <v>884</v>
      </c>
      <c r="K545" t="s">
        <v>2415</v>
      </c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K545"/>
    </row>
    <row r="546" spans="1:37" x14ac:dyDescent="0.25">
      <c r="A546" s="26"/>
      <c r="B546" s="26"/>
      <c r="H546" t="s">
        <v>875</v>
      </c>
      <c r="I546" t="s">
        <v>874</v>
      </c>
      <c r="K546" t="s">
        <v>673</v>
      </c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K546"/>
    </row>
    <row r="547" spans="1:37" x14ac:dyDescent="0.25">
      <c r="A547" s="26"/>
      <c r="B547" s="26"/>
      <c r="H547" t="s">
        <v>868</v>
      </c>
      <c r="I547" t="s">
        <v>867</v>
      </c>
      <c r="K547" t="s">
        <v>674</v>
      </c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K547"/>
    </row>
    <row r="548" spans="1:37" x14ac:dyDescent="0.25">
      <c r="A548" s="26"/>
      <c r="B548" s="26"/>
      <c r="H548" t="s">
        <v>883</v>
      </c>
      <c r="I548" t="s">
        <v>882</v>
      </c>
      <c r="K548" t="s">
        <v>2416</v>
      </c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K548"/>
    </row>
    <row r="549" spans="1:37" x14ac:dyDescent="0.25">
      <c r="A549" s="26"/>
      <c r="B549" s="26"/>
      <c r="H549" t="s">
        <v>877</v>
      </c>
      <c r="I549" t="s">
        <v>876</v>
      </c>
      <c r="K549" t="s">
        <v>534</v>
      </c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K549"/>
    </row>
    <row r="550" spans="1:37" x14ac:dyDescent="0.25">
      <c r="A550" s="26"/>
      <c r="B550" s="26"/>
      <c r="H550" t="s">
        <v>870</v>
      </c>
      <c r="I550" t="s">
        <v>869</v>
      </c>
      <c r="K550" t="s">
        <v>535</v>
      </c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K550"/>
    </row>
    <row r="551" spans="1:37" x14ac:dyDescent="0.25">
      <c r="A551" s="26"/>
      <c r="B551" s="26"/>
      <c r="H551" t="s">
        <v>881</v>
      </c>
      <c r="I551" t="s">
        <v>880</v>
      </c>
      <c r="K551" t="s">
        <v>230</v>
      </c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K551"/>
    </row>
    <row r="552" spans="1:37" x14ac:dyDescent="0.25">
      <c r="A552" s="26"/>
      <c r="B552" s="26"/>
      <c r="H552" t="s">
        <v>879</v>
      </c>
      <c r="I552" t="s">
        <v>878</v>
      </c>
      <c r="K552" t="s">
        <v>300</v>
      </c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K552"/>
    </row>
    <row r="553" spans="1:37" x14ac:dyDescent="0.25">
      <c r="A553" s="26"/>
      <c r="B553" s="26"/>
      <c r="H553" t="s">
        <v>554</v>
      </c>
      <c r="I553" t="s">
        <v>2300</v>
      </c>
      <c r="K553" t="s">
        <v>536</v>
      </c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K553"/>
    </row>
    <row r="554" spans="1:37" x14ac:dyDescent="0.25">
      <c r="A554" s="26"/>
      <c r="B554" s="26"/>
      <c r="H554" t="s">
        <v>2437</v>
      </c>
      <c r="I554" t="s">
        <v>2570</v>
      </c>
      <c r="K554" t="s">
        <v>537</v>
      </c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K554"/>
    </row>
    <row r="555" spans="1:37" x14ac:dyDescent="0.25">
      <c r="A555" s="26"/>
      <c r="B555" s="26"/>
      <c r="H555" t="s">
        <v>686</v>
      </c>
      <c r="I555" t="s">
        <v>2301</v>
      </c>
      <c r="K555" t="s">
        <v>538</v>
      </c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K555"/>
    </row>
    <row r="556" spans="1:37" x14ac:dyDescent="0.25">
      <c r="A556" s="26"/>
      <c r="B556" s="26"/>
      <c r="H556" t="s">
        <v>555</v>
      </c>
      <c r="I556" t="s">
        <v>2571</v>
      </c>
      <c r="K556" t="s">
        <v>239</v>
      </c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K556"/>
    </row>
    <row r="557" spans="1:37" x14ac:dyDescent="0.25">
      <c r="A557" s="26"/>
      <c r="B557" s="26"/>
      <c r="H557" t="s">
        <v>556</v>
      </c>
      <c r="I557" t="s">
        <v>2302</v>
      </c>
      <c r="K557" t="s">
        <v>2417</v>
      </c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K557"/>
    </row>
    <row r="558" spans="1:37" x14ac:dyDescent="0.25">
      <c r="A558" s="26"/>
      <c r="B558" s="26"/>
      <c r="H558" t="s">
        <v>557</v>
      </c>
      <c r="I558" t="s">
        <v>2572</v>
      </c>
      <c r="K558" t="s">
        <v>285</v>
      </c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K558"/>
    </row>
    <row r="559" spans="1:37" x14ac:dyDescent="0.25">
      <c r="A559" s="26"/>
      <c r="B559" s="26"/>
      <c r="H559" t="s">
        <v>558</v>
      </c>
      <c r="I559" t="s">
        <v>2304</v>
      </c>
      <c r="K559" t="s">
        <v>675</v>
      </c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K559"/>
    </row>
    <row r="560" spans="1:37" x14ac:dyDescent="0.25">
      <c r="A560" s="26"/>
      <c r="B560" s="26"/>
      <c r="H560" t="s">
        <v>559</v>
      </c>
      <c r="I560" t="s">
        <v>2573</v>
      </c>
      <c r="K560" t="s">
        <v>301</v>
      </c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K560"/>
    </row>
    <row r="561" spans="1:37" x14ac:dyDescent="0.25">
      <c r="A561" s="26"/>
      <c r="B561" s="26"/>
      <c r="H561" t="s">
        <v>560</v>
      </c>
      <c r="I561"/>
      <c r="K561" t="s">
        <v>324</v>
      </c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K561"/>
    </row>
    <row r="562" spans="1:37" x14ac:dyDescent="0.25">
      <c r="A562" s="26"/>
      <c r="B562" s="26"/>
      <c r="H562" t="s">
        <v>561</v>
      </c>
      <c r="I562" t="s">
        <v>2305</v>
      </c>
      <c r="K562" t="s">
        <v>448</v>
      </c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K562"/>
    </row>
    <row r="563" spans="1:37" x14ac:dyDescent="0.25">
      <c r="A563" s="26"/>
      <c r="B563" s="26"/>
      <c r="H563" t="s">
        <v>2438</v>
      </c>
      <c r="I563" t="s">
        <v>934</v>
      </c>
      <c r="K563" t="s">
        <v>539</v>
      </c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K563"/>
    </row>
    <row r="564" spans="1:37" x14ac:dyDescent="0.25">
      <c r="A564" s="26"/>
      <c r="B564" s="26"/>
      <c r="H564" t="s">
        <v>562</v>
      </c>
      <c r="I564" t="s">
        <v>2306</v>
      </c>
      <c r="K564" t="s">
        <v>449</v>
      </c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K564"/>
    </row>
    <row r="565" spans="1:37" x14ac:dyDescent="0.25">
      <c r="A565" s="26"/>
      <c r="B565" s="26"/>
      <c r="H565" t="s">
        <v>563</v>
      </c>
      <c r="I565" t="s">
        <v>2307</v>
      </c>
      <c r="K565" t="s">
        <v>302</v>
      </c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K565"/>
    </row>
    <row r="566" spans="1:37" x14ac:dyDescent="0.25">
      <c r="A566" s="26"/>
      <c r="B566" s="26"/>
      <c r="H566" t="s">
        <v>564</v>
      </c>
      <c r="I566" t="s">
        <v>2574</v>
      </c>
      <c r="K566" t="s">
        <v>2418</v>
      </c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K566"/>
    </row>
    <row r="567" spans="1:37" x14ac:dyDescent="0.25">
      <c r="A567" s="26"/>
      <c r="B567" s="26"/>
      <c r="H567" t="s">
        <v>687</v>
      </c>
      <c r="I567" t="s">
        <v>2308</v>
      </c>
      <c r="K567" t="s">
        <v>2419</v>
      </c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K567"/>
    </row>
    <row r="568" spans="1:37" x14ac:dyDescent="0.25">
      <c r="A568" s="26"/>
      <c r="B568" s="26"/>
      <c r="H568" t="s">
        <v>565</v>
      </c>
      <c r="I568" t="s">
        <v>2309</v>
      </c>
      <c r="K568" t="s">
        <v>2420</v>
      </c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K568"/>
    </row>
    <row r="569" spans="1:37" x14ac:dyDescent="0.25">
      <c r="A569" s="26"/>
      <c r="B569" s="26"/>
      <c r="H569" t="s">
        <v>688</v>
      </c>
      <c r="I569" t="s">
        <v>2310</v>
      </c>
      <c r="K569" t="s">
        <v>303</v>
      </c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K569"/>
    </row>
    <row r="570" spans="1:37" x14ac:dyDescent="0.25">
      <c r="A570" s="26"/>
      <c r="B570" s="26"/>
      <c r="H570" t="s">
        <v>689</v>
      </c>
      <c r="I570" t="s">
        <v>2311</v>
      </c>
      <c r="K570" t="s">
        <v>2421</v>
      </c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K570"/>
    </row>
    <row r="571" spans="1:37" x14ac:dyDescent="0.25">
      <c r="A571" s="26"/>
      <c r="B571" s="26"/>
      <c r="H571" t="s">
        <v>314</v>
      </c>
      <c r="I571" t="s">
        <v>2575</v>
      </c>
      <c r="K571" t="s">
        <v>450</v>
      </c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K571"/>
    </row>
    <row r="572" spans="1:37" x14ac:dyDescent="0.25">
      <c r="A572" s="26"/>
      <c r="B572" s="26"/>
      <c r="H572" t="s">
        <v>452</v>
      </c>
      <c r="I572" t="s">
        <v>217</v>
      </c>
      <c r="K572" t="s">
        <v>540</v>
      </c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K572"/>
    </row>
    <row r="573" spans="1:37" x14ac:dyDescent="0.25">
      <c r="A573" s="26"/>
      <c r="B573" s="26"/>
      <c r="H573" t="s">
        <v>526</v>
      </c>
      <c r="I573" t="s">
        <v>970</v>
      </c>
      <c r="K573" t="s">
        <v>676</v>
      </c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K573"/>
    </row>
    <row r="574" spans="1:37" x14ac:dyDescent="0.25">
      <c r="A574" s="26"/>
      <c r="B574" s="26"/>
      <c r="H574" t="s">
        <v>2439</v>
      </c>
      <c r="I574" t="s">
        <v>922</v>
      </c>
      <c r="K574" t="s">
        <v>541</v>
      </c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K574"/>
    </row>
    <row r="575" spans="1:37" x14ac:dyDescent="0.25">
      <c r="A575" s="26"/>
      <c r="B575" s="26"/>
      <c r="H575" t="s">
        <v>2440</v>
      </c>
      <c r="I575" t="s">
        <v>921</v>
      </c>
      <c r="K575" t="s">
        <v>2422</v>
      </c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K575"/>
    </row>
    <row r="576" spans="1:37" x14ac:dyDescent="0.25">
      <c r="A576" s="26"/>
      <c r="B576" s="26"/>
      <c r="H576" t="s">
        <v>2441</v>
      </c>
      <c r="I576" t="s">
        <v>2221</v>
      </c>
      <c r="K576" t="s">
        <v>2423</v>
      </c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K576"/>
    </row>
    <row r="577" spans="1:37" x14ac:dyDescent="0.25">
      <c r="A577" s="26"/>
      <c r="B577" s="26"/>
      <c r="H577" t="s">
        <v>316</v>
      </c>
      <c r="I577" t="s">
        <v>2312</v>
      </c>
      <c r="K577" t="s">
        <v>542</v>
      </c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K577"/>
    </row>
    <row r="578" spans="1:37" x14ac:dyDescent="0.25">
      <c r="A578" s="26"/>
      <c r="B578" s="26"/>
      <c r="H578" t="s">
        <v>566</v>
      </c>
      <c r="I578" t="s">
        <v>2313</v>
      </c>
      <c r="K578" t="s">
        <v>2424</v>
      </c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K578"/>
    </row>
    <row r="579" spans="1:37" x14ac:dyDescent="0.25">
      <c r="A579" s="26"/>
      <c r="B579" s="26"/>
      <c r="H579" t="s">
        <v>690</v>
      </c>
      <c r="I579" t="s">
        <v>2314</v>
      </c>
      <c r="K579" t="s">
        <v>2425</v>
      </c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K579"/>
    </row>
    <row r="580" spans="1:37" x14ac:dyDescent="0.25">
      <c r="A580" s="26"/>
      <c r="B580" s="26"/>
      <c r="H580" t="s">
        <v>691</v>
      </c>
      <c r="I580" t="s">
        <v>2315</v>
      </c>
      <c r="K580" t="s">
        <v>677</v>
      </c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K580"/>
    </row>
    <row r="581" spans="1:37" x14ac:dyDescent="0.25">
      <c r="A581" s="26"/>
      <c r="B581" s="26"/>
      <c r="H581" t="s">
        <v>567</v>
      </c>
      <c r="I581"/>
      <c r="K581" t="s">
        <v>678</v>
      </c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K581"/>
    </row>
    <row r="582" spans="1:37" x14ac:dyDescent="0.25">
      <c r="A582" s="26"/>
      <c r="B582" s="26"/>
      <c r="H582" t="s">
        <v>568</v>
      </c>
      <c r="I582" t="s">
        <v>2576</v>
      </c>
      <c r="K582" t="s">
        <v>679</v>
      </c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K582"/>
    </row>
    <row r="583" spans="1:37" x14ac:dyDescent="0.25">
      <c r="A583" s="26"/>
      <c r="B583" s="26"/>
      <c r="H583" t="s">
        <v>692</v>
      </c>
      <c r="I583" t="s">
        <v>2316</v>
      </c>
      <c r="K583" t="s">
        <v>543</v>
      </c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K583"/>
    </row>
    <row r="584" spans="1:37" x14ac:dyDescent="0.25">
      <c r="A584" s="26"/>
      <c r="B584" s="26"/>
      <c r="H584" t="s">
        <v>693</v>
      </c>
      <c r="I584" t="s">
        <v>2577</v>
      </c>
      <c r="K584" t="s">
        <v>2426</v>
      </c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K584"/>
    </row>
    <row r="585" spans="1:37" x14ac:dyDescent="0.25">
      <c r="A585" s="26"/>
      <c r="B585" s="26"/>
      <c r="H585" t="s">
        <v>2442</v>
      </c>
      <c r="I585" t="s">
        <v>2317</v>
      </c>
      <c r="K585" t="s">
        <v>544</v>
      </c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K585"/>
    </row>
    <row r="586" spans="1:37" x14ac:dyDescent="0.25">
      <c r="A586" s="26"/>
      <c r="B586" s="26"/>
      <c r="H586" t="s">
        <v>694</v>
      </c>
      <c r="I586" t="s">
        <v>2318</v>
      </c>
      <c r="K586" t="s">
        <v>2427</v>
      </c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K586"/>
    </row>
    <row r="587" spans="1:37" x14ac:dyDescent="0.25">
      <c r="A587" s="26"/>
      <c r="B587" s="26"/>
      <c r="H587" t="s">
        <v>453</v>
      </c>
      <c r="I587" t="s">
        <v>217</v>
      </c>
      <c r="K587" t="s">
        <v>2428</v>
      </c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K587"/>
    </row>
    <row r="588" spans="1:37" x14ac:dyDescent="0.25">
      <c r="A588" s="26"/>
      <c r="B588" s="26"/>
      <c r="H588" t="s">
        <v>2443</v>
      </c>
      <c r="I588" t="s">
        <v>2319</v>
      </c>
      <c r="K588" t="s">
        <v>2429</v>
      </c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K588"/>
    </row>
    <row r="589" spans="1:37" x14ac:dyDescent="0.25">
      <c r="A589" s="26"/>
      <c r="B589" s="26"/>
      <c r="H589" t="s">
        <v>695</v>
      </c>
      <c r="I589" t="s">
        <v>2320</v>
      </c>
      <c r="K589" t="s">
        <v>2430</v>
      </c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K589"/>
    </row>
    <row r="590" spans="1:37" x14ac:dyDescent="0.25">
      <c r="A590" s="26"/>
      <c r="B590" s="26"/>
      <c r="H590" t="s">
        <v>569</v>
      </c>
      <c r="I590" t="s">
        <v>973</v>
      </c>
      <c r="K590" t="s">
        <v>451</v>
      </c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K590"/>
    </row>
    <row r="591" spans="1:37" x14ac:dyDescent="0.25">
      <c r="A591" s="26"/>
      <c r="B591" s="26"/>
      <c r="H591" t="s">
        <v>570</v>
      </c>
      <c r="I591" t="s">
        <v>2578</v>
      </c>
      <c r="K591" t="s">
        <v>2431</v>
      </c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K591"/>
    </row>
    <row r="592" spans="1:37" x14ac:dyDescent="0.25">
      <c r="A592" s="26"/>
      <c r="B592" s="26"/>
      <c r="H592" t="s">
        <v>317</v>
      </c>
      <c r="I592" t="s">
        <v>937</v>
      </c>
      <c r="K592" t="s">
        <v>287</v>
      </c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K592"/>
    </row>
    <row r="593" spans="1:37" x14ac:dyDescent="0.25">
      <c r="A593" s="26"/>
      <c r="B593" s="26"/>
      <c r="H593" t="s">
        <v>2444</v>
      </c>
      <c r="I593" t="s">
        <v>2579</v>
      </c>
      <c r="K593" t="s">
        <v>545</v>
      </c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K593"/>
    </row>
    <row r="594" spans="1:37" x14ac:dyDescent="0.25">
      <c r="A594" s="26"/>
      <c r="B594" s="26"/>
      <c r="H594" t="s">
        <v>571</v>
      </c>
      <c r="I594" t="s">
        <v>2580</v>
      </c>
      <c r="K594" t="s">
        <v>680</v>
      </c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K594"/>
    </row>
    <row r="595" spans="1:37" x14ac:dyDescent="0.25">
      <c r="A595" s="26"/>
      <c r="B595" s="26"/>
      <c r="H595" t="s">
        <v>572</v>
      </c>
      <c r="I595" t="s">
        <v>2321</v>
      </c>
      <c r="K595" t="s">
        <v>681</v>
      </c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K595"/>
    </row>
    <row r="596" spans="1:37" x14ac:dyDescent="0.25">
      <c r="A596" s="26"/>
      <c r="B596" s="26"/>
      <c r="H596" t="s">
        <v>573</v>
      </c>
      <c r="I596" t="s">
        <v>2322</v>
      </c>
      <c r="K596" t="s">
        <v>2432</v>
      </c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K596"/>
    </row>
    <row r="597" spans="1:37" x14ac:dyDescent="0.25">
      <c r="A597" s="26"/>
      <c r="B597" s="26"/>
      <c r="H597" t="s">
        <v>318</v>
      </c>
      <c r="I597" t="s">
        <v>2581</v>
      </c>
      <c r="K597" t="s">
        <v>682</v>
      </c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  <c r="AK597"/>
    </row>
    <row r="598" spans="1:37" x14ac:dyDescent="0.25">
      <c r="A598" s="26"/>
      <c r="B598" s="26"/>
      <c r="H598" t="s">
        <v>319</v>
      </c>
      <c r="I598" t="s">
        <v>2323</v>
      </c>
      <c r="K598" t="s">
        <v>683</v>
      </c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  <c r="AK598"/>
    </row>
    <row r="599" spans="1:37" x14ac:dyDescent="0.25">
      <c r="A599" s="26"/>
      <c r="B599" s="26"/>
      <c r="H599" t="s">
        <v>309</v>
      </c>
      <c r="I599" t="s">
        <v>930</v>
      </c>
      <c r="K599" t="s">
        <v>546</v>
      </c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K599"/>
    </row>
    <row r="600" spans="1:37" x14ac:dyDescent="0.25">
      <c r="A600" s="26"/>
      <c r="B600" s="26"/>
      <c r="H600" t="s">
        <v>320</v>
      </c>
      <c r="I600" t="s">
        <v>2324</v>
      </c>
      <c r="K600" t="s">
        <v>684</v>
      </c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K600"/>
    </row>
    <row r="601" spans="1:37" x14ac:dyDescent="0.25">
      <c r="A601" s="26"/>
      <c r="B601" s="26"/>
      <c r="H601" t="s">
        <v>321</v>
      </c>
      <c r="I601" t="s">
        <v>2325</v>
      </c>
      <c r="K601" t="s">
        <v>685</v>
      </c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K601"/>
    </row>
    <row r="602" spans="1:37" x14ac:dyDescent="0.25">
      <c r="A602" s="26"/>
      <c r="B602" s="26"/>
      <c r="H602" t="s">
        <v>2445</v>
      </c>
      <c r="I602" t="s">
        <v>2582</v>
      </c>
      <c r="K602" t="s">
        <v>547</v>
      </c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K602"/>
    </row>
    <row r="603" spans="1:37" x14ac:dyDescent="0.25">
      <c r="A603" s="26"/>
      <c r="B603" s="26"/>
      <c r="H603" t="s">
        <v>322</v>
      </c>
      <c r="I603" t="s">
        <v>938</v>
      </c>
      <c r="K603" t="s">
        <v>548</v>
      </c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K603"/>
    </row>
    <row r="604" spans="1:37" x14ac:dyDescent="0.25">
      <c r="A604" s="26"/>
      <c r="B604" s="26"/>
      <c r="H604" t="s">
        <v>2446</v>
      </c>
      <c r="I604" t="s">
        <v>2583</v>
      </c>
      <c r="K604" t="s">
        <v>305</v>
      </c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K604"/>
    </row>
    <row r="605" spans="1:37" x14ac:dyDescent="0.25">
      <c r="A605" s="26"/>
      <c r="B605" s="26"/>
      <c r="H605" t="s">
        <v>575</v>
      </c>
      <c r="I605" t="s">
        <v>2584</v>
      </c>
      <c r="K605" t="s">
        <v>2433</v>
      </c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K605"/>
    </row>
    <row r="606" spans="1:37" x14ac:dyDescent="0.25">
      <c r="A606" s="26"/>
      <c r="B606" s="26"/>
      <c r="H606" t="s">
        <v>576</v>
      </c>
      <c r="I606" t="s">
        <v>2585</v>
      </c>
      <c r="K606" t="s">
        <v>306</v>
      </c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K606"/>
    </row>
    <row r="607" spans="1:37" x14ac:dyDescent="0.25">
      <c r="A607" s="26"/>
      <c r="B607" s="26"/>
      <c r="H607" t="s">
        <v>696</v>
      </c>
      <c r="I607" t="s">
        <v>989</v>
      </c>
      <c r="K607" t="s">
        <v>2434</v>
      </c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K607"/>
    </row>
    <row r="608" spans="1:37" x14ac:dyDescent="0.25">
      <c r="A608" s="26"/>
      <c r="B608" s="26"/>
      <c r="H608" t="s">
        <v>697</v>
      </c>
      <c r="I608" t="s">
        <v>2326</v>
      </c>
      <c r="K608" t="s">
        <v>307</v>
      </c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K608"/>
    </row>
    <row r="609" spans="1:37" x14ac:dyDescent="0.25">
      <c r="A609" s="26"/>
      <c r="B609" s="26"/>
      <c r="H609" t="s">
        <v>577</v>
      </c>
      <c r="I609" t="s">
        <v>2327</v>
      </c>
      <c r="K609" t="s">
        <v>550</v>
      </c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K609"/>
    </row>
    <row r="610" spans="1:37" x14ac:dyDescent="0.25">
      <c r="A610" s="26"/>
      <c r="B610" s="26"/>
      <c r="H610" t="s">
        <v>579</v>
      </c>
      <c r="I610" t="s">
        <v>2586</v>
      </c>
      <c r="K610" t="s">
        <v>2435</v>
      </c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K610"/>
    </row>
    <row r="611" spans="1:37" x14ac:dyDescent="0.25">
      <c r="A611" s="26"/>
      <c r="B611" s="26"/>
      <c r="H611" t="s">
        <v>580</v>
      </c>
      <c r="I611" t="s">
        <v>2328</v>
      </c>
      <c r="K611" t="s">
        <v>2436</v>
      </c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K611"/>
    </row>
    <row r="612" spans="1:37" x14ac:dyDescent="0.25">
      <c r="A612" s="26"/>
      <c r="B612" s="26"/>
      <c r="H612" t="s">
        <v>581</v>
      </c>
      <c r="I612" t="s">
        <v>2329</v>
      </c>
      <c r="K612" t="s">
        <v>551</v>
      </c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K612"/>
    </row>
    <row r="613" spans="1:37" x14ac:dyDescent="0.25">
      <c r="A613" s="26"/>
      <c r="B613" s="26"/>
      <c r="H613" t="s">
        <v>698</v>
      </c>
      <c r="I613" t="s">
        <v>2330</v>
      </c>
      <c r="K613" t="s">
        <v>552</v>
      </c>
      <c r="M613"/>
      <c r="N613"/>
      <c r="O613"/>
      <c r="P613"/>
      <c r="Q613"/>
      <c r="R613"/>
      <c r="S613"/>
      <c r="T613"/>
      <c r="U613"/>
      <c r="V613"/>
      <c r="W613"/>
      <c r="X613"/>
      <c r="Y613"/>
      <c r="Z613"/>
      <c r="AK613"/>
    </row>
    <row r="614" spans="1:37" x14ac:dyDescent="0.25">
      <c r="A614" s="26"/>
      <c r="B614" s="26"/>
      <c r="H614" t="s">
        <v>2447</v>
      </c>
      <c r="I614" t="s">
        <v>844</v>
      </c>
      <c r="K614" t="s">
        <v>311</v>
      </c>
      <c r="M614"/>
      <c r="N614"/>
      <c r="O614"/>
      <c r="P614"/>
      <c r="Q614"/>
      <c r="R614"/>
      <c r="S614"/>
      <c r="T614"/>
      <c r="U614"/>
      <c r="V614"/>
      <c r="W614"/>
      <c r="X614"/>
      <c r="Y614"/>
      <c r="Z614"/>
      <c r="AK614"/>
    </row>
    <row r="615" spans="1:37" x14ac:dyDescent="0.25">
      <c r="A615" s="26"/>
      <c r="B615" s="26"/>
      <c r="H615"/>
      <c r="I615"/>
      <c r="K615" t="s">
        <v>553</v>
      </c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K615"/>
    </row>
    <row r="616" spans="1:37" x14ac:dyDescent="0.25">
      <c r="A616" s="26"/>
      <c r="B616" s="26"/>
      <c r="H616"/>
      <c r="I616"/>
      <c r="K616" t="s">
        <v>885</v>
      </c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K616"/>
    </row>
    <row r="617" spans="1:37" x14ac:dyDescent="0.25">
      <c r="A617" s="26"/>
      <c r="B617" s="26"/>
      <c r="H617"/>
      <c r="I617"/>
      <c r="K617" t="s">
        <v>875</v>
      </c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K617"/>
    </row>
    <row r="618" spans="1:37" x14ac:dyDescent="0.25">
      <c r="A618" s="26"/>
      <c r="B618" s="26"/>
      <c r="H618"/>
      <c r="I618"/>
      <c r="K618" t="s">
        <v>868</v>
      </c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K618"/>
    </row>
    <row r="619" spans="1:37" x14ac:dyDescent="0.25">
      <c r="A619" s="26"/>
      <c r="B619" s="26"/>
      <c r="H619"/>
      <c r="I619"/>
      <c r="K619" t="s">
        <v>883</v>
      </c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K619"/>
    </row>
    <row r="620" spans="1:37" x14ac:dyDescent="0.25">
      <c r="A620" s="26"/>
      <c r="B620" s="26"/>
      <c r="H620"/>
      <c r="I620"/>
      <c r="K620" t="s">
        <v>877</v>
      </c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K620"/>
    </row>
    <row r="621" spans="1:37" x14ac:dyDescent="0.25">
      <c r="A621" s="26"/>
      <c r="B621" s="26"/>
      <c r="H621"/>
      <c r="I621"/>
      <c r="K621" t="s">
        <v>870</v>
      </c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K621"/>
    </row>
    <row r="622" spans="1:37" x14ac:dyDescent="0.25">
      <c r="A622" s="26"/>
      <c r="B622" s="26"/>
      <c r="H622"/>
      <c r="I622"/>
      <c r="K622" t="s">
        <v>881</v>
      </c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K622"/>
    </row>
    <row r="623" spans="1:37" x14ac:dyDescent="0.25">
      <c r="A623" s="26"/>
      <c r="B623" s="26"/>
      <c r="H623"/>
      <c r="I623"/>
      <c r="K623" t="s">
        <v>879</v>
      </c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K623"/>
    </row>
    <row r="624" spans="1:37" x14ac:dyDescent="0.25">
      <c r="A624" s="26"/>
      <c r="B624" s="26"/>
      <c r="H624"/>
      <c r="I624"/>
      <c r="K624" t="s">
        <v>554</v>
      </c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K624"/>
    </row>
    <row r="625" spans="1:37" x14ac:dyDescent="0.25">
      <c r="A625" s="26"/>
      <c r="B625" s="26"/>
      <c r="H625"/>
      <c r="I625"/>
      <c r="K625" t="s">
        <v>2437</v>
      </c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K625"/>
    </row>
    <row r="626" spans="1:37" x14ac:dyDescent="0.25">
      <c r="A626" s="26"/>
      <c r="B626" s="26"/>
      <c r="H626"/>
      <c r="I626"/>
      <c r="K626" t="s">
        <v>686</v>
      </c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K626"/>
    </row>
    <row r="627" spans="1:37" x14ac:dyDescent="0.25">
      <c r="A627" s="26"/>
      <c r="B627" s="26"/>
      <c r="H627"/>
      <c r="I627"/>
      <c r="K627" t="s">
        <v>555</v>
      </c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K627"/>
    </row>
    <row r="628" spans="1:37" x14ac:dyDescent="0.25">
      <c r="A628" s="26"/>
      <c r="B628" s="26"/>
      <c r="H628"/>
      <c r="I628"/>
      <c r="K628" t="s">
        <v>556</v>
      </c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K628"/>
    </row>
    <row r="629" spans="1:37" x14ac:dyDescent="0.25">
      <c r="A629" s="26"/>
      <c r="B629" s="26"/>
      <c r="H629"/>
      <c r="I629"/>
      <c r="K629" t="s">
        <v>557</v>
      </c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K629"/>
    </row>
    <row r="630" spans="1:37" x14ac:dyDescent="0.25">
      <c r="A630" s="26"/>
      <c r="B630" s="26"/>
      <c r="H630"/>
      <c r="I630"/>
      <c r="K630" t="s">
        <v>558</v>
      </c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K630"/>
    </row>
    <row r="631" spans="1:37" x14ac:dyDescent="0.25">
      <c r="A631" s="26"/>
      <c r="B631" s="26"/>
      <c r="H631"/>
      <c r="I631"/>
      <c r="K631" t="s">
        <v>559</v>
      </c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K631"/>
    </row>
    <row r="632" spans="1:37" x14ac:dyDescent="0.25">
      <c r="A632" s="26"/>
      <c r="B632" s="26"/>
      <c r="H632"/>
      <c r="I632"/>
      <c r="K632" t="s">
        <v>560</v>
      </c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K632"/>
    </row>
    <row r="633" spans="1:37" x14ac:dyDescent="0.25">
      <c r="A633" s="26"/>
      <c r="B633" s="26"/>
      <c r="H633"/>
      <c r="I633"/>
      <c r="K633" t="s">
        <v>561</v>
      </c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K633"/>
    </row>
    <row r="634" spans="1:37" x14ac:dyDescent="0.25">
      <c r="A634" s="26"/>
      <c r="B634" s="26"/>
      <c r="H634"/>
      <c r="I634"/>
      <c r="K634" t="s">
        <v>2438</v>
      </c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K634"/>
    </row>
    <row r="635" spans="1:37" x14ac:dyDescent="0.25">
      <c r="A635" s="26"/>
      <c r="B635" s="26"/>
      <c r="H635"/>
      <c r="I635"/>
      <c r="K635" t="s">
        <v>562</v>
      </c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K635"/>
    </row>
    <row r="636" spans="1:37" x14ac:dyDescent="0.25">
      <c r="A636" s="26"/>
      <c r="B636" s="26"/>
      <c r="H636"/>
      <c r="I636"/>
      <c r="K636" t="s">
        <v>563</v>
      </c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K636"/>
    </row>
    <row r="637" spans="1:37" x14ac:dyDescent="0.25">
      <c r="A637" s="26"/>
      <c r="B637" s="26"/>
      <c r="H637"/>
      <c r="I637"/>
      <c r="K637" t="s">
        <v>564</v>
      </c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K637"/>
    </row>
    <row r="638" spans="1:37" x14ac:dyDescent="0.25">
      <c r="A638" s="26"/>
      <c r="B638" s="26"/>
      <c r="H638"/>
      <c r="I638"/>
      <c r="K638" t="s">
        <v>687</v>
      </c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K638"/>
    </row>
    <row r="639" spans="1:37" x14ac:dyDescent="0.25">
      <c r="A639" s="26"/>
      <c r="B639" s="26"/>
      <c r="H639"/>
      <c r="I639"/>
      <c r="K639" t="s">
        <v>565</v>
      </c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K639"/>
    </row>
    <row r="640" spans="1:37" x14ac:dyDescent="0.25">
      <c r="A640" s="26"/>
      <c r="B640" s="26"/>
      <c r="H640"/>
      <c r="I640"/>
      <c r="K640" t="s">
        <v>688</v>
      </c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K640"/>
    </row>
    <row r="641" spans="1:37" x14ac:dyDescent="0.25">
      <c r="A641" s="26"/>
      <c r="B641" s="26"/>
      <c r="H641"/>
      <c r="I641"/>
      <c r="K641" t="s">
        <v>689</v>
      </c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K641"/>
    </row>
    <row r="642" spans="1:37" x14ac:dyDescent="0.25">
      <c r="A642" s="26"/>
      <c r="B642" s="26"/>
      <c r="H642"/>
      <c r="I642"/>
      <c r="K642" t="s">
        <v>314</v>
      </c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K642"/>
    </row>
    <row r="643" spans="1:37" x14ac:dyDescent="0.25">
      <c r="A643" s="26"/>
      <c r="B643" s="26"/>
      <c r="H643"/>
      <c r="I643"/>
      <c r="K643" t="s">
        <v>452</v>
      </c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K643"/>
    </row>
    <row r="644" spans="1:37" x14ac:dyDescent="0.25">
      <c r="A644" s="26"/>
      <c r="B644" s="26"/>
      <c r="H644"/>
      <c r="I644"/>
      <c r="K644" t="s">
        <v>526</v>
      </c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K644"/>
    </row>
    <row r="645" spans="1:37" x14ac:dyDescent="0.25">
      <c r="A645" s="26"/>
      <c r="B645" s="26"/>
      <c r="H645"/>
      <c r="I645"/>
      <c r="K645" t="s">
        <v>2439</v>
      </c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K645"/>
    </row>
    <row r="646" spans="1:37" x14ac:dyDescent="0.25">
      <c r="A646" s="26"/>
      <c r="B646" s="26"/>
      <c r="H646"/>
      <c r="I646"/>
      <c r="K646" t="s">
        <v>2440</v>
      </c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K646"/>
    </row>
    <row r="647" spans="1:37" x14ac:dyDescent="0.25">
      <c r="A647" s="26"/>
      <c r="B647" s="26"/>
      <c r="H647"/>
      <c r="I647"/>
      <c r="K647" t="s">
        <v>2441</v>
      </c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K647"/>
    </row>
    <row r="648" spans="1:37" x14ac:dyDescent="0.25">
      <c r="A648" s="26"/>
      <c r="B648" s="26"/>
      <c r="H648"/>
      <c r="I648"/>
      <c r="K648" t="s">
        <v>316</v>
      </c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K648"/>
    </row>
    <row r="649" spans="1:37" x14ac:dyDescent="0.25">
      <c r="A649" s="26"/>
      <c r="B649" s="26"/>
      <c r="H649"/>
      <c r="I649"/>
      <c r="K649" t="s">
        <v>566</v>
      </c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K649"/>
    </row>
    <row r="650" spans="1:37" x14ac:dyDescent="0.25">
      <c r="A650" s="26"/>
      <c r="B650" s="26"/>
      <c r="H650"/>
      <c r="I650"/>
      <c r="K650" t="s">
        <v>690</v>
      </c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K650"/>
    </row>
    <row r="651" spans="1:37" x14ac:dyDescent="0.25">
      <c r="A651" s="26"/>
      <c r="B651" s="26"/>
      <c r="H651"/>
      <c r="I651"/>
      <c r="K651" t="s">
        <v>691</v>
      </c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K651"/>
    </row>
    <row r="652" spans="1:37" x14ac:dyDescent="0.25">
      <c r="A652" s="26"/>
      <c r="B652" s="26"/>
      <c r="H652"/>
      <c r="I652"/>
      <c r="K652" t="s">
        <v>567</v>
      </c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K652"/>
    </row>
    <row r="653" spans="1:37" x14ac:dyDescent="0.25">
      <c r="A653" s="26"/>
      <c r="B653" s="26"/>
      <c r="H653"/>
      <c r="I653"/>
      <c r="K653" t="s">
        <v>568</v>
      </c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K653"/>
    </row>
    <row r="654" spans="1:37" x14ac:dyDescent="0.25">
      <c r="A654" s="26"/>
      <c r="B654" s="26"/>
      <c r="H654"/>
      <c r="I654"/>
      <c r="K654" t="s">
        <v>692</v>
      </c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K654"/>
    </row>
    <row r="655" spans="1:37" x14ac:dyDescent="0.25">
      <c r="A655" s="26"/>
      <c r="B655" s="26"/>
      <c r="H655"/>
      <c r="I655"/>
      <c r="K655" t="s">
        <v>693</v>
      </c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K655"/>
    </row>
    <row r="656" spans="1:37" x14ac:dyDescent="0.25">
      <c r="A656" s="26"/>
      <c r="B656" s="26"/>
      <c r="H656"/>
      <c r="I656"/>
      <c r="K656" t="s">
        <v>2442</v>
      </c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K656"/>
    </row>
    <row r="657" spans="1:37" x14ac:dyDescent="0.25">
      <c r="A657" s="26"/>
      <c r="B657" s="26"/>
      <c r="H657"/>
      <c r="I657"/>
      <c r="K657" t="s">
        <v>694</v>
      </c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K657"/>
    </row>
    <row r="658" spans="1:37" x14ac:dyDescent="0.25">
      <c r="A658" s="26"/>
      <c r="B658" s="26"/>
      <c r="H658"/>
      <c r="I658"/>
      <c r="K658" t="s">
        <v>453</v>
      </c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K658"/>
    </row>
    <row r="659" spans="1:37" x14ac:dyDescent="0.25">
      <c r="A659" s="26"/>
      <c r="B659" s="26"/>
      <c r="H659"/>
      <c r="I659"/>
      <c r="K659" t="s">
        <v>2443</v>
      </c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K659"/>
    </row>
    <row r="660" spans="1:37" x14ac:dyDescent="0.25">
      <c r="A660" s="26"/>
      <c r="B660" s="26"/>
      <c r="H660"/>
      <c r="I660"/>
      <c r="K660" t="s">
        <v>695</v>
      </c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K660"/>
    </row>
    <row r="661" spans="1:37" x14ac:dyDescent="0.25">
      <c r="A661" s="26"/>
      <c r="B661" s="26"/>
      <c r="H661"/>
      <c r="I661"/>
      <c r="K661" t="s">
        <v>569</v>
      </c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K661"/>
    </row>
    <row r="662" spans="1:37" x14ac:dyDescent="0.25">
      <c r="A662" s="26"/>
      <c r="B662" s="26"/>
      <c r="H662"/>
      <c r="I662"/>
      <c r="K662" t="s">
        <v>570</v>
      </c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K662"/>
    </row>
    <row r="663" spans="1:37" x14ac:dyDescent="0.25">
      <c r="A663" s="26"/>
      <c r="B663" s="26"/>
      <c r="H663"/>
      <c r="I663"/>
      <c r="K663" t="s">
        <v>317</v>
      </c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K663"/>
    </row>
    <row r="664" spans="1:37" x14ac:dyDescent="0.25">
      <c r="A664" s="26"/>
      <c r="B664" s="26"/>
      <c r="H664"/>
      <c r="I664"/>
      <c r="K664" t="s">
        <v>2444</v>
      </c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K664"/>
    </row>
    <row r="665" spans="1:37" x14ac:dyDescent="0.25">
      <c r="A665" s="26"/>
      <c r="B665" s="26"/>
      <c r="H665"/>
      <c r="I665"/>
      <c r="K665" t="s">
        <v>571</v>
      </c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K665"/>
    </row>
    <row r="666" spans="1:37" x14ac:dyDescent="0.25">
      <c r="A666" s="26"/>
      <c r="B666" s="26"/>
      <c r="H666"/>
      <c r="I666"/>
      <c r="K666" t="s">
        <v>572</v>
      </c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K666"/>
    </row>
    <row r="667" spans="1:37" x14ac:dyDescent="0.25">
      <c r="A667" s="26"/>
      <c r="B667" s="26"/>
      <c r="H667"/>
      <c r="I667"/>
      <c r="K667" t="s">
        <v>573</v>
      </c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K667"/>
    </row>
    <row r="668" spans="1:37" x14ac:dyDescent="0.25">
      <c r="A668" s="26"/>
      <c r="B668" s="26"/>
      <c r="H668"/>
      <c r="I668"/>
      <c r="K668" t="s">
        <v>318</v>
      </c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K668"/>
    </row>
    <row r="669" spans="1:37" x14ac:dyDescent="0.25">
      <c r="A669" s="26"/>
      <c r="B669" s="26"/>
      <c r="H669"/>
      <c r="I669"/>
      <c r="K669" t="s">
        <v>319</v>
      </c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K669"/>
    </row>
    <row r="670" spans="1:37" x14ac:dyDescent="0.25">
      <c r="A670" s="26"/>
      <c r="B670" s="26"/>
      <c r="H670"/>
      <c r="I670"/>
      <c r="K670" t="s">
        <v>309</v>
      </c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K670"/>
    </row>
    <row r="671" spans="1:37" x14ac:dyDescent="0.25">
      <c r="A671" s="26"/>
      <c r="B671" s="26"/>
      <c r="H671"/>
      <c r="I671"/>
      <c r="K671" t="s">
        <v>320</v>
      </c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K671"/>
    </row>
    <row r="672" spans="1:37" x14ac:dyDescent="0.25">
      <c r="A672" s="26"/>
      <c r="B672" s="26"/>
      <c r="H672"/>
      <c r="I672"/>
      <c r="K672" t="s">
        <v>321</v>
      </c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K672"/>
    </row>
    <row r="673" spans="1:37" x14ac:dyDescent="0.25">
      <c r="A673" s="26"/>
      <c r="B673" s="26"/>
      <c r="H673"/>
      <c r="I673"/>
      <c r="K673" t="s">
        <v>2445</v>
      </c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K673"/>
    </row>
    <row r="674" spans="1:37" x14ac:dyDescent="0.25">
      <c r="A674" s="26"/>
      <c r="B674" s="26"/>
      <c r="H674"/>
      <c r="I674"/>
      <c r="K674" t="s">
        <v>322</v>
      </c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K674"/>
    </row>
    <row r="675" spans="1:37" x14ac:dyDescent="0.25">
      <c r="A675" s="26"/>
      <c r="B675" s="26"/>
      <c r="H675"/>
      <c r="I675"/>
      <c r="K675" t="s">
        <v>2446</v>
      </c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K675"/>
    </row>
    <row r="676" spans="1:37" x14ac:dyDescent="0.25">
      <c r="A676" s="26"/>
      <c r="B676" s="26"/>
      <c r="H676"/>
      <c r="I676"/>
      <c r="K676" t="s">
        <v>575</v>
      </c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K676"/>
    </row>
    <row r="677" spans="1:37" x14ac:dyDescent="0.25">
      <c r="A677" s="26"/>
      <c r="B677" s="26"/>
      <c r="H677"/>
      <c r="I677"/>
      <c r="K677" t="s">
        <v>576</v>
      </c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K677"/>
    </row>
    <row r="678" spans="1:37" x14ac:dyDescent="0.25">
      <c r="A678" s="26"/>
      <c r="B678" s="26"/>
      <c r="H678"/>
      <c r="I678"/>
      <c r="K678" t="s">
        <v>696</v>
      </c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K678"/>
    </row>
    <row r="679" spans="1:37" x14ac:dyDescent="0.25">
      <c r="A679" s="26"/>
      <c r="B679" s="26"/>
      <c r="H679"/>
      <c r="I679"/>
      <c r="K679" t="s">
        <v>697</v>
      </c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K679"/>
    </row>
    <row r="680" spans="1:37" x14ac:dyDescent="0.25">
      <c r="A680" s="26"/>
      <c r="B680" s="26"/>
      <c r="H680"/>
      <c r="I680"/>
      <c r="K680" t="s">
        <v>577</v>
      </c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K680"/>
    </row>
    <row r="681" spans="1:37" x14ac:dyDescent="0.25">
      <c r="A681" s="26"/>
      <c r="B681" s="26"/>
      <c r="H681"/>
      <c r="I681"/>
      <c r="K681" t="s">
        <v>579</v>
      </c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K681"/>
    </row>
    <row r="682" spans="1:37" x14ac:dyDescent="0.25">
      <c r="A682" s="26"/>
      <c r="B682" s="26"/>
      <c r="H682"/>
      <c r="I682"/>
      <c r="K682" t="s">
        <v>580</v>
      </c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K682"/>
    </row>
    <row r="683" spans="1:37" x14ac:dyDescent="0.25">
      <c r="A683" s="26"/>
      <c r="B683" s="26"/>
      <c r="H683"/>
      <c r="I683"/>
      <c r="K683" t="s">
        <v>581</v>
      </c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K683"/>
    </row>
    <row r="684" spans="1:37" x14ac:dyDescent="0.25">
      <c r="A684" s="26"/>
      <c r="B684" s="26"/>
      <c r="H684"/>
      <c r="I684"/>
      <c r="K684" t="s">
        <v>698</v>
      </c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K684"/>
    </row>
    <row r="685" spans="1:37" x14ac:dyDescent="0.25">
      <c r="A685" s="26"/>
      <c r="B685" s="26"/>
      <c r="H685"/>
      <c r="I685"/>
      <c r="K685" t="s">
        <v>2447</v>
      </c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K685"/>
    </row>
    <row r="686" spans="1:37" x14ac:dyDescent="0.25">
      <c r="A686" s="26"/>
      <c r="B686" s="26"/>
      <c r="H686"/>
      <c r="I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</row>
    <row r="687" spans="1:37" x14ac:dyDescent="0.25">
      <c r="A687" s="26"/>
      <c r="B687" s="26"/>
      <c r="H687"/>
      <c r="I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</row>
    <row r="688" spans="1:37" x14ac:dyDescent="0.25">
      <c r="A688" s="26"/>
      <c r="B688" s="26"/>
      <c r="H688"/>
      <c r="I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</row>
    <row r="689" spans="1:37" x14ac:dyDescent="0.25">
      <c r="A689" s="26"/>
      <c r="B689" s="26"/>
      <c r="H689"/>
      <c r="I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</row>
    <row r="690" spans="1:37" x14ac:dyDescent="0.25">
      <c r="A690" s="26"/>
      <c r="B690" s="26"/>
      <c r="H690"/>
      <c r="I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</row>
    <row r="691" spans="1:37" x14ac:dyDescent="0.25">
      <c r="A691" s="26"/>
      <c r="B691" s="26"/>
      <c r="H691"/>
      <c r="I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</row>
    <row r="692" spans="1:37" x14ac:dyDescent="0.25">
      <c r="A692" s="26"/>
      <c r="B692" s="26"/>
      <c r="H692"/>
      <c r="I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</row>
    <row r="693" spans="1:37" x14ac:dyDescent="0.25">
      <c r="A693" s="26"/>
      <c r="B693" s="26"/>
      <c r="H693"/>
      <c r="I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</row>
    <row r="694" spans="1:37" x14ac:dyDescent="0.25">
      <c r="A694" s="26"/>
      <c r="B694" s="26"/>
      <c r="H694"/>
      <c r="I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</row>
    <row r="695" spans="1:37" x14ac:dyDescent="0.25">
      <c r="A695" s="26"/>
      <c r="B695" s="26"/>
      <c r="H695"/>
      <c r="I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</row>
    <row r="696" spans="1:37" x14ac:dyDescent="0.25">
      <c r="A696" s="26"/>
      <c r="B696" s="26"/>
      <c r="H696"/>
      <c r="I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</row>
    <row r="697" spans="1:37" x14ac:dyDescent="0.25">
      <c r="A697" s="26"/>
      <c r="B697" s="26"/>
      <c r="H697"/>
      <c r="I697"/>
      <c r="U697"/>
      <c r="AK697"/>
    </row>
    <row r="698" spans="1:37" x14ac:dyDescent="0.25">
      <c r="A698" s="26"/>
      <c r="B698" s="26"/>
      <c r="H698"/>
      <c r="I698"/>
    </row>
    <row r="699" spans="1:37" x14ac:dyDescent="0.25">
      <c r="A699" s="26"/>
      <c r="B699" s="26"/>
      <c r="H699"/>
      <c r="I699"/>
    </row>
    <row r="700" spans="1:37" x14ac:dyDescent="0.25">
      <c r="A700" s="26"/>
      <c r="B700" s="26"/>
      <c r="H700"/>
      <c r="I700"/>
    </row>
    <row r="701" spans="1:37" x14ac:dyDescent="0.25">
      <c r="A701" s="26"/>
      <c r="B701" s="26"/>
      <c r="H701"/>
      <c r="I701"/>
    </row>
    <row r="702" spans="1:37" x14ac:dyDescent="0.25">
      <c r="A702" s="26"/>
      <c r="B702" s="26"/>
      <c r="H702"/>
      <c r="I702"/>
    </row>
    <row r="703" spans="1:37" x14ac:dyDescent="0.25">
      <c r="A703" s="26"/>
      <c r="B703" s="26"/>
      <c r="H703"/>
      <c r="I703"/>
    </row>
    <row r="704" spans="1:37" x14ac:dyDescent="0.25">
      <c r="A704" s="26"/>
      <c r="B704" s="26"/>
      <c r="H704"/>
      <c r="I704"/>
    </row>
    <row r="705" spans="1:9" x14ac:dyDescent="0.25">
      <c r="A705" s="26"/>
      <c r="B705" s="26"/>
      <c r="H705"/>
      <c r="I705"/>
    </row>
    <row r="706" spans="1:9" x14ac:dyDescent="0.25">
      <c r="A706" s="26"/>
      <c r="B706" s="26"/>
      <c r="H706"/>
      <c r="I706"/>
    </row>
    <row r="707" spans="1:9" x14ac:dyDescent="0.25">
      <c r="A707" s="26"/>
      <c r="B707" s="26"/>
      <c r="H707"/>
      <c r="I707"/>
    </row>
    <row r="708" spans="1:9" x14ac:dyDescent="0.25">
      <c r="A708" s="26"/>
      <c r="B708" s="26"/>
      <c r="H708"/>
      <c r="I708"/>
    </row>
    <row r="709" spans="1:9" x14ac:dyDescent="0.25">
      <c r="A709" s="26"/>
      <c r="B709" s="26"/>
      <c r="H709"/>
      <c r="I709"/>
    </row>
    <row r="710" spans="1:9" x14ac:dyDescent="0.25">
      <c r="A710" s="26"/>
      <c r="B710" s="26"/>
      <c r="H710"/>
      <c r="I710"/>
    </row>
    <row r="711" spans="1:9" x14ac:dyDescent="0.25">
      <c r="A711" s="26"/>
      <c r="B711" s="26"/>
      <c r="H711"/>
      <c r="I711"/>
    </row>
    <row r="712" spans="1:9" x14ac:dyDescent="0.25">
      <c r="A712" s="26"/>
      <c r="B712" s="26"/>
      <c r="H712"/>
      <c r="I712"/>
    </row>
    <row r="713" spans="1:9" x14ac:dyDescent="0.25">
      <c r="A713" s="26"/>
      <c r="B713" s="26"/>
      <c r="H713"/>
      <c r="I713"/>
    </row>
    <row r="714" spans="1:9" x14ac:dyDescent="0.25">
      <c r="A714" s="26"/>
      <c r="B714" s="26"/>
      <c r="H714"/>
      <c r="I714"/>
    </row>
    <row r="715" spans="1:9" x14ac:dyDescent="0.25">
      <c r="A715" s="26"/>
      <c r="B715" s="26"/>
      <c r="H715"/>
      <c r="I715"/>
    </row>
    <row r="716" spans="1:9" x14ac:dyDescent="0.25">
      <c r="A716" s="26"/>
      <c r="B716" s="26"/>
      <c r="H716"/>
      <c r="I716"/>
    </row>
    <row r="717" spans="1:9" x14ac:dyDescent="0.25">
      <c r="A717" s="26"/>
      <c r="B717" s="26"/>
      <c r="H717"/>
      <c r="I717"/>
    </row>
    <row r="718" spans="1:9" x14ac:dyDescent="0.25">
      <c r="A718" s="26"/>
      <c r="B718" s="26"/>
      <c r="H718"/>
      <c r="I718"/>
    </row>
    <row r="719" spans="1:9" x14ac:dyDescent="0.25">
      <c r="A719" s="26"/>
      <c r="B719" s="26"/>
      <c r="H719"/>
      <c r="I719"/>
    </row>
    <row r="720" spans="1:9" x14ac:dyDescent="0.25">
      <c r="A720" s="26"/>
      <c r="B720" s="26"/>
      <c r="H720"/>
      <c r="I720"/>
    </row>
    <row r="721" spans="1:9" x14ac:dyDescent="0.25">
      <c r="A721" s="26"/>
      <c r="B721" s="26"/>
      <c r="H721"/>
      <c r="I721"/>
    </row>
    <row r="722" spans="1:9" x14ac:dyDescent="0.25">
      <c r="A722" s="26"/>
      <c r="B722" s="26"/>
      <c r="H722"/>
      <c r="I722"/>
    </row>
    <row r="723" spans="1:9" x14ac:dyDescent="0.25">
      <c r="A723" s="26"/>
      <c r="B723" s="26"/>
      <c r="H723"/>
      <c r="I723"/>
    </row>
    <row r="724" spans="1:9" x14ac:dyDescent="0.25">
      <c r="A724" s="26"/>
      <c r="B724" s="26"/>
      <c r="H724"/>
      <c r="I724"/>
    </row>
    <row r="725" spans="1:9" x14ac:dyDescent="0.25">
      <c r="A725" s="26"/>
      <c r="B725" s="26"/>
      <c r="H725"/>
      <c r="I725"/>
    </row>
    <row r="726" spans="1:9" x14ac:dyDescent="0.25">
      <c r="A726" s="26"/>
      <c r="B726" s="26"/>
      <c r="H726"/>
      <c r="I726"/>
    </row>
    <row r="727" spans="1:9" x14ac:dyDescent="0.25">
      <c r="A727" s="26"/>
      <c r="B727" s="26"/>
      <c r="H727"/>
      <c r="I727"/>
    </row>
    <row r="728" spans="1:9" x14ac:dyDescent="0.25">
      <c r="A728" s="26"/>
      <c r="B728" s="26"/>
      <c r="H728"/>
      <c r="I728"/>
    </row>
    <row r="729" spans="1:9" x14ac:dyDescent="0.25">
      <c r="A729" s="26"/>
      <c r="B729" s="26"/>
      <c r="H729"/>
      <c r="I729"/>
    </row>
    <row r="730" spans="1:9" x14ac:dyDescent="0.25">
      <c r="A730" s="26"/>
      <c r="B730" s="26"/>
      <c r="H730"/>
      <c r="I730"/>
    </row>
    <row r="731" spans="1:9" x14ac:dyDescent="0.25">
      <c r="A731" s="26"/>
      <c r="B731" s="26"/>
      <c r="H731"/>
      <c r="I731"/>
    </row>
    <row r="732" spans="1:9" x14ac:dyDescent="0.25">
      <c r="A732" s="26"/>
      <c r="B732" s="26"/>
      <c r="H732"/>
      <c r="I732"/>
    </row>
    <row r="733" spans="1:9" x14ac:dyDescent="0.25">
      <c r="A733" s="26"/>
      <c r="B733" s="26"/>
      <c r="H733"/>
      <c r="I733"/>
    </row>
    <row r="734" spans="1:9" x14ac:dyDescent="0.25">
      <c r="A734" s="26"/>
      <c r="B734" s="26"/>
      <c r="H734"/>
      <c r="I734"/>
    </row>
    <row r="735" spans="1:9" x14ac:dyDescent="0.25">
      <c r="A735" s="26"/>
      <c r="B735" s="26"/>
      <c r="H735"/>
      <c r="I735"/>
    </row>
    <row r="736" spans="1:9" x14ac:dyDescent="0.25">
      <c r="A736" s="26"/>
      <c r="B736" s="26"/>
      <c r="H736"/>
      <c r="I736"/>
    </row>
    <row r="737" spans="1:9" x14ac:dyDescent="0.25">
      <c r="A737" s="26"/>
      <c r="B737" s="26"/>
      <c r="H737"/>
      <c r="I737"/>
    </row>
    <row r="738" spans="1:9" x14ac:dyDescent="0.25">
      <c r="A738" s="26"/>
      <c r="B738" s="26"/>
      <c r="H738"/>
      <c r="I738"/>
    </row>
    <row r="739" spans="1:9" x14ac:dyDescent="0.25">
      <c r="A739" s="26"/>
      <c r="B739" s="26"/>
      <c r="H739"/>
      <c r="I739"/>
    </row>
    <row r="740" spans="1:9" x14ac:dyDescent="0.25">
      <c r="A740" s="26"/>
      <c r="B740" s="26"/>
      <c r="H740"/>
      <c r="I740"/>
    </row>
    <row r="741" spans="1:9" x14ac:dyDescent="0.25">
      <c r="A741" s="26"/>
      <c r="B741" s="26"/>
      <c r="H741"/>
      <c r="I741"/>
    </row>
    <row r="742" spans="1:9" x14ac:dyDescent="0.25">
      <c r="A742" s="26"/>
      <c r="B742" s="26"/>
      <c r="H742"/>
      <c r="I742"/>
    </row>
    <row r="743" spans="1:9" x14ac:dyDescent="0.25">
      <c r="A743" s="26"/>
      <c r="B743" s="26"/>
      <c r="H743"/>
      <c r="I743"/>
    </row>
    <row r="744" spans="1:9" x14ac:dyDescent="0.25">
      <c r="A744" s="26"/>
      <c r="B744" s="26"/>
      <c r="H744"/>
      <c r="I744"/>
    </row>
    <row r="745" spans="1:9" x14ac:dyDescent="0.25">
      <c r="A745" s="26"/>
      <c r="B745" s="26"/>
      <c r="H745"/>
      <c r="I745"/>
    </row>
    <row r="746" spans="1:9" x14ac:dyDescent="0.25">
      <c r="A746" s="26"/>
      <c r="B746" s="26"/>
      <c r="H746"/>
      <c r="I746"/>
    </row>
    <row r="747" spans="1:9" x14ac:dyDescent="0.25">
      <c r="A747" s="26"/>
      <c r="B747" s="26"/>
      <c r="H747"/>
      <c r="I747"/>
    </row>
    <row r="748" spans="1:9" x14ac:dyDescent="0.25">
      <c r="A748" s="26"/>
      <c r="B748" s="26"/>
      <c r="H748"/>
      <c r="I748"/>
    </row>
    <row r="749" spans="1:9" x14ac:dyDescent="0.25">
      <c r="A749" s="26"/>
      <c r="B749" s="26"/>
      <c r="H749"/>
      <c r="I749"/>
    </row>
    <row r="750" spans="1:9" x14ac:dyDescent="0.25">
      <c r="A750" s="26"/>
      <c r="B750" s="26"/>
      <c r="H750"/>
      <c r="I750"/>
    </row>
    <row r="751" spans="1:9" x14ac:dyDescent="0.25">
      <c r="A751" s="26"/>
      <c r="B751" s="26"/>
      <c r="H751"/>
      <c r="I751"/>
    </row>
    <row r="752" spans="1:9" x14ac:dyDescent="0.25">
      <c r="A752" s="26"/>
      <c r="B752" s="26"/>
      <c r="H752"/>
      <c r="I752"/>
    </row>
    <row r="753" spans="1:9" x14ac:dyDescent="0.25">
      <c r="A753" s="26"/>
      <c r="B753" s="26"/>
      <c r="H753"/>
      <c r="I753"/>
    </row>
    <row r="754" spans="1:9" x14ac:dyDescent="0.25">
      <c r="A754" s="26"/>
      <c r="B754" s="26"/>
      <c r="H754"/>
      <c r="I754"/>
    </row>
    <row r="755" spans="1:9" x14ac:dyDescent="0.25">
      <c r="A755" s="26"/>
      <c r="B755" s="26"/>
      <c r="H755"/>
      <c r="I755"/>
    </row>
    <row r="756" spans="1:9" x14ac:dyDescent="0.25">
      <c r="A756" s="26"/>
      <c r="B756" s="26"/>
      <c r="H756"/>
      <c r="I756"/>
    </row>
    <row r="757" spans="1:9" x14ac:dyDescent="0.25">
      <c r="A757" s="26"/>
      <c r="B757" s="26"/>
      <c r="H757"/>
      <c r="I757"/>
    </row>
    <row r="758" spans="1:9" x14ac:dyDescent="0.25">
      <c r="A758" s="26"/>
      <c r="B758" s="26"/>
      <c r="H758"/>
      <c r="I758"/>
    </row>
    <row r="759" spans="1:9" x14ac:dyDescent="0.25">
      <c r="A759" s="26"/>
      <c r="B759" s="26"/>
      <c r="H759"/>
      <c r="I759"/>
    </row>
    <row r="760" spans="1:9" x14ac:dyDescent="0.25">
      <c r="A760" s="26"/>
      <c r="B760" s="26"/>
      <c r="H760"/>
      <c r="I760"/>
    </row>
    <row r="761" spans="1:9" x14ac:dyDescent="0.25">
      <c r="A761" s="26"/>
      <c r="B761" s="26"/>
      <c r="H761"/>
      <c r="I761"/>
    </row>
    <row r="762" spans="1:9" x14ac:dyDescent="0.25">
      <c r="A762" s="26"/>
      <c r="B762" s="26"/>
      <c r="H762"/>
      <c r="I762"/>
    </row>
    <row r="763" spans="1:9" x14ac:dyDescent="0.25">
      <c r="A763" s="26"/>
      <c r="B763" s="26"/>
      <c r="H763"/>
      <c r="I763"/>
    </row>
    <row r="764" spans="1:9" x14ac:dyDescent="0.25">
      <c r="A764" s="26"/>
      <c r="B764" s="26"/>
      <c r="H764"/>
      <c r="I764"/>
    </row>
    <row r="765" spans="1:9" x14ac:dyDescent="0.25">
      <c r="A765" s="26"/>
      <c r="B765" s="26"/>
      <c r="H765"/>
      <c r="I765"/>
    </row>
    <row r="766" spans="1:9" x14ac:dyDescent="0.25">
      <c r="A766" s="26"/>
      <c r="B766" s="26"/>
      <c r="H766"/>
      <c r="I766"/>
    </row>
    <row r="767" spans="1:9" x14ac:dyDescent="0.25">
      <c r="A767" s="26"/>
      <c r="B767" s="26"/>
      <c r="H767"/>
      <c r="I767"/>
    </row>
    <row r="768" spans="1:9" x14ac:dyDescent="0.25">
      <c r="A768" s="26"/>
      <c r="B768" s="26"/>
      <c r="H768"/>
      <c r="I768"/>
    </row>
    <row r="769" spans="1:9" x14ac:dyDescent="0.25">
      <c r="A769" s="26"/>
      <c r="B769" s="26"/>
      <c r="H769"/>
      <c r="I769"/>
    </row>
    <row r="770" spans="1:9" x14ac:dyDescent="0.25">
      <c r="A770" s="26"/>
      <c r="B770" s="26"/>
      <c r="H770"/>
      <c r="I770"/>
    </row>
    <row r="771" spans="1:9" x14ac:dyDescent="0.25">
      <c r="A771" s="26"/>
      <c r="B771" s="26"/>
      <c r="H771"/>
      <c r="I771"/>
    </row>
    <row r="772" spans="1:9" x14ac:dyDescent="0.25">
      <c r="A772" s="26"/>
      <c r="B772" s="26"/>
      <c r="H772"/>
      <c r="I772"/>
    </row>
    <row r="773" spans="1:9" x14ac:dyDescent="0.25">
      <c r="A773" s="26"/>
      <c r="B773" s="26"/>
      <c r="H773"/>
      <c r="I773"/>
    </row>
    <row r="774" spans="1:9" x14ac:dyDescent="0.25">
      <c r="A774" s="26"/>
      <c r="B774" s="26"/>
      <c r="H774"/>
      <c r="I774"/>
    </row>
    <row r="775" spans="1:9" x14ac:dyDescent="0.25">
      <c r="A775" s="26"/>
      <c r="B775" s="26"/>
      <c r="H775"/>
      <c r="I775"/>
    </row>
    <row r="776" spans="1:9" x14ac:dyDescent="0.25">
      <c r="A776" s="26"/>
      <c r="B776" s="26"/>
      <c r="H776"/>
      <c r="I776"/>
    </row>
    <row r="777" spans="1:9" x14ac:dyDescent="0.25">
      <c r="A777" s="26"/>
      <c r="B777" s="26"/>
      <c r="H777"/>
      <c r="I777"/>
    </row>
    <row r="778" spans="1:9" x14ac:dyDescent="0.25">
      <c r="A778" s="26"/>
      <c r="B778" s="26"/>
      <c r="H778"/>
      <c r="I778"/>
    </row>
    <row r="779" spans="1:9" x14ac:dyDescent="0.25">
      <c r="A779" s="26"/>
      <c r="B779" s="26"/>
      <c r="H779"/>
      <c r="I779"/>
    </row>
    <row r="780" spans="1:9" x14ac:dyDescent="0.25">
      <c r="A780" s="26"/>
      <c r="B780" s="26"/>
      <c r="H780"/>
      <c r="I780"/>
    </row>
    <row r="781" spans="1:9" x14ac:dyDescent="0.25">
      <c r="A781" s="26"/>
      <c r="B781" s="26"/>
      <c r="H781"/>
      <c r="I781"/>
    </row>
    <row r="782" spans="1:9" x14ac:dyDescent="0.25">
      <c r="A782" s="26"/>
      <c r="B782" s="26"/>
      <c r="H782"/>
      <c r="I782"/>
    </row>
    <row r="783" spans="1:9" x14ac:dyDescent="0.25">
      <c r="A783" s="26"/>
      <c r="B783" s="26"/>
      <c r="H783"/>
      <c r="I783"/>
    </row>
    <row r="784" spans="1:9" x14ac:dyDescent="0.25">
      <c r="A784" s="26"/>
      <c r="B784" s="26"/>
      <c r="H784"/>
      <c r="I784"/>
    </row>
    <row r="785" spans="1:9" x14ac:dyDescent="0.25">
      <c r="A785" s="26"/>
      <c r="B785" s="26"/>
      <c r="H785"/>
      <c r="I785"/>
    </row>
    <row r="786" spans="1:9" x14ac:dyDescent="0.25">
      <c r="A786" s="26"/>
      <c r="B786" s="26"/>
      <c r="H786"/>
      <c r="I786"/>
    </row>
    <row r="787" spans="1:9" x14ac:dyDescent="0.25">
      <c r="A787" s="26"/>
      <c r="B787" s="26"/>
      <c r="H787"/>
      <c r="I787"/>
    </row>
    <row r="788" spans="1:9" x14ac:dyDescent="0.25">
      <c r="A788" s="26"/>
      <c r="B788" s="26"/>
      <c r="H788"/>
      <c r="I788"/>
    </row>
    <row r="789" spans="1:9" x14ac:dyDescent="0.25">
      <c r="A789" s="26"/>
      <c r="B789" s="26"/>
      <c r="H789"/>
      <c r="I789"/>
    </row>
    <row r="790" spans="1:9" x14ac:dyDescent="0.25">
      <c r="A790" s="26"/>
      <c r="B790" s="26"/>
      <c r="H790"/>
      <c r="I790"/>
    </row>
    <row r="791" spans="1:9" x14ac:dyDescent="0.25">
      <c r="A791" s="26"/>
      <c r="B791" s="26"/>
      <c r="H791"/>
      <c r="I791"/>
    </row>
    <row r="792" spans="1:9" x14ac:dyDescent="0.25">
      <c r="A792" s="26"/>
      <c r="B792" s="26"/>
      <c r="H792"/>
      <c r="I792"/>
    </row>
    <row r="793" spans="1:9" x14ac:dyDescent="0.25">
      <c r="A793" s="26"/>
      <c r="B793" s="26"/>
      <c r="H793"/>
      <c r="I793"/>
    </row>
    <row r="794" spans="1:9" x14ac:dyDescent="0.25">
      <c r="A794" s="26"/>
      <c r="B794" s="26"/>
      <c r="H794"/>
      <c r="I794"/>
    </row>
    <row r="795" spans="1:9" x14ac:dyDescent="0.25">
      <c r="A795" s="26"/>
      <c r="B795" s="26"/>
      <c r="H795"/>
      <c r="I795"/>
    </row>
    <row r="796" spans="1:9" x14ac:dyDescent="0.25">
      <c r="A796" s="26"/>
      <c r="B796" s="26"/>
      <c r="H796"/>
      <c r="I796"/>
    </row>
    <row r="797" spans="1:9" x14ac:dyDescent="0.25">
      <c r="A797" s="26"/>
      <c r="B797" s="26"/>
      <c r="H797"/>
      <c r="I797"/>
    </row>
    <row r="798" spans="1:9" x14ac:dyDescent="0.25">
      <c r="A798" s="26"/>
      <c r="B798" s="26"/>
      <c r="H798"/>
      <c r="I798"/>
    </row>
    <row r="799" spans="1:9" x14ac:dyDescent="0.25">
      <c r="A799" s="26"/>
      <c r="B799" s="26"/>
      <c r="H799"/>
      <c r="I799"/>
    </row>
    <row r="800" spans="1:9" x14ac:dyDescent="0.25">
      <c r="A800" s="26"/>
      <c r="B800" s="26"/>
      <c r="H800"/>
      <c r="I800"/>
    </row>
    <row r="801" spans="1:9" x14ac:dyDescent="0.25">
      <c r="A801" s="26"/>
      <c r="B801" s="26"/>
      <c r="H801"/>
      <c r="I801"/>
    </row>
    <row r="802" spans="1:9" x14ac:dyDescent="0.25">
      <c r="A802" s="26"/>
      <c r="B802" s="26"/>
      <c r="H802"/>
      <c r="I802"/>
    </row>
    <row r="803" spans="1:9" x14ac:dyDescent="0.25">
      <c r="A803" s="26"/>
      <c r="B803" s="26"/>
      <c r="H803"/>
      <c r="I803"/>
    </row>
    <row r="804" spans="1:9" x14ac:dyDescent="0.25">
      <c r="A804" s="26"/>
      <c r="B804" s="26"/>
      <c r="H804"/>
      <c r="I804"/>
    </row>
    <row r="805" spans="1:9" x14ac:dyDescent="0.25">
      <c r="A805" s="26"/>
      <c r="B805" s="26"/>
      <c r="H805"/>
      <c r="I805"/>
    </row>
    <row r="806" spans="1:9" x14ac:dyDescent="0.25">
      <c r="A806" s="26"/>
      <c r="B806" s="26"/>
      <c r="H806"/>
      <c r="I806"/>
    </row>
    <row r="807" spans="1:9" x14ac:dyDescent="0.25">
      <c r="A807" s="26"/>
      <c r="B807" s="26"/>
      <c r="H807"/>
      <c r="I807"/>
    </row>
    <row r="808" spans="1:9" x14ac:dyDescent="0.25">
      <c r="A808" s="26"/>
      <c r="B808" s="26"/>
      <c r="H808"/>
      <c r="I808"/>
    </row>
    <row r="809" spans="1:9" x14ac:dyDescent="0.25">
      <c r="A809" s="26"/>
      <c r="B809" s="26"/>
      <c r="H809"/>
      <c r="I809"/>
    </row>
    <row r="810" spans="1:9" x14ac:dyDescent="0.25">
      <c r="A810" s="26"/>
      <c r="B810" s="26"/>
      <c r="H810"/>
      <c r="I810"/>
    </row>
    <row r="811" spans="1:9" x14ac:dyDescent="0.25">
      <c r="A811" s="26"/>
      <c r="B811" s="26"/>
      <c r="H811"/>
      <c r="I811"/>
    </row>
    <row r="812" spans="1:9" x14ac:dyDescent="0.25">
      <c r="A812" s="26"/>
      <c r="B812" s="26"/>
      <c r="H812"/>
      <c r="I812"/>
    </row>
    <row r="813" spans="1:9" x14ac:dyDescent="0.25">
      <c r="A813" s="26"/>
      <c r="B813" s="26"/>
      <c r="H813"/>
      <c r="I813"/>
    </row>
    <row r="814" spans="1:9" x14ac:dyDescent="0.25">
      <c r="A814" s="26"/>
      <c r="B814" s="26"/>
      <c r="H814"/>
      <c r="I814"/>
    </row>
    <row r="815" spans="1:9" x14ac:dyDescent="0.25">
      <c r="A815" s="26"/>
      <c r="B815" s="26"/>
      <c r="H815"/>
      <c r="I815"/>
    </row>
    <row r="816" spans="1:9" x14ac:dyDescent="0.25">
      <c r="A816" s="26"/>
      <c r="B816" s="26"/>
      <c r="H816"/>
      <c r="I816"/>
    </row>
    <row r="817" spans="1:9" x14ac:dyDescent="0.25">
      <c r="A817" s="26"/>
      <c r="B817" s="26"/>
      <c r="H817"/>
      <c r="I817"/>
    </row>
    <row r="818" spans="1:9" x14ac:dyDescent="0.25">
      <c r="A818" s="26"/>
      <c r="B818" s="26"/>
      <c r="H818"/>
      <c r="I818"/>
    </row>
    <row r="819" spans="1:9" x14ac:dyDescent="0.25">
      <c r="A819" s="26"/>
      <c r="B819" s="26"/>
      <c r="H819"/>
      <c r="I819"/>
    </row>
    <row r="820" spans="1:9" x14ac:dyDescent="0.25">
      <c r="A820" s="26"/>
      <c r="B820" s="26"/>
      <c r="H820"/>
      <c r="I820"/>
    </row>
    <row r="821" spans="1:9" x14ac:dyDescent="0.25">
      <c r="A821" s="26"/>
      <c r="B821" s="26"/>
      <c r="H821"/>
      <c r="I821"/>
    </row>
    <row r="822" spans="1:9" x14ac:dyDescent="0.25">
      <c r="A822" s="26"/>
      <c r="B822" s="26"/>
      <c r="H822"/>
      <c r="I822"/>
    </row>
    <row r="823" spans="1:9" x14ac:dyDescent="0.25">
      <c r="A823" s="26"/>
      <c r="B823" s="26"/>
      <c r="H823"/>
      <c r="I823"/>
    </row>
    <row r="824" spans="1:9" x14ac:dyDescent="0.25">
      <c r="A824" s="26"/>
      <c r="B824" s="26"/>
      <c r="H824"/>
      <c r="I824"/>
    </row>
    <row r="825" spans="1:9" x14ac:dyDescent="0.25">
      <c r="A825" s="26"/>
      <c r="B825" s="26"/>
      <c r="H825"/>
      <c r="I825"/>
    </row>
    <row r="826" spans="1:9" x14ac:dyDescent="0.25">
      <c r="A826" s="26"/>
      <c r="B826" s="26"/>
      <c r="H826"/>
      <c r="I826"/>
    </row>
    <row r="827" spans="1:9" x14ac:dyDescent="0.25">
      <c r="A827" s="26"/>
      <c r="B827" s="26"/>
      <c r="H827"/>
      <c r="I827"/>
    </row>
    <row r="828" spans="1:9" x14ac:dyDescent="0.25">
      <c r="A828" s="26"/>
      <c r="B828" s="26"/>
      <c r="H828"/>
      <c r="I828"/>
    </row>
    <row r="829" spans="1:9" x14ac:dyDescent="0.25">
      <c r="A829" s="26"/>
      <c r="B829" s="26"/>
      <c r="H829"/>
      <c r="I829"/>
    </row>
    <row r="830" spans="1:9" x14ac:dyDescent="0.25">
      <c r="A830" s="26"/>
      <c r="B830" s="26"/>
      <c r="H830"/>
      <c r="I830"/>
    </row>
    <row r="831" spans="1:9" x14ac:dyDescent="0.25">
      <c r="A831" s="26"/>
      <c r="B831" s="26"/>
      <c r="H831"/>
      <c r="I831"/>
    </row>
    <row r="832" spans="1:9" x14ac:dyDescent="0.25">
      <c r="A832" s="26"/>
      <c r="B832" s="26"/>
      <c r="H832"/>
      <c r="I832"/>
    </row>
    <row r="833" spans="1:9" x14ac:dyDescent="0.25">
      <c r="A833" s="26"/>
      <c r="B833" s="26"/>
      <c r="H833"/>
      <c r="I833"/>
    </row>
    <row r="834" spans="1:9" x14ac:dyDescent="0.25">
      <c r="A834" s="26"/>
      <c r="B834" s="26"/>
      <c r="H834"/>
      <c r="I834"/>
    </row>
    <row r="835" spans="1:9" x14ac:dyDescent="0.25">
      <c r="A835" s="26"/>
      <c r="B835" s="26"/>
      <c r="H835"/>
      <c r="I835"/>
    </row>
    <row r="836" spans="1:9" x14ac:dyDescent="0.25">
      <c r="A836" s="26"/>
      <c r="B836" s="26"/>
      <c r="H836"/>
      <c r="I836"/>
    </row>
    <row r="837" spans="1:9" x14ac:dyDescent="0.25">
      <c r="A837" s="26"/>
      <c r="B837" s="26"/>
      <c r="H837"/>
      <c r="I837"/>
    </row>
    <row r="838" spans="1:9" x14ac:dyDescent="0.25">
      <c r="A838" s="26"/>
      <c r="B838" s="26"/>
      <c r="H838"/>
      <c r="I838"/>
    </row>
    <row r="839" spans="1:9" x14ac:dyDescent="0.25">
      <c r="A839" s="26"/>
      <c r="B839" s="26"/>
      <c r="H839"/>
      <c r="I839"/>
    </row>
    <row r="840" spans="1:9" x14ac:dyDescent="0.25">
      <c r="A840" s="26"/>
      <c r="B840" s="26"/>
      <c r="H840"/>
      <c r="I840"/>
    </row>
    <row r="841" spans="1:9" x14ac:dyDescent="0.25">
      <c r="A841" s="26"/>
      <c r="B841" s="26"/>
      <c r="H841"/>
      <c r="I841"/>
    </row>
    <row r="842" spans="1:9" x14ac:dyDescent="0.25">
      <c r="A842" s="26"/>
      <c r="B842" s="26"/>
      <c r="H842"/>
      <c r="I842"/>
    </row>
    <row r="843" spans="1:9" x14ac:dyDescent="0.25">
      <c r="A843" s="26"/>
      <c r="B843" s="26"/>
      <c r="H843"/>
      <c r="I843"/>
    </row>
    <row r="844" spans="1:9" x14ac:dyDescent="0.25">
      <c r="A844" s="26"/>
      <c r="B844" s="26"/>
      <c r="H844"/>
      <c r="I844"/>
    </row>
    <row r="845" spans="1:9" x14ac:dyDescent="0.25">
      <c r="A845" s="26"/>
      <c r="B845" s="26"/>
      <c r="H845"/>
      <c r="I845"/>
    </row>
    <row r="846" spans="1:9" x14ac:dyDescent="0.25">
      <c r="A846" s="26"/>
      <c r="B846" s="26"/>
      <c r="H846"/>
      <c r="I846"/>
    </row>
    <row r="847" spans="1:9" x14ac:dyDescent="0.25">
      <c r="A847" s="26"/>
      <c r="B847" s="26"/>
      <c r="H847"/>
      <c r="I847"/>
    </row>
    <row r="848" spans="1:9" x14ac:dyDescent="0.25">
      <c r="A848" s="26"/>
      <c r="B848" s="26"/>
      <c r="H848"/>
      <c r="I848"/>
    </row>
    <row r="849" spans="1:9" x14ac:dyDescent="0.25">
      <c r="A849" s="26"/>
      <c r="B849" s="26"/>
      <c r="H849"/>
      <c r="I849"/>
    </row>
    <row r="850" spans="1:9" x14ac:dyDescent="0.25">
      <c r="A850" s="26"/>
      <c r="B850" s="26"/>
      <c r="H850"/>
      <c r="I850"/>
    </row>
    <row r="851" spans="1:9" x14ac:dyDescent="0.25">
      <c r="H851"/>
      <c r="I851"/>
    </row>
    <row r="852" spans="1:9" x14ac:dyDescent="0.25">
      <c r="H852"/>
      <c r="I852"/>
    </row>
    <row r="853" spans="1:9" x14ac:dyDescent="0.25">
      <c r="H853"/>
      <c r="I853"/>
    </row>
    <row r="854" spans="1:9" x14ac:dyDescent="0.25">
      <c r="H854"/>
      <c r="I854"/>
    </row>
    <row r="855" spans="1:9" x14ac:dyDescent="0.25">
      <c r="H855"/>
      <c r="I855"/>
    </row>
    <row r="856" spans="1:9" x14ac:dyDescent="0.25">
      <c r="H856"/>
      <c r="I856"/>
    </row>
    <row r="857" spans="1:9" x14ac:dyDescent="0.25">
      <c r="H857"/>
      <c r="I857"/>
    </row>
    <row r="858" spans="1:9" x14ac:dyDescent="0.25">
      <c r="H858"/>
      <c r="I858"/>
    </row>
    <row r="859" spans="1:9" x14ac:dyDescent="0.25">
      <c r="H859"/>
      <c r="I859"/>
    </row>
    <row r="860" spans="1:9" x14ac:dyDescent="0.25">
      <c r="H860"/>
      <c r="I860"/>
    </row>
    <row r="861" spans="1:9" x14ac:dyDescent="0.25">
      <c r="H861"/>
      <c r="I861"/>
    </row>
    <row r="862" spans="1:9" x14ac:dyDescent="0.25">
      <c r="H862"/>
      <c r="I862"/>
    </row>
    <row r="863" spans="1:9" x14ac:dyDescent="0.25">
      <c r="H863"/>
      <c r="I863"/>
    </row>
    <row r="864" spans="1:9" x14ac:dyDescent="0.25">
      <c r="H864"/>
      <c r="I864"/>
    </row>
    <row r="865" spans="8:9" x14ac:dyDescent="0.25">
      <c r="H865"/>
      <c r="I865"/>
    </row>
    <row r="866" spans="8:9" x14ac:dyDescent="0.25">
      <c r="H866"/>
      <c r="I866"/>
    </row>
    <row r="867" spans="8:9" x14ac:dyDescent="0.25">
      <c r="H867"/>
      <c r="I867"/>
    </row>
    <row r="868" spans="8:9" x14ac:dyDescent="0.25">
      <c r="H868"/>
      <c r="I868"/>
    </row>
    <row r="869" spans="8:9" x14ac:dyDescent="0.25">
      <c r="H869"/>
      <c r="I869"/>
    </row>
    <row r="870" spans="8:9" x14ac:dyDescent="0.25">
      <c r="H870"/>
      <c r="I870"/>
    </row>
    <row r="871" spans="8:9" x14ac:dyDescent="0.25">
      <c r="H871"/>
      <c r="I871"/>
    </row>
    <row r="872" spans="8:9" x14ac:dyDescent="0.25">
      <c r="H872"/>
      <c r="I872"/>
    </row>
    <row r="873" spans="8:9" x14ac:dyDescent="0.25">
      <c r="H873"/>
      <c r="I873"/>
    </row>
    <row r="874" spans="8:9" x14ac:dyDescent="0.25">
      <c r="H874"/>
      <c r="I874"/>
    </row>
    <row r="875" spans="8:9" x14ac:dyDescent="0.25">
      <c r="H875"/>
      <c r="I875"/>
    </row>
    <row r="876" spans="8:9" x14ac:dyDescent="0.25">
      <c r="H876"/>
      <c r="I876"/>
    </row>
    <row r="877" spans="8:9" x14ac:dyDescent="0.25">
      <c r="H877"/>
      <c r="I877"/>
    </row>
    <row r="878" spans="8:9" x14ac:dyDescent="0.25">
      <c r="H878"/>
      <c r="I878"/>
    </row>
    <row r="879" spans="8:9" x14ac:dyDescent="0.25">
      <c r="H879"/>
      <c r="I879"/>
    </row>
    <row r="880" spans="8:9" x14ac:dyDescent="0.25">
      <c r="H880"/>
      <c r="I880"/>
    </row>
    <row r="881" spans="8:9" x14ac:dyDescent="0.25">
      <c r="H881"/>
      <c r="I881"/>
    </row>
    <row r="882" spans="8:9" x14ac:dyDescent="0.25">
      <c r="H882"/>
      <c r="I882"/>
    </row>
    <row r="883" spans="8:9" x14ac:dyDescent="0.25">
      <c r="H883"/>
      <c r="I883"/>
    </row>
    <row r="884" spans="8:9" x14ac:dyDescent="0.25">
      <c r="H884"/>
      <c r="I884"/>
    </row>
    <row r="885" spans="8:9" x14ac:dyDescent="0.25">
      <c r="H885"/>
      <c r="I885"/>
    </row>
    <row r="886" spans="8:9" x14ac:dyDescent="0.25">
      <c r="H886"/>
      <c r="I886"/>
    </row>
    <row r="887" spans="8:9" x14ac:dyDescent="0.25">
      <c r="H887"/>
      <c r="I887"/>
    </row>
    <row r="888" spans="8:9" x14ac:dyDescent="0.25">
      <c r="H888"/>
      <c r="I888"/>
    </row>
    <row r="889" spans="8:9" x14ac:dyDescent="0.25">
      <c r="H889"/>
      <c r="I889"/>
    </row>
    <row r="890" spans="8:9" x14ac:dyDescent="0.25">
      <c r="H890"/>
      <c r="I890"/>
    </row>
    <row r="891" spans="8:9" x14ac:dyDescent="0.25">
      <c r="H891"/>
      <c r="I891"/>
    </row>
    <row r="892" spans="8:9" x14ac:dyDescent="0.25">
      <c r="H892"/>
      <c r="I892"/>
    </row>
    <row r="893" spans="8:9" x14ac:dyDescent="0.25">
      <c r="H893"/>
      <c r="I893"/>
    </row>
    <row r="894" spans="8:9" x14ac:dyDescent="0.25">
      <c r="H894"/>
      <c r="I894"/>
    </row>
    <row r="895" spans="8:9" x14ac:dyDescent="0.25">
      <c r="H895"/>
      <c r="I895"/>
    </row>
    <row r="896" spans="8:9" x14ac:dyDescent="0.25">
      <c r="H896"/>
      <c r="I896"/>
    </row>
    <row r="897" spans="8:9" x14ac:dyDescent="0.25">
      <c r="H897"/>
      <c r="I897"/>
    </row>
    <row r="898" spans="8:9" x14ac:dyDescent="0.25">
      <c r="H898"/>
      <c r="I898"/>
    </row>
    <row r="899" spans="8:9" x14ac:dyDescent="0.25">
      <c r="H899"/>
      <c r="I899"/>
    </row>
    <row r="900" spans="8:9" x14ac:dyDescent="0.25">
      <c r="H900"/>
      <c r="I900"/>
    </row>
    <row r="901" spans="8:9" x14ac:dyDescent="0.25">
      <c r="H901"/>
      <c r="I901"/>
    </row>
    <row r="902" spans="8:9" x14ac:dyDescent="0.25">
      <c r="H902"/>
      <c r="I902"/>
    </row>
    <row r="903" spans="8:9" x14ac:dyDescent="0.25">
      <c r="H903"/>
      <c r="I903"/>
    </row>
    <row r="904" spans="8:9" x14ac:dyDescent="0.25">
      <c r="H904"/>
      <c r="I904"/>
    </row>
    <row r="905" spans="8:9" x14ac:dyDescent="0.25">
      <c r="H905"/>
      <c r="I905"/>
    </row>
    <row r="906" spans="8:9" x14ac:dyDescent="0.25">
      <c r="H906"/>
      <c r="I906"/>
    </row>
    <row r="907" spans="8:9" x14ac:dyDescent="0.25">
      <c r="H907"/>
      <c r="I907"/>
    </row>
    <row r="908" spans="8:9" x14ac:dyDescent="0.25">
      <c r="H908"/>
      <c r="I908"/>
    </row>
    <row r="909" spans="8:9" x14ac:dyDescent="0.25">
      <c r="H909"/>
      <c r="I909"/>
    </row>
    <row r="910" spans="8:9" x14ac:dyDescent="0.25">
      <c r="H910"/>
      <c r="I910"/>
    </row>
    <row r="911" spans="8:9" x14ac:dyDescent="0.25">
      <c r="H911"/>
      <c r="I911"/>
    </row>
    <row r="912" spans="8:9" x14ac:dyDescent="0.25">
      <c r="H912"/>
      <c r="I912"/>
    </row>
    <row r="913" spans="8:9" x14ac:dyDescent="0.25">
      <c r="H913"/>
      <c r="I913"/>
    </row>
    <row r="914" spans="8:9" x14ac:dyDescent="0.25">
      <c r="H914"/>
      <c r="I914"/>
    </row>
    <row r="915" spans="8:9" x14ac:dyDescent="0.25">
      <c r="H915"/>
      <c r="I915"/>
    </row>
    <row r="916" spans="8:9" x14ac:dyDescent="0.25">
      <c r="H916"/>
      <c r="I916"/>
    </row>
    <row r="917" spans="8:9" x14ac:dyDescent="0.25">
      <c r="H917"/>
      <c r="I917"/>
    </row>
    <row r="918" spans="8:9" x14ac:dyDescent="0.25">
      <c r="H918"/>
      <c r="I918"/>
    </row>
    <row r="919" spans="8:9" x14ac:dyDescent="0.25">
      <c r="H919"/>
      <c r="I919"/>
    </row>
    <row r="920" spans="8:9" x14ac:dyDescent="0.25">
      <c r="H920"/>
      <c r="I920"/>
    </row>
    <row r="921" spans="8:9" x14ac:dyDescent="0.25">
      <c r="H921"/>
      <c r="I921"/>
    </row>
    <row r="922" spans="8:9" x14ac:dyDescent="0.25">
      <c r="H922"/>
      <c r="I922"/>
    </row>
    <row r="923" spans="8:9" x14ac:dyDescent="0.25">
      <c r="H923"/>
      <c r="I923"/>
    </row>
    <row r="924" spans="8:9" x14ac:dyDescent="0.25">
      <c r="H924"/>
      <c r="I924"/>
    </row>
    <row r="925" spans="8:9" x14ac:dyDescent="0.25">
      <c r="H925"/>
      <c r="I925"/>
    </row>
    <row r="926" spans="8:9" x14ac:dyDescent="0.25">
      <c r="H926"/>
      <c r="I926"/>
    </row>
    <row r="927" spans="8:9" x14ac:dyDescent="0.25">
      <c r="H927"/>
      <c r="I927"/>
    </row>
    <row r="928" spans="8:9" x14ac:dyDescent="0.25">
      <c r="H928"/>
      <c r="I928"/>
    </row>
    <row r="929" spans="8:9" x14ac:dyDescent="0.25">
      <c r="H929"/>
      <c r="I929"/>
    </row>
    <row r="930" spans="8:9" x14ac:dyDescent="0.25">
      <c r="H930"/>
      <c r="I930"/>
    </row>
    <row r="931" spans="8:9" x14ac:dyDescent="0.25">
      <c r="H931"/>
      <c r="I931"/>
    </row>
    <row r="932" spans="8:9" x14ac:dyDescent="0.25">
      <c r="H932"/>
      <c r="I932"/>
    </row>
    <row r="933" spans="8:9" x14ac:dyDescent="0.25">
      <c r="H933"/>
      <c r="I933"/>
    </row>
    <row r="934" spans="8:9" x14ac:dyDescent="0.25">
      <c r="H934"/>
      <c r="I934"/>
    </row>
    <row r="935" spans="8:9" x14ac:dyDescent="0.25">
      <c r="H935"/>
      <c r="I935"/>
    </row>
    <row r="936" spans="8:9" x14ac:dyDescent="0.25">
      <c r="H936"/>
      <c r="I936"/>
    </row>
    <row r="937" spans="8:9" x14ac:dyDescent="0.25">
      <c r="H937"/>
      <c r="I937"/>
    </row>
    <row r="938" spans="8:9" x14ac:dyDescent="0.25">
      <c r="H938"/>
      <c r="I938"/>
    </row>
    <row r="939" spans="8:9" x14ac:dyDescent="0.25">
      <c r="H939"/>
      <c r="I939"/>
    </row>
    <row r="940" spans="8:9" x14ac:dyDescent="0.25">
      <c r="H940"/>
      <c r="I940"/>
    </row>
    <row r="941" spans="8:9" x14ac:dyDescent="0.25">
      <c r="H941"/>
      <c r="I941"/>
    </row>
    <row r="942" spans="8:9" x14ac:dyDescent="0.25">
      <c r="H942"/>
      <c r="I942"/>
    </row>
    <row r="943" spans="8:9" x14ac:dyDescent="0.25">
      <c r="H943"/>
      <c r="I943"/>
    </row>
    <row r="944" spans="8:9" x14ac:dyDescent="0.25">
      <c r="H944"/>
      <c r="I944"/>
    </row>
    <row r="945" spans="8:9" x14ac:dyDescent="0.25">
      <c r="H945"/>
      <c r="I945"/>
    </row>
    <row r="946" spans="8:9" x14ac:dyDescent="0.25">
      <c r="H946"/>
      <c r="I946"/>
    </row>
    <row r="947" spans="8:9" x14ac:dyDescent="0.25">
      <c r="H947"/>
      <c r="I947"/>
    </row>
    <row r="948" spans="8:9" x14ac:dyDescent="0.25">
      <c r="H948"/>
      <c r="I948"/>
    </row>
    <row r="949" spans="8:9" x14ac:dyDescent="0.25">
      <c r="H949"/>
      <c r="I949"/>
    </row>
    <row r="950" spans="8:9" x14ac:dyDescent="0.25">
      <c r="H950"/>
      <c r="I950"/>
    </row>
    <row r="951" spans="8:9" x14ac:dyDescent="0.25">
      <c r="H951"/>
      <c r="I951"/>
    </row>
    <row r="952" spans="8:9" x14ac:dyDescent="0.25">
      <c r="H952"/>
      <c r="I952"/>
    </row>
    <row r="953" spans="8:9" x14ac:dyDescent="0.25">
      <c r="H953"/>
      <c r="I953"/>
    </row>
    <row r="954" spans="8:9" x14ac:dyDescent="0.25">
      <c r="H954"/>
      <c r="I954"/>
    </row>
    <row r="955" spans="8:9" x14ac:dyDescent="0.25">
      <c r="H955"/>
      <c r="I955"/>
    </row>
    <row r="956" spans="8:9" x14ac:dyDescent="0.25">
      <c r="H956"/>
      <c r="I956"/>
    </row>
    <row r="957" spans="8:9" x14ac:dyDescent="0.25">
      <c r="H957"/>
      <c r="I957"/>
    </row>
    <row r="958" spans="8:9" x14ac:dyDescent="0.25">
      <c r="H958"/>
      <c r="I958"/>
    </row>
    <row r="959" spans="8:9" x14ac:dyDescent="0.25">
      <c r="H959"/>
      <c r="I959"/>
    </row>
    <row r="960" spans="8:9" x14ac:dyDescent="0.25">
      <c r="H960"/>
      <c r="I960"/>
    </row>
    <row r="961" spans="8:9" x14ac:dyDescent="0.25">
      <c r="H961"/>
      <c r="I961"/>
    </row>
    <row r="962" spans="8:9" x14ac:dyDescent="0.25">
      <c r="H962"/>
      <c r="I962"/>
    </row>
    <row r="963" spans="8:9" x14ac:dyDescent="0.25">
      <c r="H963"/>
      <c r="I963"/>
    </row>
    <row r="964" spans="8:9" x14ac:dyDescent="0.25">
      <c r="H964"/>
      <c r="I964"/>
    </row>
    <row r="965" spans="8:9" x14ac:dyDescent="0.25">
      <c r="H965"/>
      <c r="I965"/>
    </row>
    <row r="966" spans="8:9" x14ac:dyDescent="0.25">
      <c r="H966"/>
      <c r="I966"/>
    </row>
    <row r="967" spans="8:9" x14ac:dyDescent="0.25">
      <c r="H967"/>
      <c r="I967"/>
    </row>
    <row r="968" spans="8:9" x14ac:dyDescent="0.25">
      <c r="H968"/>
      <c r="I968"/>
    </row>
    <row r="969" spans="8:9" x14ac:dyDescent="0.25">
      <c r="H969"/>
      <c r="I969"/>
    </row>
    <row r="970" spans="8:9" x14ac:dyDescent="0.25">
      <c r="H970"/>
      <c r="I970"/>
    </row>
    <row r="971" spans="8:9" x14ac:dyDescent="0.25">
      <c r="H971"/>
      <c r="I971"/>
    </row>
    <row r="972" spans="8:9" x14ac:dyDescent="0.25">
      <c r="H972"/>
      <c r="I972"/>
    </row>
    <row r="973" spans="8:9" x14ac:dyDescent="0.25">
      <c r="H973"/>
      <c r="I973"/>
    </row>
    <row r="974" spans="8:9" x14ac:dyDescent="0.25">
      <c r="H974"/>
      <c r="I974"/>
    </row>
    <row r="975" spans="8:9" x14ac:dyDescent="0.25">
      <c r="H975"/>
      <c r="I975"/>
    </row>
    <row r="976" spans="8:9" x14ac:dyDescent="0.25">
      <c r="H976"/>
      <c r="I976"/>
    </row>
    <row r="977" spans="8:9" x14ac:dyDescent="0.25">
      <c r="H977"/>
      <c r="I977"/>
    </row>
    <row r="978" spans="8:9" x14ac:dyDescent="0.25">
      <c r="H978"/>
      <c r="I978"/>
    </row>
    <row r="979" spans="8:9" x14ac:dyDescent="0.25">
      <c r="H979"/>
      <c r="I979"/>
    </row>
    <row r="980" spans="8:9" x14ac:dyDescent="0.25">
      <c r="H980"/>
      <c r="I980"/>
    </row>
    <row r="981" spans="8:9" x14ac:dyDescent="0.25">
      <c r="H981"/>
      <c r="I981"/>
    </row>
    <row r="982" spans="8:9" x14ac:dyDescent="0.25">
      <c r="H982"/>
      <c r="I982"/>
    </row>
    <row r="983" spans="8:9" x14ac:dyDescent="0.25">
      <c r="H983"/>
      <c r="I983"/>
    </row>
    <row r="984" spans="8:9" x14ac:dyDescent="0.25">
      <c r="H984"/>
      <c r="I984"/>
    </row>
    <row r="985" spans="8:9" x14ac:dyDescent="0.25">
      <c r="H985"/>
      <c r="I985"/>
    </row>
    <row r="986" spans="8:9" x14ac:dyDescent="0.25">
      <c r="H986"/>
      <c r="I986"/>
    </row>
    <row r="987" spans="8:9" x14ac:dyDescent="0.25">
      <c r="H987"/>
      <c r="I987"/>
    </row>
    <row r="988" spans="8:9" x14ac:dyDescent="0.25">
      <c r="H988"/>
      <c r="I988"/>
    </row>
    <row r="989" spans="8:9" x14ac:dyDescent="0.25">
      <c r="H989"/>
      <c r="I989"/>
    </row>
    <row r="990" spans="8:9" x14ac:dyDescent="0.25">
      <c r="H990"/>
      <c r="I990"/>
    </row>
    <row r="991" spans="8:9" x14ac:dyDescent="0.25">
      <c r="H991"/>
      <c r="I991"/>
    </row>
    <row r="992" spans="8:9" x14ac:dyDescent="0.25">
      <c r="H992"/>
      <c r="I992"/>
    </row>
    <row r="993" spans="8:9" x14ac:dyDescent="0.25">
      <c r="H993"/>
      <c r="I993"/>
    </row>
    <row r="994" spans="8:9" x14ac:dyDescent="0.25">
      <c r="H994"/>
      <c r="I994"/>
    </row>
    <row r="995" spans="8:9" x14ac:dyDescent="0.25">
      <c r="H995"/>
      <c r="I995"/>
    </row>
    <row r="996" spans="8:9" x14ac:dyDescent="0.25">
      <c r="H996"/>
      <c r="I996"/>
    </row>
    <row r="997" spans="8:9" x14ac:dyDescent="0.25">
      <c r="H997"/>
      <c r="I997"/>
    </row>
    <row r="998" spans="8:9" x14ac:dyDescent="0.25">
      <c r="H998"/>
      <c r="I998"/>
    </row>
    <row r="999" spans="8:9" x14ac:dyDescent="0.25">
      <c r="H999"/>
      <c r="I999"/>
    </row>
    <row r="1000" spans="8:9" x14ac:dyDescent="0.25">
      <c r="H1000"/>
      <c r="I1000"/>
    </row>
    <row r="1001" spans="8:9" x14ac:dyDescent="0.25">
      <c r="H1001"/>
      <c r="I1001"/>
    </row>
    <row r="1002" spans="8:9" x14ac:dyDescent="0.25">
      <c r="H1002"/>
      <c r="I1002"/>
    </row>
    <row r="1003" spans="8:9" x14ac:dyDescent="0.25">
      <c r="H1003"/>
      <c r="I1003"/>
    </row>
    <row r="1004" spans="8:9" x14ac:dyDescent="0.25">
      <c r="H1004"/>
      <c r="I1004"/>
    </row>
    <row r="1005" spans="8:9" x14ac:dyDescent="0.25">
      <c r="H1005"/>
      <c r="I1005"/>
    </row>
    <row r="1006" spans="8:9" x14ac:dyDescent="0.25">
      <c r="H1006"/>
      <c r="I1006"/>
    </row>
    <row r="1007" spans="8:9" x14ac:dyDescent="0.25">
      <c r="H1007"/>
      <c r="I1007"/>
    </row>
    <row r="1008" spans="8:9" x14ac:dyDescent="0.25">
      <c r="H1008"/>
      <c r="I1008"/>
    </row>
    <row r="1009" spans="8:9" x14ac:dyDescent="0.25">
      <c r="H1009"/>
      <c r="I1009"/>
    </row>
    <row r="1010" spans="8:9" x14ac:dyDescent="0.25">
      <c r="H1010"/>
      <c r="I1010"/>
    </row>
    <row r="1011" spans="8:9" x14ac:dyDescent="0.25">
      <c r="H1011"/>
      <c r="I1011"/>
    </row>
    <row r="1012" spans="8:9" x14ac:dyDescent="0.25">
      <c r="H1012"/>
      <c r="I1012"/>
    </row>
    <row r="1013" spans="8:9" x14ac:dyDescent="0.25">
      <c r="H1013"/>
      <c r="I1013"/>
    </row>
    <row r="1014" spans="8:9" x14ac:dyDescent="0.25">
      <c r="H1014"/>
      <c r="I1014"/>
    </row>
    <row r="1015" spans="8:9" x14ac:dyDescent="0.25">
      <c r="H1015"/>
      <c r="I1015"/>
    </row>
    <row r="1016" spans="8:9" x14ac:dyDescent="0.25">
      <c r="H1016"/>
      <c r="I1016"/>
    </row>
    <row r="1017" spans="8:9" x14ac:dyDescent="0.25">
      <c r="H1017"/>
      <c r="I1017"/>
    </row>
    <row r="1018" spans="8:9" x14ac:dyDescent="0.25">
      <c r="H1018"/>
      <c r="I1018"/>
    </row>
    <row r="1019" spans="8:9" x14ac:dyDescent="0.25">
      <c r="H1019"/>
      <c r="I1019"/>
    </row>
    <row r="1020" spans="8:9" x14ac:dyDescent="0.25">
      <c r="H1020"/>
      <c r="I1020"/>
    </row>
    <row r="1021" spans="8:9" x14ac:dyDescent="0.25">
      <c r="H1021"/>
      <c r="I1021"/>
    </row>
    <row r="1022" spans="8:9" x14ac:dyDescent="0.25">
      <c r="H1022"/>
      <c r="I1022"/>
    </row>
    <row r="1023" spans="8:9" x14ac:dyDescent="0.25">
      <c r="H1023"/>
      <c r="I1023"/>
    </row>
    <row r="1024" spans="8:9" x14ac:dyDescent="0.25">
      <c r="H1024"/>
      <c r="I1024"/>
    </row>
    <row r="1025" spans="8:9" x14ac:dyDescent="0.25">
      <c r="H1025"/>
      <c r="I1025"/>
    </row>
    <row r="1026" spans="8:9" x14ac:dyDescent="0.25">
      <c r="H1026"/>
      <c r="I1026"/>
    </row>
    <row r="1027" spans="8:9" x14ac:dyDescent="0.25">
      <c r="H1027"/>
      <c r="I1027"/>
    </row>
    <row r="1028" spans="8:9" x14ac:dyDescent="0.25">
      <c r="H1028"/>
      <c r="I1028"/>
    </row>
    <row r="1029" spans="8:9" x14ac:dyDescent="0.25">
      <c r="H1029"/>
      <c r="I1029"/>
    </row>
    <row r="1030" spans="8:9" x14ac:dyDescent="0.25">
      <c r="H1030"/>
      <c r="I1030"/>
    </row>
    <row r="1031" spans="8:9" x14ac:dyDescent="0.25">
      <c r="H1031"/>
      <c r="I1031"/>
    </row>
    <row r="1032" spans="8:9" x14ac:dyDescent="0.25">
      <c r="H1032"/>
      <c r="I1032"/>
    </row>
    <row r="1033" spans="8:9" x14ac:dyDescent="0.25">
      <c r="H1033"/>
      <c r="I1033"/>
    </row>
    <row r="1034" spans="8:9" x14ac:dyDescent="0.25">
      <c r="H1034"/>
      <c r="I1034"/>
    </row>
    <row r="1035" spans="8:9" x14ac:dyDescent="0.25">
      <c r="H1035"/>
      <c r="I1035"/>
    </row>
    <row r="1036" spans="8:9" x14ac:dyDescent="0.25">
      <c r="H1036"/>
      <c r="I1036"/>
    </row>
    <row r="1037" spans="8:9" x14ac:dyDescent="0.25">
      <c r="H1037"/>
      <c r="I1037"/>
    </row>
    <row r="1038" spans="8:9" x14ac:dyDescent="0.25">
      <c r="H1038"/>
      <c r="I1038"/>
    </row>
    <row r="1039" spans="8:9" x14ac:dyDescent="0.25">
      <c r="H1039"/>
      <c r="I1039"/>
    </row>
    <row r="1040" spans="8:9" x14ac:dyDescent="0.25">
      <c r="H1040"/>
      <c r="I1040"/>
    </row>
    <row r="1041" spans="8:9" x14ac:dyDescent="0.25">
      <c r="H1041"/>
      <c r="I1041"/>
    </row>
    <row r="1042" spans="8:9" x14ac:dyDescent="0.25">
      <c r="H1042"/>
      <c r="I1042"/>
    </row>
    <row r="1043" spans="8:9" x14ac:dyDescent="0.25">
      <c r="H1043"/>
      <c r="I1043"/>
    </row>
    <row r="1044" spans="8:9" x14ac:dyDescent="0.25">
      <c r="H1044"/>
      <c r="I1044"/>
    </row>
    <row r="1045" spans="8:9" x14ac:dyDescent="0.25">
      <c r="H1045"/>
      <c r="I1045"/>
    </row>
    <row r="1046" spans="8:9" x14ac:dyDescent="0.25">
      <c r="H1046"/>
      <c r="I1046"/>
    </row>
    <row r="1047" spans="8:9" x14ac:dyDescent="0.25">
      <c r="H1047"/>
      <c r="I1047"/>
    </row>
    <row r="1048" spans="8:9" x14ac:dyDescent="0.25">
      <c r="H1048"/>
      <c r="I1048"/>
    </row>
    <row r="1049" spans="8:9" x14ac:dyDescent="0.25">
      <c r="H1049"/>
      <c r="I1049"/>
    </row>
    <row r="1050" spans="8:9" x14ac:dyDescent="0.25">
      <c r="H1050"/>
      <c r="I1050"/>
    </row>
    <row r="1051" spans="8:9" x14ac:dyDescent="0.25">
      <c r="H1051"/>
      <c r="I1051"/>
    </row>
    <row r="1052" spans="8:9" x14ac:dyDescent="0.25">
      <c r="H1052"/>
      <c r="I1052"/>
    </row>
    <row r="1053" spans="8:9" x14ac:dyDescent="0.25">
      <c r="H1053"/>
      <c r="I1053"/>
    </row>
    <row r="1054" spans="8:9" x14ac:dyDescent="0.25">
      <c r="H1054"/>
      <c r="I1054"/>
    </row>
    <row r="1055" spans="8:9" x14ac:dyDescent="0.25">
      <c r="H1055"/>
      <c r="I1055"/>
    </row>
    <row r="1056" spans="8:9" x14ac:dyDescent="0.25">
      <c r="H1056"/>
      <c r="I1056"/>
    </row>
    <row r="1057" spans="8:9" x14ac:dyDescent="0.25">
      <c r="H1057"/>
      <c r="I1057"/>
    </row>
    <row r="1058" spans="8:9" x14ac:dyDescent="0.25">
      <c r="H1058"/>
      <c r="I1058"/>
    </row>
    <row r="1059" spans="8:9" x14ac:dyDescent="0.25">
      <c r="H1059"/>
      <c r="I1059"/>
    </row>
    <row r="1060" spans="8:9" x14ac:dyDescent="0.25">
      <c r="H1060"/>
      <c r="I1060"/>
    </row>
    <row r="1061" spans="8:9" x14ac:dyDescent="0.25">
      <c r="H1061"/>
      <c r="I1061"/>
    </row>
    <row r="1062" spans="8:9" x14ac:dyDescent="0.25">
      <c r="H1062"/>
      <c r="I1062"/>
    </row>
    <row r="1063" spans="8:9" x14ac:dyDescent="0.25">
      <c r="H1063"/>
      <c r="I1063"/>
    </row>
    <row r="1064" spans="8:9" x14ac:dyDescent="0.25">
      <c r="H1064"/>
      <c r="I1064"/>
    </row>
    <row r="1065" spans="8:9" x14ac:dyDescent="0.25">
      <c r="H1065"/>
      <c r="I1065"/>
    </row>
    <row r="1066" spans="8:9" x14ac:dyDescent="0.25">
      <c r="H1066"/>
      <c r="I1066"/>
    </row>
    <row r="1067" spans="8:9" x14ac:dyDescent="0.25">
      <c r="H1067"/>
      <c r="I1067"/>
    </row>
    <row r="1068" spans="8:9" x14ac:dyDescent="0.25">
      <c r="H1068"/>
      <c r="I1068"/>
    </row>
    <row r="1069" spans="8:9" x14ac:dyDescent="0.25">
      <c r="H1069"/>
      <c r="I1069"/>
    </row>
    <row r="1070" spans="8:9" x14ac:dyDescent="0.25">
      <c r="H1070"/>
      <c r="I1070"/>
    </row>
    <row r="1071" spans="8:9" x14ac:dyDescent="0.25">
      <c r="H1071"/>
      <c r="I1071"/>
    </row>
    <row r="1072" spans="8:9" x14ac:dyDescent="0.25">
      <c r="H1072"/>
      <c r="I1072"/>
    </row>
    <row r="1073" spans="8:9" x14ac:dyDescent="0.25">
      <c r="H1073"/>
      <c r="I1073"/>
    </row>
    <row r="1074" spans="8:9" x14ac:dyDescent="0.25">
      <c r="H1074"/>
      <c r="I1074"/>
    </row>
    <row r="1075" spans="8:9" x14ac:dyDescent="0.25">
      <c r="H1075"/>
      <c r="I1075"/>
    </row>
    <row r="1076" spans="8:9" x14ac:dyDescent="0.25">
      <c r="H1076"/>
      <c r="I1076"/>
    </row>
    <row r="1077" spans="8:9" x14ac:dyDescent="0.25">
      <c r="H1077"/>
      <c r="I1077"/>
    </row>
    <row r="1078" spans="8:9" x14ac:dyDescent="0.25">
      <c r="H1078"/>
      <c r="I1078"/>
    </row>
    <row r="1079" spans="8:9" x14ac:dyDescent="0.25">
      <c r="H1079"/>
      <c r="I1079"/>
    </row>
    <row r="1080" spans="8:9" x14ac:dyDescent="0.25">
      <c r="H1080"/>
      <c r="I1080"/>
    </row>
    <row r="1081" spans="8:9" x14ac:dyDescent="0.25">
      <c r="H1081"/>
      <c r="I1081"/>
    </row>
    <row r="1082" spans="8:9" x14ac:dyDescent="0.25">
      <c r="H1082"/>
      <c r="I1082"/>
    </row>
    <row r="1083" spans="8:9" x14ac:dyDescent="0.25">
      <c r="H1083"/>
      <c r="I1083"/>
    </row>
    <row r="1084" spans="8:9" x14ac:dyDescent="0.25">
      <c r="H1084"/>
      <c r="I1084"/>
    </row>
    <row r="1085" spans="8:9" x14ac:dyDescent="0.25">
      <c r="H1085"/>
      <c r="I1085"/>
    </row>
    <row r="1086" spans="8:9" x14ac:dyDescent="0.25">
      <c r="H1086"/>
      <c r="I1086"/>
    </row>
    <row r="1087" spans="8:9" x14ac:dyDescent="0.25">
      <c r="H1087"/>
      <c r="I1087"/>
    </row>
    <row r="1088" spans="8:9" x14ac:dyDescent="0.25">
      <c r="H1088"/>
      <c r="I1088"/>
    </row>
    <row r="1089" spans="8:9" x14ac:dyDescent="0.25">
      <c r="H1089"/>
      <c r="I1089"/>
    </row>
    <row r="1090" spans="8:9" x14ac:dyDescent="0.25">
      <c r="H1090"/>
      <c r="I1090"/>
    </row>
    <row r="1091" spans="8:9" x14ac:dyDescent="0.25">
      <c r="H1091"/>
      <c r="I1091"/>
    </row>
    <row r="1092" spans="8:9" x14ac:dyDescent="0.25">
      <c r="H1092"/>
      <c r="I1092"/>
    </row>
    <row r="1093" spans="8:9" x14ac:dyDescent="0.25">
      <c r="H1093"/>
      <c r="I1093"/>
    </row>
    <row r="1094" spans="8:9" x14ac:dyDescent="0.25">
      <c r="H1094"/>
      <c r="I1094"/>
    </row>
    <row r="1095" spans="8:9" x14ac:dyDescent="0.25">
      <c r="H1095"/>
      <c r="I1095"/>
    </row>
    <row r="1096" spans="8:9" x14ac:dyDescent="0.25">
      <c r="H1096"/>
      <c r="I1096"/>
    </row>
    <row r="1097" spans="8:9" x14ac:dyDescent="0.25">
      <c r="H1097"/>
      <c r="I1097"/>
    </row>
    <row r="1098" spans="8:9" x14ac:dyDescent="0.25">
      <c r="H1098"/>
      <c r="I1098"/>
    </row>
    <row r="1099" spans="8:9" x14ac:dyDescent="0.25">
      <c r="H1099"/>
      <c r="I1099"/>
    </row>
    <row r="1100" spans="8:9" x14ac:dyDescent="0.25">
      <c r="H1100"/>
      <c r="I1100"/>
    </row>
    <row r="1101" spans="8:9" x14ac:dyDescent="0.25">
      <c r="H1101"/>
      <c r="I1101"/>
    </row>
    <row r="1102" spans="8:9" x14ac:dyDescent="0.25">
      <c r="H1102"/>
      <c r="I1102"/>
    </row>
    <row r="1103" spans="8:9" x14ac:dyDescent="0.25">
      <c r="H1103"/>
      <c r="I1103"/>
    </row>
    <row r="1104" spans="8:9" x14ac:dyDescent="0.25">
      <c r="H1104"/>
      <c r="I1104"/>
    </row>
    <row r="1105" spans="8:9" x14ac:dyDescent="0.25">
      <c r="H1105"/>
      <c r="I1105"/>
    </row>
    <row r="1106" spans="8:9" x14ac:dyDescent="0.25">
      <c r="H1106"/>
      <c r="I1106"/>
    </row>
    <row r="1107" spans="8:9" x14ac:dyDescent="0.25">
      <c r="H1107"/>
      <c r="I1107"/>
    </row>
    <row r="1108" spans="8:9" x14ac:dyDescent="0.25">
      <c r="H1108"/>
      <c r="I1108"/>
    </row>
    <row r="1109" spans="8:9" x14ac:dyDescent="0.25">
      <c r="H1109"/>
      <c r="I1109"/>
    </row>
    <row r="1110" spans="8:9" x14ac:dyDescent="0.25">
      <c r="H1110"/>
      <c r="I1110"/>
    </row>
    <row r="1111" spans="8:9" x14ac:dyDescent="0.25">
      <c r="H1111"/>
      <c r="I1111"/>
    </row>
    <row r="1112" spans="8:9" x14ac:dyDescent="0.25">
      <c r="H1112"/>
      <c r="I1112"/>
    </row>
    <row r="1113" spans="8:9" x14ac:dyDescent="0.25">
      <c r="H1113"/>
      <c r="I1113"/>
    </row>
    <row r="1114" spans="8:9" x14ac:dyDescent="0.25">
      <c r="H1114"/>
      <c r="I1114"/>
    </row>
    <row r="1115" spans="8:9" x14ac:dyDescent="0.25">
      <c r="H1115"/>
      <c r="I1115"/>
    </row>
    <row r="1116" spans="8:9" x14ac:dyDescent="0.25">
      <c r="H1116"/>
      <c r="I1116"/>
    </row>
    <row r="1117" spans="8:9" x14ac:dyDescent="0.25">
      <c r="H1117"/>
      <c r="I1117"/>
    </row>
    <row r="1118" spans="8:9" x14ac:dyDescent="0.25">
      <c r="H1118"/>
      <c r="I1118"/>
    </row>
    <row r="1119" spans="8:9" x14ac:dyDescent="0.25">
      <c r="H1119"/>
      <c r="I1119"/>
    </row>
    <row r="1120" spans="8:9" x14ac:dyDescent="0.25">
      <c r="H1120"/>
      <c r="I1120"/>
    </row>
    <row r="1121" spans="8:9" x14ac:dyDescent="0.25">
      <c r="H1121"/>
      <c r="I1121"/>
    </row>
    <row r="1122" spans="8:9" x14ac:dyDescent="0.25">
      <c r="H1122"/>
      <c r="I1122"/>
    </row>
    <row r="1123" spans="8:9" x14ac:dyDescent="0.25">
      <c r="H1123"/>
      <c r="I1123"/>
    </row>
    <row r="1124" spans="8:9" x14ac:dyDescent="0.25">
      <c r="H1124"/>
      <c r="I1124"/>
    </row>
    <row r="1125" spans="8:9" x14ac:dyDescent="0.25">
      <c r="H1125"/>
      <c r="I1125"/>
    </row>
    <row r="1126" spans="8:9" x14ac:dyDescent="0.25">
      <c r="H1126"/>
      <c r="I1126"/>
    </row>
    <row r="1127" spans="8:9" x14ac:dyDescent="0.25">
      <c r="H1127"/>
      <c r="I1127"/>
    </row>
    <row r="1128" spans="8:9" x14ac:dyDescent="0.25">
      <c r="H1128"/>
      <c r="I1128"/>
    </row>
    <row r="1129" spans="8:9" x14ac:dyDescent="0.25">
      <c r="H1129"/>
      <c r="I1129"/>
    </row>
    <row r="1130" spans="8:9" x14ac:dyDescent="0.25">
      <c r="H1130"/>
      <c r="I1130"/>
    </row>
    <row r="1131" spans="8:9" x14ac:dyDescent="0.25">
      <c r="H1131"/>
      <c r="I1131"/>
    </row>
    <row r="1132" spans="8:9" x14ac:dyDescent="0.25">
      <c r="H1132"/>
      <c r="I1132"/>
    </row>
    <row r="1133" spans="8:9" x14ac:dyDescent="0.25">
      <c r="H1133"/>
      <c r="I1133"/>
    </row>
    <row r="1134" spans="8:9" x14ac:dyDescent="0.25">
      <c r="H1134"/>
      <c r="I1134"/>
    </row>
    <row r="1135" spans="8:9" x14ac:dyDescent="0.25">
      <c r="H1135"/>
      <c r="I1135"/>
    </row>
    <row r="1136" spans="8:9" x14ac:dyDescent="0.25">
      <c r="H1136"/>
      <c r="I1136"/>
    </row>
    <row r="1137" spans="8:9" x14ac:dyDescent="0.25">
      <c r="H1137"/>
      <c r="I1137"/>
    </row>
    <row r="1138" spans="8:9" x14ac:dyDescent="0.25">
      <c r="H1138"/>
      <c r="I1138"/>
    </row>
    <row r="1139" spans="8:9" x14ac:dyDescent="0.25">
      <c r="H1139"/>
      <c r="I1139"/>
    </row>
    <row r="1140" spans="8:9" x14ac:dyDescent="0.25">
      <c r="H1140"/>
      <c r="I1140"/>
    </row>
    <row r="1141" spans="8:9" x14ac:dyDescent="0.25">
      <c r="H1141"/>
      <c r="I1141"/>
    </row>
    <row r="1142" spans="8:9" x14ac:dyDescent="0.25">
      <c r="H1142"/>
      <c r="I1142"/>
    </row>
    <row r="1143" spans="8:9" x14ac:dyDescent="0.25">
      <c r="H1143"/>
      <c r="I1143"/>
    </row>
    <row r="1144" spans="8:9" x14ac:dyDescent="0.25">
      <c r="H1144"/>
      <c r="I1144"/>
    </row>
    <row r="1145" spans="8:9" x14ac:dyDescent="0.25">
      <c r="H1145"/>
      <c r="I1145"/>
    </row>
    <row r="1146" spans="8:9" x14ac:dyDescent="0.25">
      <c r="H1146"/>
      <c r="I1146"/>
    </row>
    <row r="1147" spans="8:9" x14ac:dyDescent="0.25">
      <c r="H1147"/>
      <c r="I1147"/>
    </row>
    <row r="1148" spans="8:9" x14ac:dyDescent="0.25">
      <c r="H1148"/>
      <c r="I1148"/>
    </row>
    <row r="1149" spans="8:9" x14ac:dyDescent="0.25">
      <c r="H1149"/>
      <c r="I1149"/>
    </row>
    <row r="1150" spans="8:9" x14ac:dyDescent="0.25">
      <c r="H1150"/>
      <c r="I1150"/>
    </row>
    <row r="1151" spans="8:9" x14ac:dyDescent="0.25">
      <c r="H1151"/>
      <c r="I1151"/>
    </row>
    <row r="1152" spans="8:9" x14ac:dyDescent="0.25">
      <c r="H1152"/>
      <c r="I1152"/>
    </row>
    <row r="1153" spans="8:9" x14ac:dyDescent="0.25">
      <c r="H1153"/>
      <c r="I1153"/>
    </row>
    <row r="1154" spans="8:9" x14ac:dyDescent="0.25">
      <c r="H1154"/>
      <c r="I1154"/>
    </row>
    <row r="1155" spans="8:9" x14ac:dyDescent="0.25">
      <c r="H1155"/>
      <c r="I1155"/>
    </row>
    <row r="1156" spans="8:9" x14ac:dyDescent="0.25">
      <c r="H1156"/>
      <c r="I1156"/>
    </row>
    <row r="1157" spans="8:9" x14ac:dyDescent="0.25">
      <c r="H1157"/>
      <c r="I1157"/>
    </row>
    <row r="1158" spans="8:9" x14ac:dyDescent="0.25">
      <c r="H1158"/>
      <c r="I1158"/>
    </row>
    <row r="1159" spans="8:9" x14ac:dyDescent="0.25">
      <c r="H1159"/>
      <c r="I1159"/>
    </row>
    <row r="1160" spans="8:9" x14ac:dyDescent="0.25">
      <c r="H1160"/>
      <c r="I1160"/>
    </row>
    <row r="1161" spans="8:9" x14ac:dyDescent="0.25">
      <c r="H1161"/>
      <c r="I1161"/>
    </row>
    <row r="1162" spans="8:9" x14ac:dyDescent="0.25">
      <c r="H1162"/>
      <c r="I1162"/>
    </row>
    <row r="1163" spans="8:9" x14ac:dyDescent="0.25">
      <c r="H1163"/>
      <c r="I1163"/>
    </row>
    <row r="1164" spans="8:9" x14ac:dyDescent="0.25">
      <c r="H1164"/>
      <c r="I1164"/>
    </row>
    <row r="1165" spans="8:9" x14ac:dyDescent="0.25">
      <c r="H1165"/>
      <c r="I1165"/>
    </row>
    <row r="1166" spans="8:9" x14ac:dyDescent="0.25">
      <c r="H1166"/>
      <c r="I1166"/>
    </row>
    <row r="1167" spans="8:9" x14ac:dyDescent="0.25">
      <c r="H1167"/>
      <c r="I1167"/>
    </row>
    <row r="1168" spans="8:9" x14ac:dyDescent="0.25">
      <c r="H1168"/>
      <c r="I1168"/>
    </row>
    <row r="1169" spans="8:9" x14ac:dyDescent="0.25">
      <c r="H1169"/>
      <c r="I1169"/>
    </row>
    <row r="1170" spans="8:9" x14ac:dyDescent="0.25">
      <c r="H1170"/>
      <c r="I1170"/>
    </row>
    <row r="1171" spans="8:9" x14ac:dyDescent="0.25">
      <c r="H1171"/>
      <c r="I1171"/>
    </row>
    <row r="1172" spans="8:9" x14ac:dyDescent="0.25">
      <c r="H1172"/>
      <c r="I1172"/>
    </row>
    <row r="1173" spans="8:9" x14ac:dyDescent="0.25">
      <c r="H1173"/>
      <c r="I1173"/>
    </row>
    <row r="1174" spans="8:9" x14ac:dyDescent="0.25">
      <c r="H1174"/>
      <c r="I1174"/>
    </row>
    <row r="1175" spans="8:9" x14ac:dyDescent="0.25">
      <c r="H1175"/>
      <c r="I1175"/>
    </row>
    <row r="1176" spans="8:9" x14ac:dyDescent="0.25">
      <c r="H1176"/>
      <c r="I1176"/>
    </row>
    <row r="1177" spans="8:9" x14ac:dyDescent="0.25">
      <c r="H1177"/>
      <c r="I1177"/>
    </row>
    <row r="1178" spans="8:9" x14ac:dyDescent="0.25">
      <c r="H1178"/>
      <c r="I1178"/>
    </row>
    <row r="1179" spans="8:9" x14ac:dyDescent="0.25">
      <c r="H1179"/>
      <c r="I1179"/>
    </row>
    <row r="1180" spans="8:9" x14ac:dyDescent="0.25">
      <c r="H1180"/>
      <c r="I1180"/>
    </row>
    <row r="1181" spans="8:9" x14ac:dyDescent="0.25">
      <c r="H1181"/>
      <c r="I1181"/>
    </row>
    <row r="1182" spans="8:9" x14ac:dyDescent="0.25">
      <c r="H1182"/>
      <c r="I1182"/>
    </row>
    <row r="1183" spans="8:9" x14ac:dyDescent="0.25">
      <c r="H1183"/>
      <c r="I1183"/>
    </row>
    <row r="1184" spans="8:9" x14ac:dyDescent="0.25">
      <c r="H1184"/>
      <c r="I1184"/>
    </row>
    <row r="1185" spans="8:9" x14ac:dyDescent="0.25">
      <c r="H1185"/>
      <c r="I1185"/>
    </row>
    <row r="1186" spans="8:9" x14ac:dyDescent="0.25">
      <c r="H1186"/>
      <c r="I1186"/>
    </row>
    <row r="1187" spans="8:9" x14ac:dyDescent="0.25">
      <c r="H1187"/>
      <c r="I1187"/>
    </row>
    <row r="1188" spans="8:9" x14ac:dyDescent="0.25">
      <c r="H1188"/>
      <c r="I1188"/>
    </row>
    <row r="1189" spans="8:9" x14ac:dyDescent="0.25">
      <c r="H1189"/>
      <c r="I1189"/>
    </row>
    <row r="1190" spans="8:9" x14ac:dyDescent="0.25">
      <c r="H1190"/>
      <c r="I1190"/>
    </row>
    <row r="1191" spans="8:9" x14ac:dyDescent="0.25">
      <c r="H1191"/>
      <c r="I1191"/>
    </row>
    <row r="1192" spans="8:9" x14ac:dyDescent="0.25">
      <c r="H1192"/>
      <c r="I1192"/>
    </row>
    <row r="1193" spans="8:9" x14ac:dyDescent="0.25">
      <c r="H1193"/>
      <c r="I1193"/>
    </row>
    <row r="1194" spans="8:9" x14ac:dyDescent="0.25">
      <c r="H1194"/>
      <c r="I1194"/>
    </row>
    <row r="1195" spans="8:9" x14ac:dyDescent="0.25">
      <c r="H1195"/>
      <c r="I1195"/>
    </row>
    <row r="1196" spans="8:9" x14ac:dyDescent="0.25">
      <c r="H1196"/>
      <c r="I1196"/>
    </row>
    <row r="1197" spans="8:9" x14ac:dyDescent="0.25">
      <c r="H1197"/>
      <c r="I1197"/>
    </row>
    <row r="1198" spans="8:9" x14ac:dyDescent="0.25">
      <c r="H1198"/>
      <c r="I1198"/>
    </row>
    <row r="1199" spans="8:9" x14ac:dyDescent="0.25">
      <c r="H1199"/>
      <c r="I1199"/>
    </row>
    <row r="1200" spans="8:9" x14ac:dyDescent="0.25">
      <c r="H1200"/>
      <c r="I1200"/>
    </row>
    <row r="1201" spans="8:9" x14ac:dyDescent="0.25">
      <c r="H1201"/>
      <c r="I1201"/>
    </row>
    <row r="1202" spans="8:9" x14ac:dyDescent="0.25">
      <c r="H1202"/>
      <c r="I1202"/>
    </row>
    <row r="1203" spans="8:9" x14ac:dyDescent="0.25">
      <c r="H1203"/>
      <c r="I1203"/>
    </row>
    <row r="1204" spans="8:9" x14ac:dyDescent="0.25">
      <c r="H1204"/>
      <c r="I1204"/>
    </row>
    <row r="1205" spans="8:9" x14ac:dyDescent="0.25">
      <c r="H1205"/>
      <c r="I1205"/>
    </row>
    <row r="1206" spans="8:9" x14ac:dyDescent="0.25">
      <c r="H1206"/>
      <c r="I1206"/>
    </row>
    <row r="1207" spans="8:9" x14ac:dyDescent="0.25">
      <c r="H1207"/>
      <c r="I1207"/>
    </row>
    <row r="1208" spans="8:9" x14ac:dyDescent="0.25">
      <c r="H1208"/>
      <c r="I1208"/>
    </row>
    <row r="1209" spans="8:9" x14ac:dyDescent="0.25">
      <c r="H1209"/>
      <c r="I1209"/>
    </row>
    <row r="1210" spans="8:9" x14ac:dyDescent="0.25">
      <c r="H1210"/>
      <c r="I1210"/>
    </row>
    <row r="1211" spans="8:9" x14ac:dyDescent="0.25">
      <c r="H1211"/>
      <c r="I1211"/>
    </row>
    <row r="1212" spans="8:9" x14ac:dyDescent="0.25">
      <c r="H1212"/>
      <c r="I1212"/>
    </row>
    <row r="1213" spans="8:9" x14ac:dyDescent="0.25">
      <c r="H1213"/>
      <c r="I1213"/>
    </row>
    <row r="1214" spans="8:9" x14ac:dyDescent="0.25">
      <c r="H1214"/>
      <c r="I1214"/>
    </row>
    <row r="1215" spans="8:9" x14ac:dyDescent="0.25">
      <c r="H1215"/>
      <c r="I1215"/>
    </row>
    <row r="1216" spans="8:9" x14ac:dyDescent="0.25">
      <c r="H1216"/>
      <c r="I1216"/>
    </row>
    <row r="1217" spans="8:9" x14ac:dyDescent="0.25">
      <c r="H1217"/>
      <c r="I1217"/>
    </row>
    <row r="1218" spans="8:9" x14ac:dyDescent="0.25">
      <c r="H1218"/>
      <c r="I1218"/>
    </row>
    <row r="1219" spans="8:9" x14ac:dyDescent="0.25">
      <c r="H1219"/>
      <c r="I1219"/>
    </row>
    <row r="1220" spans="8:9" x14ac:dyDescent="0.25">
      <c r="H1220"/>
      <c r="I1220"/>
    </row>
    <row r="1221" spans="8:9" x14ac:dyDescent="0.25">
      <c r="H1221"/>
      <c r="I1221"/>
    </row>
    <row r="1222" spans="8:9" x14ac:dyDescent="0.25">
      <c r="H1222"/>
      <c r="I1222"/>
    </row>
    <row r="1223" spans="8:9" x14ac:dyDescent="0.25">
      <c r="H1223"/>
      <c r="I1223"/>
    </row>
    <row r="1224" spans="8:9" x14ac:dyDescent="0.25">
      <c r="H1224"/>
      <c r="I1224"/>
    </row>
    <row r="1225" spans="8:9" x14ac:dyDescent="0.25">
      <c r="H1225"/>
      <c r="I1225"/>
    </row>
    <row r="1226" spans="8:9" x14ac:dyDescent="0.25">
      <c r="H1226"/>
      <c r="I1226"/>
    </row>
    <row r="1227" spans="8:9" x14ac:dyDescent="0.25">
      <c r="H1227"/>
      <c r="I1227"/>
    </row>
    <row r="1228" spans="8:9" x14ac:dyDescent="0.25">
      <c r="H1228"/>
      <c r="I1228"/>
    </row>
    <row r="1229" spans="8:9" x14ac:dyDescent="0.25">
      <c r="H1229"/>
      <c r="I1229"/>
    </row>
    <row r="1230" spans="8:9" x14ac:dyDescent="0.25">
      <c r="H1230"/>
      <c r="I1230"/>
    </row>
    <row r="1231" spans="8:9" x14ac:dyDescent="0.25">
      <c r="H1231"/>
      <c r="I1231"/>
    </row>
    <row r="1232" spans="8:9" x14ac:dyDescent="0.25">
      <c r="H1232"/>
      <c r="I1232"/>
    </row>
    <row r="1233" spans="8:9" x14ac:dyDescent="0.25">
      <c r="H1233"/>
      <c r="I1233"/>
    </row>
    <row r="1234" spans="8:9" x14ac:dyDescent="0.25">
      <c r="H1234"/>
      <c r="I1234"/>
    </row>
    <row r="1235" spans="8:9" x14ac:dyDescent="0.25">
      <c r="H1235"/>
      <c r="I1235"/>
    </row>
    <row r="1236" spans="8:9" x14ac:dyDescent="0.25">
      <c r="H1236"/>
      <c r="I1236"/>
    </row>
    <row r="1237" spans="8:9" x14ac:dyDescent="0.25">
      <c r="H1237"/>
      <c r="I1237"/>
    </row>
    <row r="1238" spans="8:9" x14ac:dyDescent="0.25">
      <c r="H1238"/>
      <c r="I1238"/>
    </row>
    <row r="1239" spans="8:9" x14ac:dyDescent="0.25">
      <c r="H1239"/>
      <c r="I1239"/>
    </row>
    <row r="1240" spans="8:9" x14ac:dyDescent="0.25">
      <c r="H1240"/>
      <c r="I1240"/>
    </row>
    <row r="1241" spans="8:9" x14ac:dyDescent="0.25">
      <c r="H1241"/>
      <c r="I1241"/>
    </row>
    <row r="1242" spans="8:9" x14ac:dyDescent="0.25">
      <c r="H1242"/>
      <c r="I1242"/>
    </row>
    <row r="1243" spans="8:9" x14ac:dyDescent="0.25">
      <c r="H1243"/>
      <c r="I1243"/>
    </row>
    <row r="1244" spans="8:9" x14ac:dyDescent="0.25">
      <c r="H1244"/>
      <c r="I1244"/>
    </row>
    <row r="1245" spans="8:9" x14ac:dyDescent="0.25">
      <c r="H1245"/>
      <c r="I1245"/>
    </row>
    <row r="1246" spans="8:9" x14ac:dyDescent="0.25">
      <c r="H1246"/>
      <c r="I1246"/>
    </row>
    <row r="1247" spans="8:9" x14ac:dyDescent="0.25">
      <c r="H1247"/>
      <c r="I1247"/>
    </row>
    <row r="1248" spans="8:9" x14ac:dyDescent="0.25">
      <c r="H1248"/>
      <c r="I1248"/>
    </row>
    <row r="1249" spans="8:9" x14ac:dyDescent="0.25">
      <c r="H1249"/>
      <c r="I1249"/>
    </row>
    <row r="1250" spans="8:9" x14ac:dyDescent="0.25">
      <c r="H1250"/>
      <c r="I1250"/>
    </row>
    <row r="1251" spans="8:9" x14ac:dyDescent="0.25">
      <c r="H1251"/>
      <c r="I1251"/>
    </row>
    <row r="1252" spans="8:9" x14ac:dyDescent="0.25">
      <c r="H1252"/>
      <c r="I1252"/>
    </row>
    <row r="1253" spans="8:9" x14ac:dyDescent="0.25">
      <c r="H1253"/>
      <c r="I1253"/>
    </row>
    <row r="1254" spans="8:9" x14ac:dyDescent="0.25">
      <c r="H1254"/>
      <c r="I1254"/>
    </row>
    <row r="1255" spans="8:9" x14ac:dyDescent="0.25">
      <c r="H1255"/>
      <c r="I1255"/>
    </row>
    <row r="1256" spans="8:9" x14ac:dyDescent="0.25">
      <c r="H1256"/>
      <c r="I1256"/>
    </row>
    <row r="1257" spans="8:9" x14ac:dyDescent="0.25">
      <c r="H1257"/>
      <c r="I1257"/>
    </row>
    <row r="1258" spans="8:9" x14ac:dyDescent="0.25">
      <c r="H1258"/>
      <c r="I1258"/>
    </row>
    <row r="1259" spans="8:9" x14ac:dyDescent="0.25">
      <c r="H1259"/>
      <c r="I1259"/>
    </row>
    <row r="1260" spans="8:9" x14ac:dyDescent="0.25">
      <c r="H1260"/>
      <c r="I1260"/>
    </row>
    <row r="1261" spans="8:9" x14ac:dyDescent="0.25">
      <c r="H1261"/>
      <c r="I1261"/>
    </row>
    <row r="1262" spans="8:9" x14ac:dyDescent="0.25">
      <c r="H1262"/>
      <c r="I1262"/>
    </row>
    <row r="1263" spans="8:9" x14ac:dyDescent="0.25">
      <c r="H1263"/>
      <c r="I1263"/>
    </row>
    <row r="1264" spans="8:9" x14ac:dyDescent="0.25">
      <c r="H1264"/>
      <c r="I1264"/>
    </row>
    <row r="1265" spans="8:9" x14ac:dyDescent="0.25">
      <c r="H1265"/>
      <c r="I1265"/>
    </row>
    <row r="1266" spans="8:9" x14ac:dyDescent="0.25">
      <c r="H1266"/>
      <c r="I1266"/>
    </row>
    <row r="1267" spans="8:9" x14ac:dyDescent="0.25">
      <c r="H1267"/>
      <c r="I1267"/>
    </row>
    <row r="1268" spans="8:9" x14ac:dyDescent="0.25">
      <c r="H1268"/>
      <c r="I1268"/>
    </row>
    <row r="1269" spans="8:9" x14ac:dyDescent="0.25">
      <c r="H1269"/>
      <c r="I1269"/>
    </row>
    <row r="1270" spans="8:9" x14ac:dyDescent="0.25">
      <c r="H1270"/>
      <c r="I1270"/>
    </row>
    <row r="1271" spans="8:9" x14ac:dyDescent="0.25">
      <c r="H1271"/>
      <c r="I1271"/>
    </row>
    <row r="1272" spans="8:9" x14ac:dyDescent="0.25">
      <c r="H1272"/>
      <c r="I1272"/>
    </row>
    <row r="1273" spans="8:9" x14ac:dyDescent="0.25">
      <c r="H1273"/>
      <c r="I1273"/>
    </row>
    <row r="1274" spans="8:9" x14ac:dyDescent="0.25">
      <c r="H1274"/>
      <c r="I1274"/>
    </row>
    <row r="1275" spans="8:9" x14ac:dyDescent="0.25">
      <c r="H1275"/>
      <c r="I1275"/>
    </row>
    <row r="1276" spans="8:9" x14ac:dyDescent="0.25">
      <c r="H1276"/>
      <c r="I1276"/>
    </row>
    <row r="1277" spans="8:9" x14ac:dyDescent="0.25">
      <c r="H1277"/>
      <c r="I1277"/>
    </row>
    <row r="1278" spans="8:9" x14ac:dyDescent="0.25">
      <c r="H1278"/>
      <c r="I1278"/>
    </row>
    <row r="1279" spans="8:9" x14ac:dyDescent="0.25">
      <c r="H1279"/>
      <c r="I1279"/>
    </row>
    <row r="1280" spans="8:9" x14ac:dyDescent="0.25">
      <c r="H1280"/>
      <c r="I1280"/>
    </row>
    <row r="1281" spans="8:9" x14ac:dyDescent="0.25">
      <c r="H1281"/>
      <c r="I1281"/>
    </row>
    <row r="1282" spans="8:9" x14ac:dyDescent="0.25">
      <c r="H1282"/>
      <c r="I1282"/>
    </row>
  </sheetData>
  <sheetProtection password="84D1" sheet="1" objects="1" scenarios="1"/>
  <pageMargins left="0.7" right="0.7" top="0.78740157499999996" bottom="0.78740157499999996" header="0.3" footer="0.3"/>
  <pageSetup paperSize="9" orientation="portrait" r:id="rId1"/>
  <tableParts count="25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  <tablePart r:id="rId84"/>
    <tablePart r:id="rId85"/>
    <tablePart r:id="rId86"/>
    <tablePart r:id="rId87"/>
    <tablePart r:id="rId88"/>
    <tablePart r:id="rId89"/>
    <tablePart r:id="rId90"/>
    <tablePart r:id="rId91"/>
    <tablePart r:id="rId92"/>
    <tablePart r:id="rId93"/>
    <tablePart r:id="rId94"/>
    <tablePart r:id="rId95"/>
    <tablePart r:id="rId96"/>
    <tablePart r:id="rId97"/>
    <tablePart r:id="rId98"/>
    <tablePart r:id="rId99"/>
    <tablePart r:id="rId100"/>
    <tablePart r:id="rId101"/>
    <tablePart r:id="rId102"/>
    <tablePart r:id="rId103"/>
    <tablePart r:id="rId104"/>
    <tablePart r:id="rId105"/>
    <tablePart r:id="rId106"/>
    <tablePart r:id="rId107"/>
    <tablePart r:id="rId108"/>
    <tablePart r:id="rId109"/>
    <tablePart r:id="rId110"/>
    <tablePart r:id="rId111"/>
    <tablePart r:id="rId112"/>
    <tablePart r:id="rId113"/>
    <tablePart r:id="rId114"/>
    <tablePart r:id="rId115"/>
    <tablePart r:id="rId116"/>
    <tablePart r:id="rId117"/>
    <tablePart r:id="rId118"/>
    <tablePart r:id="rId119"/>
    <tablePart r:id="rId120"/>
    <tablePart r:id="rId121"/>
    <tablePart r:id="rId122"/>
    <tablePart r:id="rId123"/>
    <tablePart r:id="rId124"/>
    <tablePart r:id="rId125"/>
    <tablePart r:id="rId126"/>
    <tablePart r:id="rId127"/>
    <tablePart r:id="rId128"/>
    <tablePart r:id="rId129"/>
    <tablePart r:id="rId130"/>
    <tablePart r:id="rId131"/>
    <tablePart r:id="rId132"/>
    <tablePart r:id="rId133"/>
    <tablePart r:id="rId134"/>
    <tablePart r:id="rId135"/>
    <tablePart r:id="rId136"/>
    <tablePart r:id="rId137"/>
    <tablePart r:id="rId138"/>
    <tablePart r:id="rId139"/>
    <tablePart r:id="rId140"/>
    <tablePart r:id="rId141"/>
    <tablePart r:id="rId142"/>
    <tablePart r:id="rId143"/>
    <tablePart r:id="rId144"/>
    <tablePart r:id="rId145"/>
    <tablePart r:id="rId146"/>
    <tablePart r:id="rId147"/>
    <tablePart r:id="rId148"/>
    <tablePart r:id="rId149"/>
    <tablePart r:id="rId150"/>
    <tablePart r:id="rId151"/>
    <tablePart r:id="rId152"/>
    <tablePart r:id="rId153"/>
    <tablePart r:id="rId154"/>
    <tablePart r:id="rId155"/>
    <tablePart r:id="rId156"/>
    <tablePart r:id="rId157"/>
    <tablePart r:id="rId158"/>
    <tablePart r:id="rId159"/>
    <tablePart r:id="rId160"/>
    <tablePart r:id="rId161"/>
    <tablePart r:id="rId162"/>
    <tablePart r:id="rId163"/>
    <tablePart r:id="rId164"/>
    <tablePart r:id="rId165"/>
    <tablePart r:id="rId166"/>
    <tablePart r:id="rId167"/>
    <tablePart r:id="rId168"/>
    <tablePart r:id="rId169"/>
    <tablePart r:id="rId170"/>
    <tablePart r:id="rId171"/>
    <tablePart r:id="rId172"/>
    <tablePart r:id="rId173"/>
    <tablePart r:id="rId174"/>
    <tablePart r:id="rId175"/>
    <tablePart r:id="rId176"/>
    <tablePart r:id="rId177"/>
    <tablePart r:id="rId178"/>
    <tablePart r:id="rId179"/>
    <tablePart r:id="rId180"/>
    <tablePart r:id="rId181"/>
    <tablePart r:id="rId182"/>
    <tablePart r:id="rId183"/>
    <tablePart r:id="rId184"/>
    <tablePart r:id="rId185"/>
    <tablePart r:id="rId186"/>
    <tablePart r:id="rId187"/>
    <tablePart r:id="rId188"/>
    <tablePart r:id="rId189"/>
    <tablePart r:id="rId190"/>
    <tablePart r:id="rId191"/>
    <tablePart r:id="rId192"/>
    <tablePart r:id="rId193"/>
    <tablePart r:id="rId194"/>
    <tablePart r:id="rId195"/>
    <tablePart r:id="rId196"/>
    <tablePart r:id="rId197"/>
    <tablePart r:id="rId198"/>
    <tablePart r:id="rId199"/>
    <tablePart r:id="rId200"/>
    <tablePart r:id="rId201"/>
    <tablePart r:id="rId202"/>
    <tablePart r:id="rId203"/>
    <tablePart r:id="rId204"/>
    <tablePart r:id="rId205"/>
    <tablePart r:id="rId206"/>
    <tablePart r:id="rId207"/>
    <tablePart r:id="rId208"/>
    <tablePart r:id="rId209"/>
    <tablePart r:id="rId210"/>
    <tablePart r:id="rId211"/>
    <tablePart r:id="rId212"/>
    <tablePart r:id="rId213"/>
    <tablePart r:id="rId214"/>
    <tablePart r:id="rId215"/>
    <tablePart r:id="rId216"/>
    <tablePart r:id="rId217"/>
    <tablePart r:id="rId218"/>
    <tablePart r:id="rId219"/>
    <tablePart r:id="rId220"/>
    <tablePart r:id="rId221"/>
    <tablePart r:id="rId222"/>
    <tablePart r:id="rId223"/>
    <tablePart r:id="rId224"/>
    <tablePart r:id="rId225"/>
    <tablePart r:id="rId226"/>
    <tablePart r:id="rId227"/>
    <tablePart r:id="rId228"/>
    <tablePart r:id="rId229"/>
    <tablePart r:id="rId230"/>
    <tablePart r:id="rId231"/>
    <tablePart r:id="rId232"/>
    <tablePart r:id="rId233"/>
    <tablePart r:id="rId234"/>
    <tablePart r:id="rId235"/>
    <tablePart r:id="rId236"/>
    <tablePart r:id="rId237"/>
    <tablePart r:id="rId238"/>
    <tablePart r:id="rId239"/>
    <tablePart r:id="rId240"/>
    <tablePart r:id="rId241"/>
    <tablePart r:id="rId242"/>
    <tablePart r:id="rId243"/>
    <tablePart r:id="rId244"/>
    <tablePart r:id="rId245"/>
    <tablePart r:id="rId246"/>
    <tablePart r:id="rId247"/>
    <tablePart r:id="rId248"/>
    <tablePart r:id="rId249"/>
    <tablePart r:id="rId250"/>
    <tablePart r:id="rId25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B1:K79"/>
  <sheetViews>
    <sheetView showGridLines="0" zoomScaleNormal="100" workbookViewId="0">
      <selection activeCell="B9" sqref="B9"/>
    </sheetView>
  </sheetViews>
  <sheetFormatPr defaultColWidth="11.42578125" defaultRowHeight="15" x14ac:dyDescent="0.25"/>
  <cols>
    <col min="1" max="1" width="2.28515625" style="1" customWidth="1"/>
    <col min="2" max="2" width="7" style="1" customWidth="1"/>
    <col min="3" max="3" width="78.42578125" style="4" customWidth="1"/>
    <col min="4" max="7" width="35.7109375" style="1" customWidth="1"/>
    <col min="8" max="8" width="0.85546875" style="1" customWidth="1"/>
    <col min="9" max="11" width="20.7109375" style="1" customWidth="1"/>
    <col min="12" max="16384" width="11.42578125" style="1"/>
  </cols>
  <sheetData>
    <row r="1" spans="2:11" ht="18.75" customHeight="1" x14ac:dyDescent="0.25">
      <c r="B1" s="152" t="s">
        <v>201</v>
      </c>
      <c r="C1" s="18"/>
      <c r="D1" s="18"/>
      <c r="E1" s="18"/>
      <c r="F1" s="40"/>
      <c r="G1" s="40"/>
    </row>
    <row r="2" spans="2:11" s="19" customFormat="1" ht="18.75" customHeight="1" x14ac:dyDescent="0.25">
      <c r="B2" s="152" t="s">
        <v>1205</v>
      </c>
      <c r="C2" s="18"/>
      <c r="D2" s="18"/>
      <c r="E2" s="38"/>
      <c r="F2" s="44"/>
      <c r="G2" s="44"/>
    </row>
    <row r="3" spans="2:11" s="19" customFormat="1" ht="18.75" customHeight="1" x14ac:dyDescent="0.25">
      <c r="B3" s="163" t="s">
        <v>2596</v>
      </c>
      <c r="C3" s="151"/>
      <c r="D3" s="151"/>
      <c r="E3" s="38"/>
      <c r="F3" s="44"/>
      <c r="G3" s="44"/>
    </row>
    <row r="4" spans="2:11" s="19" customFormat="1" ht="18.75" customHeight="1" x14ac:dyDescent="0.25">
      <c r="B4" s="163" t="s">
        <v>2597</v>
      </c>
      <c r="C4" s="151"/>
      <c r="D4" s="151"/>
      <c r="E4" s="38"/>
      <c r="F4" s="44"/>
      <c r="G4" s="44"/>
    </row>
    <row r="5" spans="2:11" ht="9" customHeight="1" x14ac:dyDescent="0.25">
      <c r="B5" s="162"/>
      <c r="C5" s="187"/>
      <c r="D5" s="187"/>
      <c r="E5" s="187"/>
      <c r="F5" s="40"/>
      <c r="G5" s="40"/>
    </row>
    <row r="6" spans="2:11" ht="24.75" customHeight="1" x14ac:dyDescent="0.25">
      <c r="B6" s="181" t="s">
        <v>2595</v>
      </c>
      <c r="C6" s="45"/>
      <c r="D6" s="40"/>
      <c r="E6" s="40"/>
      <c r="F6" s="40"/>
      <c r="G6" s="40"/>
    </row>
    <row r="7" spans="2:11" ht="18" customHeight="1" x14ac:dyDescent="0.25">
      <c r="B7" s="70" t="s">
        <v>202</v>
      </c>
      <c r="C7" s="155" t="s">
        <v>183</v>
      </c>
      <c r="D7" s="139"/>
      <c r="E7" s="40"/>
      <c r="F7" s="47"/>
      <c r="G7" s="47"/>
      <c r="H7" s="13" t="b">
        <v>0</v>
      </c>
      <c r="I7" s="5"/>
      <c r="J7" s="5"/>
      <c r="K7" s="2"/>
    </row>
    <row r="8" spans="2:11" ht="18" customHeight="1" x14ac:dyDescent="0.25">
      <c r="B8" s="70" t="s">
        <v>203</v>
      </c>
      <c r="C8" s="156"/>
      <c r="D8" s="139"/>
      <c r="E8" s="40"/>
      <c r="F8" s="47"/>
      <c r="G8" s="47"/>
      <c r="H8" s="13" t="b">
        <v>0</v>
      </c>
      <c r="I8" s="5"/>
      <c r="J8" s="5"/>
      <c r="K8" s="2"/>
    </row>
    <row r="9" spans="2:11" ht="18" customHeight="1" x14ac:dyDescent="0.25">
      <c r="B9" s="70" t="s">
        <v>204</v>
      </c>
      <c r="C9" s="156"/>
      <c r="D9" s="139"/>
      <c r="E9" s="40"/>
      <c r="F9" s="47"/>
      <c r="G9" s="47"/>
      <c r="H9" s="13" t="b">
        <v>0</v>
      </c>
      <c r="I9" s="5"/>
      <c r="J9" s="5"/>
      <c r="K9" s="2"/>
    </row>
    <row r="10" spans="2:11" ht="18" customHeight="1" x14ac:dyDescent="0.25">
      <c r="B10" s="70" t="s">
        <v>205</v>
      </c>
      <c r="C10" s="156"/>
      <c r="D10" s="139"/>
      <c r="E10" s="40"/>
      <c r="F10" s="47"/>
      <c r="G10" s="47"/>
      <c r="H10" s="13" t="b">
        <v>0</v>
      </c>
      <c r="I10" s="5"/>
      <c r="J10" s="5"/>
      <c r="K10" s="2"/>
    </row>
    <row r="11" spans="2:11" ht="18" customHeight="1" x14ac:dyDescent="0.25">
      <c r="B11" s="70" t="s">
        <v>206</v>
      </c>
      <c r="C11" s="156"/>
      <c r="D11" s="139"/>
      <c r="E11" s="40"/>
      <c r="F11" s="47"/>
      <c r="G11" s="47"/>
      <c r="H11" s="13" t="b">
        <v>0</v>
      </c>
      <c r="I11" s="5"/>
      <c r="J11" s="5"/>
      <c r="K11" s="2"/>
    </row>
    <row r="12" spans="2:11" ht="18" customHeight="1" x14ac:dyDescent="0.25">
      <c r="B12" s="70" t="s">
        <v>207</v>
      </c>
      <c r="C12" s="156"/>
      <c r="D12" s="139"/>
      <c r="E12" s="40"/>
      <c r="F12" s="47"/>
      <c r="G12" s="47"/>
      <c r="H12" s="13" t="b">
        <v>0</v>
      </c>
      <c r="I12" s="5"/>
      <c r="J12" s="5"/>
      <c r="K12" s="2"/>
    </row>
    <row r="13" spans="2:11" ht="18" customHeight="1" x14ac:dyDescent="0.25">
      <c r="B13" s="70" t="s">
        <v>208</v>
      </c>
      <c r="C13" s="156"/>
      <c r="D13" s="139"/>
      <c r="E13" s="40"/>
      <c r="F13" s="47"/>
      <c r="G13" s="47"/>
      <c r="H13" s="13" t="b">
        <v>0</v>
      </c>
      <c r="I13" s="5"/>
      <c r="J13" s="5"/>
      <c r="K13" s="2"/>
    </row>
    <row r="14" spans="2:11" ht="35.1" customHeight="1" x14ac:dyDescent="0.25">
      <c r="B14" s="70">
        <v>4</v>
      </c>
      <c r="C14" s="157" t="s">
        <v>193</v>
      </c>
      <c r="D14" s="71"/>
      <c r="E14" s="158" t="str">
        <f>IF(D14="","",IF(D14="No","Please skip question 5.",""))</f>
        <v/>
      </c>
      <c r="F14" s="47"/>
      <c r="G14" s="47"/>
      <c r="H14" s="5"/>
      <c r="I14" s="5"/>
      <c r="J14" s="5"/>
      <c r="K14" s="2"/>
    </row>
    <row r="15" spans="2:11" ht="18" customHeight="1" x14ac:dyDescent="0.25">
      <c r="B15" s="70" t="s">
        <v>209</v>
      </c>
      <c r="C15" s="155" t="s">
        <v>184</v>
      </c>
      <c r="D15" s="139"/>
      <c r="E15" s="40"/>
      <c r="F15" s="40"/>
      <c r="G15" s="40"/>
      <c r="H15" s="14" t="b">
        <v>0</v>
      </c>
    </row>
    <row r="16" spans="2:11" ht="18" customHeight="1" x14ac:dyDescent="0.25">
      <c r="B16" s="70" t="s">
        <v>210</v>
      </c>
      <c r="C16" s="156"/>
      <c r="D16" s="139"/>
      <c r="E16" s="40"/>
      <c r="F16" s="40"/>
      <c r="G16" s="40"/>
      <c r="H16" s="14" t="b">
        <v>0</v>
      </c>
    </row>
    <row r="17" spans="2:11" ht="18" customHeight="1" x14ac:dyDescent="0.25">
      <c r="B17" s="70" t="s">
        <v>211</v>
      </c>
      <c r="C17" s="156"/>
      <c r="D17" s="139"/>
      <c r="E17" s="40"/>
      <c r="F17" s="40"/>
      <c r="G17" s="40"/>
      <c r="H17" s="14" t="b">
        <v>0</v>
      </c>
    </row>
    <row r="18" spans="2:11" ht="18" customHeight="1" x14ac:dyDescent="0.25">
      <c r="B18" s="70" t="s">
        <v>212</v>
      </c>
      <c r="C18" s="156"/>
      <c r="D18" s="139"/>
      <c r="E18" s="40"/>
      <c r="F18" s="40"/>
      <c r="G18" s="40"/>
      <c r="H18" s="14" t="b">
        <v>0</v>
      </c>
    </row>
    <row r="19" spans="2:11" ht="18" customHeight="1" x14ac:dyDescent="0.25">
      <c r="B19" s="70" t="s">
        <v>213</v>
      </c>
      <c r="C19" s="156"/>
      <c r="D19" s="139"/>
      <c r="E19" s="40"/>
      <c r="F19" s="40"/>
      <c r="G19" s="40"/>
      <c r="H19" s="14" t="b">
        <v>0</v>
      </c>
    </row>
    <row r="20" spans="2:11" ht="18" customHeight="1" x14ac:dyDescent="0.25">
      <c r="B20" s="70" t="s">
        <v>214</v>
      </c>
      <c r="C20" s="156"/>
      <c r="D20" s="139"/>
      <c r="E20" s="40"/>
      <c r="F20" s="40"/>
      <c r="G20" s="40"/>
      <c r="H20" s="14" t="b">
        <v>0</v>
      </c>
    </row>
    <row r="21" spans="2:11" ht="18" customHeight="1" x14ac:dyDescent="0.25">
      <c r="B21" s="70" t="s">
        <v>215</v>
      </c>
      <c r="C21" s="156"/>
      <c r="D21" s="139"/>
      <c r="E21" s="40"/>
      <c r="F21" s="40"/>
      <c r="G21" s="40"/>
      <c r="H21" s="14" t="b">
        <v>0</v>
      </c>
    </row>
    <row r="22" spans="2:11" ht="18" customHeight="1" x14ac:dyDescent="0.25">
      <c r="B22" s="70" t="s">
        <v>216</v>
      </c>
      <c r="C22" s="156"/>
      <c r="D22" s="139"/>
      <c r="E22" s="40"/>
      <c r="F22" s="40"/>
      <c r="G22" s="40"/>
      <c r="H22" s="14" t="b">
        <v>0</v>
      </c>
    </row>
    <row r="23" spans="2:11" ht="30" x14ac:dyDescent="0.25">
      <c r="B23" s="70">
        <v>6</v>
      </c>
      <c r="C23" s="157" t="s">
        <v>188</v>
      </c>
      <c r="D23" s="71"/>
      <c r="E23" s="47"/>
      <c r="F23" s="46"/>
      <c r="G23" s="46"/>
      <c r="H23" s="2"/>
      <c r="I23" s="2"/>
      <c r="J23" s="2"/>
      <c r="K23" s="2"/>
    </row>
    <row r="24" spans="2:11" ht="50.1" customHeight="1" x14ac:dyDescent="0.25">
      <c r="B24" s="70">
        <v>7</v>
      </c>
      <c r="C24" s="156" t="s">
        <v>12</v>
      </c>
      <c r="D24" s="72"/>
      <c r="E24" s="48"/>
      <c r="F24" s="48"/>
      <c r="G24" s="48"/>
      <c r="H24" s="6"/>
      <c r="I24" s="6"/>
      <c r="J24" s="6"/>
      <c r="K24" s="6"/>
    </row>
    <row r="25" spans="2:11" ht="50.1" customHeight="1" x14ac:dyDescent="0.25">
      <c r="B25" s="70">
        <v>16</v>
      </c>
      <c r="C25" s="157" t="s">
        <v>190</v>
      </c>
      <c r="D25" s="73"/>
      <c r="E25" s="47"/>
      <c r="F25" s="46"/>
      <c r="G25" s="46"/>
      <c r="H25" s="2"/>
      <c r="I25" s="2"/>
      <c r="J25" s="2"/>
      <c r="K25" s="2"/>
    </row>
    <row r="26" spans="2:11" ht="50.1" customHeight="1" x14ac:dyDescent="0.25">
      <c r="B26" s="70">
        <v>17</v>
      </c>
      <c r="C26" s="156" t="s">
        <v>13</v>
      </c>
      <c r="D26" s="72"/>
      <c r="E26" s="48"/>
      <c r="F26" s="48"/>
      <c r="G26" s="48"/>
      <c r="H26" s="6"/>
      <c r="I26" s="6"/>
      <c r="J26" s="6"/>
      <c r="K26" s="6"/>
    </row>
    <row r="27" spans="2:11" ht="35.1" customHeight="1" x14ac:dyDescent="0.25">
      <c r="B27" s="70">
        <v>18</v>
      </c>
      <c r="C27" s="157" t="s">
        <v>14</v>
      </c>
      <c r="D27" s="74"/>
      <c r="E27" s="47"/>
      <c r="F27" s="46"/>
      <c r="G27" s="46"/>
      <c r="H27" s="2"/>
      <c r="I27" s="2"/>
      <c r="J27" s="2"/>
      <c r="K27" s="2"/>
    </row>
    <row r="28" spans="2:11" x14ac:dyDescent="0.25">
      <c r="B28" s="40"/>
      <c r="C28" s="7"/>
      <c r="D28" s="40"/>
      <c r="E28" s="40"/>
      <c r="F28" s="40"/>
      <c r="G28" s="40"/>
    </row>
    <row r="29" spans="2:11" x14ac:dyDescent="0.25">
      <c r="B29" s="70" t="s">
        <v>1002</v>
      </c>
      <c r="C29" s="45"/>
      <c r="D29" s="184" t="s">
        <v>15</v>
      </c>
      <c r="E29" s="185"/>
      <c r="F29" s="185" t="s">
        <v>17</v>
      </c>
      <c r="G29" s="186"/>
    </row>
    <row r="30" spans="2:11" x14ac:dyDescent="0.25">
      <c r="B30" s="70" t="s">
        <v>1003</v>
      </c>
      <c r="C30" s="7"/>
      <c r="D30" s="75" t="s">
        <v>18</v>
      </c>
      <c r="E30" s="76" t="s">
        <v>16</v>
      </c>
      <c r="F30" s="76" t="s">
        <v>18</v>
      </c>
      <c r="G30" s="77" t="s">
        <v>16</v>
      </c>
    </row>
    <row r="31" spans="2:11" x14ac:dyDescent="0.25">
      <c r="B31" s="70" t="s">
        <v>1004</v>
      </c>
      <c r="C31" s="7"/>
      <c r="D31" s="122"/>
      <c r="E31" s="78"/>
      <c r="F31" s="123"/>
      <c r="G31" s="73"/>
    </row>
    <row r="32" spans="2:11" x14ac:dyDescent="0.25">
      <c r="B32" s="70" t="s">
        <v>1005</v>
      </c>
      <c r="C32" s="7"/>
      <c r="D32" s="124"/>
      <c r="E32" s="79"/>
      <c r="F32" s="125"/>
      <c r="G32" s="72"/>
    </row>
    <row r="33" spans="2:7" x14ac:dyDescent="0.25">
      <c r="B33" s="70" t="s">
        <v>1006</v>
      </c>
      <c r="C33" s="7"/>
      <c r="D33" s="122"/>
      <c r="E33" s="78"/>
      <c r="F33" s="123"/>
      <c r="G33" s="73"/>
    </row>
    <row r="34" spans="2:7" x14ac:dyDescent="0.25">
      <c r="B34" s="70" t="s">
        <v>1007</v>
      </c>
      <c r="C34" s="7"/>
      <c r="D34" s="124"/>
      <c r="E34" s="79"/>
      <c r="F34" s="125"/>
      <c r="G34" s="72"/>
    </row>
    <row r="35" spans="2:7" x14ac:dyDescent="0.25">
      <c r="B35" s="70" t="s">
        <v>1008</v>
      </c>
      <c r="C35" s="45"/>
      <c r="D35" s="122"/>
      <c r="E35" s="78"/>
      <c r="F35" s="123"/>
      <c r="G35" s="73"/>
    </row>
    <row r="36" spans="2:7" x14ac:dyDescent="0.25">
      <c r="B36" s="70" t="s">
        <v>1009</v>
      </c>
      <c r="C36" s="45"/>
      <c r="D36" s="124"/>
      <c r="E36" s="79"/>
      <c r="F36" s="125"/>
      <c r="G36" s="72"/>
    </row>
    <row r="37" spans="2:7" x14ac:dyDescent="0.25">
      <c r="B37" s="70" t="s">
        <v>1010</v>
      </c>
      <c r="C37" s="45"/>
      <c r="D37" s="122"/>
      <c r="E37" s="78"/>
      <c r="F37" s="123"/>
      <c r="G37" s="73"/>
    </row>
    <row r="38" spans="2:7" ht="15" customHeight="1" x14ac:dyDescent="0.25">
      <c r="B38" s="70" t="s">
        <v>1011</v>
      </c>
      <c r="C38" s="45"/>
      <c r="D38" s="124"/>
      <c r="E38" s="79"/>
      <c r="F38" s="125"/>
      <c r="G38" s="72"/>
    </row>
    <row r="39" spans="2:7" ht="15" customHeight="1" x14ac:dyDescent="0.25">
      <c r="B39" s="70" t="s">
        <v>1159</v>
      </c>
      <c r="C39" s="45"/>
      <c r="D39" s="122"/>
      <c r="E39" s="78"/>
      <c r="F39" s="123"/>
      <c r="G39" s="73"/>
    </row>
    <row r="40" spans="2:7" ht="15" customHeight="1" x14ac:dyDescent="0.25">
      <c r="B40" s="70" t="s">
        <v>1160</v>
      </c>
      <c r="D40" s="124"/>
      <c r="E40" s="79"/>
      <c r="F40" s="125"/>
      <c r="G40" s="72"/>
    </row>
    <row r="41" spans="2:7" ht="15" customHeight="1" x14ac:dyDescent="0.25">
      <c r="B41" s="70" t="s">
        <v>1161</v>
      </c>
      <c r="D41" s="122"/>
      <c r="E41" s="78"/>
      <c r="F41" s="123"/>
      <c r="G41" s="73"/>
    </row>
    <row r="42" spans="2:7" ht="15" customHeight="1" x14ac:dyDescent="0.25">
      <c r="B42" s="70" t="s">
        <v>1162</v>
      </c>
      <c r="D42" s="124"/>
      <c r="E42" s="79"/>
      <c r="F42" s="125"/>
      <c r="G42" s="72"/>
    </row>
    <row r="43" spans="2:7" ht="15" customHeight="1" x14ac:dyDescent="0.25">
      <c r="B43" s="70" t="s">
        <v>1163</v>
      </c>
      <c r="D43" s="122"/>
      <c r="E43" s="78"/>
      <c r="F43" s="123"/>
      <c r="G43" s="73"/>
    </row>
    <row r="44" spans="2:7" ht="15" customHeight="1" x14ac:dyDescent="0.25">
      <c r="B44" s="70" t="s">
        <v>1164</v>
      </c>
      <c r="D44" s="124"/>
      <c r="E44" s="79"/>
      <c r="F44" s="125"/>
      <c r="G44" s="72"/>
    </row>
    <row r="45" spans="2:7" ht="15" customHeight="1" x14ac:dyDescent="0.25">
      <c r="B45" s="70" t="s">
        <v>1165</v>
      </c>
      <c r="D45" s="122"/>
      <c r="E45" s="78"/>
      <c r="F45" s="123"/>
      <c r="G45" s="73"/>
    </row>
    <row r="46" spans="2:7" ht="15" customHeight="1" x14ac:dyDescent="0.25">
      <c r="B46" s="70" t="s">
        <v>1166</v>
      </c>
      <c r="D46" s="124"/>
      <c r="E46" s="79"/>
      <c r="F46" s="125"/>
      <c r="G46" s="72"/>
    </row>
    <row r="47" spans="2:7" ht="15" customHeight="1" x14ac:dyDescent="0.25">
      <c r="B47" s="70" t="s">
        <v>1167</v>
      </c>
      <c r="D47" s="122"/>
      <c r="E47" s="78"/>
      <c r="F47" s="123"/>
      <c r="G47" s="73"/>
    </row>
    <row r="48" spans="2:7" ht="15" customHeight="1" x14ac:dyDescent="0.25">
      <c r="B48" s="70" t="s">
        <v>1168</v>
      </c>
      <c r="D48" s="124"/>
      <c r="E48" s="79"/>
      <c r="F48" s="125"/>
      <c r="G48" s="72"/>
    </row>
    <row r="49" spans="2:7" ht="15" customHeight="1" x14ac:dyDescent="0.25">
      <c r="B49" s="70" t="s">
        <v>1169</v>
      </c>
      <c r="D49" s="122"/>
      <c r="E49" s="78"/>
      <c r="F49" s="123"/>
      <c r="G49" s="73"/>
    </row>
    <row r="50" spans="2:7" ht="15" customHeight="1" x14ac:dyDescent="0.25">
      <c r="B50" s="70" t="s">
        <v>1170</v>
      </c>
      <c r="D50" s="124"/>
      <c r="E50" s="79"/>
      <c r="F50" s="125"/>
      <c r="G50" s="72"/>
    </row>
    <row r="51" spans="2:7" ht="15" customHeight="1" x14ac:dyDescent="0.25">
      <c r="B51" s="70" t="s">
        <v>1171</v>
      </c>
      <c r="D51" s="122"/>
      <c r="E51" s="78"/>
      <c r="F51" s="123"/>
      <c r="G51" s="73"/>
    </row>
    <row r="52" spans="2:7" ht="15" customHeight="1" x14ac:dyDescent="0.25">
      <c r="B52" s="70" t="s">
        <v>1172</v>
      </c>
      <c r="D52" s="124"/>
      <c r="E52" s="79"/>
      <c r="F52" s="125"/>
      <c r="G52" s="72"/>
    </row>
    <row r="53" spans="2:7" ht="15" customHeight="1" x14ac:dyDescent="0.25">
      <c r="B53" s="70" t="s">
        <v>1173</v>
      </c>
      <c r="D53" s="122"/>
      <c r="E53" s="78"/>
      <c r="F53" s="123"/>
      <c r="G53" s="73"/>
    </row>
    <row r="54" spans="2:7" ht="15" customHeight="1" x14ac:dyDescent="0.25">
      <c r="B54" s="70" t="s">
        <v>1174</v>
      </c>
      <c r="D54" s="124"/>
      <c r="E54" s="79"/>
      <c r="F54" s="125"/>
      <c r="G54" s="72"/>
    </row>
    <row r="55" spans="2:7" ht="15" customHeight="1" x14ac:dyDescent="0.25">
      <c r="B55" s="70" t="s">
        <v>1175</v>
      </c>
      <c r="D55" s="122"/>
      <c r="E55" s="78"/>
      <c r="F55" s="123"/>
      <c r="G55" s="73"/>
    </row>
    <row r="56" spans="2:7" ht="15" customHeight="1" x14ac:dyDescent="0.25">
      <c r="B56" s="70" t="s">
        <v>1176</v>
      </c>
      <c r="D56" s="124"/>
      <c r="E56" s="79"/>
      <c r="F56" s="125"/>
      <c r="G56" s="72"/>
    </row>
    <row r="57" spans="2:7" ht="15" customHeight="1" x14ac:dyDescent="0.25">
      <c r="B57" s="70" t="s">
        <v>1177</v>
      </c>
      <c r="D57" s="122"/>
      <c r="E57" s="78"/>
      <c r="F57" s="123"/>
      <c r="G57" s="73"/>
    </row>
    <row r="58" spans="2:7" ht="15" customHeight="1" x14ac:dyDescent="0.25">
      <c r="B58" s="70" t="s">
        <v>1178</v>
      </c>
      <c r="D58" s="124"/>
      <c r="E58" s="79"/>
      <c r="F58" s="125"/>
      <c r="G58" s="72"/>
    </row>
    <row r="59" spans="2:7" ht="15" customHeight="1" x14ac:dyDescent="0.25">
      <c r="B59" s="70" t="s">
        <v>1179</v>
      </c>
      <c r="D59" s="122"/>
      <c r="E59" s="78"/>
      <c r="F59" s="123"/>
      <c r="G59" s="73"/>
    </row>
    <row r="60" spans="2:7" ht="15" customHeight="1" x14ac:dyDescent="0.25">
      <c r="B60" s="70" t="s">
        <v>1180</v>
      </c>
      <c r="D60" s="124"/>
      <c r="E60" s="79"/>
      <c r="F60" s="125"/>
      <c r="G60" s="72"/>
    </row>
    <row r="61" spans="2:7" ht="15" customHeight="1" x14ac:dyDescent="0.25">
      <c r="B61" s="70" t="s">
        <v>1181</v>
      </c>
      <c r="D61" s="122"/>
      <c r="E61" s="78"/>
      <c r="F61" s="123"/>
      <c r="G61" s="73"/>
    </row>
    <row r="62" spans="2:7" ht="15" customHeight="1" x14ac:dyDescent="0.25">
      <c r="B62" s="70" t="s">
        <v>1182</v>
      </c>
      <c r="D62" s="124"/>
      <c r="E62" s="79"/>
      <c r="F62" s="125"/>
      <c r="G62" s="72"/>
    </row>
    <row r="63" spans="2:7" ht="15" customHeight="1" x14ac:dyDescent="0.25">
      <c r="B63" s="70" t="s">
        <v>1183</v>
      </c>
      <c r="D63" s="122"/>
      <c r="E63" s="78"/>
      <c r="F63" s="123"/>
      <c r="G63" s="73"/>
    </row>
    <row r="64" spans="2:7" ht="15" customHeight="1" x14ac:dyDescent="0.25">
      <c r="B64" s="70" t="s">
        <v>1184</v>
      </c>
      <c r="D64" s="124"/>
      <c r="E64" s="79"/>
      <c r="F64" s="125"/>
      <c r="G64" s="72"/>
    </row>
    <row r="65" spans="2:7" ht="15" customHeight="1" x14ac:dyDescent="0.25">
      <c r="B65" s="70" t="s">
        <v>1185</v>
      </c>
      <c r="D65" s="122"/>
      <c r="E65" s="78"/>
      <c r="F65" s="123"/>
      <c r="G65" s="73"/>
    </row>
    <row r="66" spans="2:7" ht="15" customHeight="1" x14ac:dyDescent="0.25">
      <c r="B66" s="70" t="s">
        <v>1186</v>
      </c>
      <c r="D66" s="124"/>
      <c r="E66" s="79"/>
      <c r="F66" s="125"/>
      <c r="G66" s="72"/>
    </row>
    <row r="67" spans="2:7" ht="15" customHeight="1" x14ac:dyDescent="0.25">
      <c r="B67" s="70" t="s">
        <v>1187</v>
      </c>
      <c r="D67" s="122"/>
      <c r="E67" s="78"/>
      <c r="F67" s="123"/>
      <c r="G67" s="73"/>
    </row>
    <row r="68" spans="2:7" ht="15" customHeight="1" x14ac:dyDescent="0.25">
      <c r="B68" s="70" t="s">
        <v>1188</v>
      </c>
      <c r="D68" s="124"/>
      <c r="E68" s="79"/>
      <c r="F68" s="125"/>
      <c r="G68" s="72"/>
    </row>
    <row r="69" spans="2:7" ht="15" customHeight="1" x14ac:dyDescent="0.25">
      <c r="B69" s="70" t="s">
        <v>1189</v>
      </c>
      <c r="D69" s="122"/>
      <c r="E69" s="78"/>
      <c r="F69" s="123"/>
      <c r="G69" s="73"/>
    </row>
    <row r="70" spans="2:7" ht="15" customHeight="1" x14ac:dyDescent="0.25">
      <c r="B70" s="70" t="s">
        <v>1190</v>
      </c>
      <c r="D70" s="124"/>
      <c r="E70" s="79"/>
      <c r="F70" s="125"/>
      <c r="G70" s="72"/>
    </row>
    <row r="71" spans="2:7" ht="15" customHeight="1" x14ac:dyDescent="0.25">
      <c r="B71" s="70" t="s">
        <v>1191</v>
      </c>
      <c r="D71" s="122"/>
      <c r="E71" s="78"/>
      <c r="F71" s="123"/>
      <c r="G71" s="73"/>
    </row>
    <row r="72" spans="2:7" ht="15" customHeight="1" x14ac:dyDescent="0.25">
      <c r="B72" s="70" t="s">
        <v>1192</v>
      </c>
      <c r="D72" s="124"/>
      <c r="E72" s="79"/>
      <c r="F72" s="125"/>
      <c r="G72" s="72"/>
    </row>
    <row r="73" spans="2:7" ht="15" customHeight="1" x14ac:dyDescent="0.25">
      <c r="B73" s="70" t="s">
        <v>1193</v>
      </c>
      <c r="D73" s="122"/>
      <c r="E73" s="78"/>
      <c r="F73" s="123"/>
      <c r="G73" s="73"/>
    </row>
    <row r="74" spans="2:7" ht="15" customHeight="1" x14ac:dyDescent="0.25">
      <c r="B74" s="70" t="s">
        <v>1194</v>
      </c>
      <c r="D74" s="124"/>
      <c r="E74" s="79"/>
      <c r="F74" s="125"/>
      <c r="G74" s="72"/>
    </row>
    <row r="75" spans="2:7" ht="15" customHeight="1" x14ac:dyDescent="0.25">
      <c r="B75" s="70" t="s">
        <v>1195</v>
      </c>
      <c r="D75" s="122"/>
      <c r="E75" s="78"/>
      <c r="F75" s="123"/>
      <c r="G75" s="73"/>
    </row>
    <row r="76" spans="2:7" ht="15" customHeight="1" x14ac:dyDescent="0.25">
      <c r="B76" s="70" t="s">
        <v>1196</v>
      </c>
      <c r="D76" s="124"/>
      <c r="E76" s="79"/>
      <c r="F76" s="125"/>
      <c r="G76" s="72"/>
    </row>
    <row r="77" spans="2:7" ht="15" customHeight="1" x14ac:dyDescent="0.25">
      <c r="B77" s="70" t="s">
        <v>1197</v>
      </c>
      <c r="D77" s="122"/>
      <c r="E77" s="78"/>
      <c r="F77" s="123"/>
      <c r="G77" s="73"/>
    </row>
    <row r="78" spans="2:7" ht="15" customHeight="1" x14ac:dyDescent="0.25">
      <c r="B78" s="70" t="s">
        <v>1198</v>
      </c>
      <c r="D78" s="124"/>
      <c r="E78" s="79"/>
      <c r="F78" s="125"/>
      <c r="G78" s="72"/>
    </row>
    <row r="79" spans="2:7" ht="15" customHeight="1" x14ac:dyDescent="0.25">
      <c r="B79" s="70" t="s">
        <v>1199</v>
      </c>
      <c r="D79" s="122"/>
      <c r="E79" s="78"/>
      <c r="F79" s="123"/>
      <c r="G79" s="73"/>
    </row>
  </sheetData>
  <sheetProtection password="84D1" sheet="1" objects="1" scenarios="1"/>
  <mergeCells count="3">
    <mergeCell ref="D29:E29"/>
    <mergeCell ref="F29:G29"/>
    <mergeCell ref="C5:E5"/>
  </mergeCells>
  <conditionalFormatting sqref="D14 D23 D25 D27">
    <cfRule type="expression" dxfId="276" priority="5">
      <formula>ISBLANK(D14)</formula>
    </cfRule>
  </conditionalFormatting>
  <conditionalFormatting sqref="D7:D13">
    <cfRule type="expression" dxfId="275" priority="4">
      <formula>OR($H$7=TRUE,$H$8=TRUE,$H$9=TRUE,$H$10=TRUE,$H$11=TRUE,$H$12=TRUE,$H$13=TRUE)</formula>
    </cfRule>
  </conditionalFormatting>
  <conditionalFormatting sqref="D15:D22">
    <cfRule type="expression" dxfId="274" priority="3">
      <formula>OR($D$14="",$H$15=TRUE,$H$16=TRUE,$H$17=TRUE,$H$18=TRUE,$H$19=TRUE,$H$20=TRUE,$H$21=TRUE,$H$22=TRUE)</formula>
    </cfRule>
  </conditionalFormatting>
  <conditionalFormatting sqref="C15:D22">
    <cfRule type="expression" dxfId="273" priority="2">
      <formula>IF($D$14="No",TRUE,FALSE)</formula>
    </cfRule>
  </conditionalFormatting>
  <conditionalFormatting sqref="E14">
    <cfRule type="expression" dxfId="272" priority="1">
      <formula>IF($D14="No",TRUE,FALSE)</formula>
    </cfRule>
  </conditionalFormatting>
  <dataValidations count="4">
    <dataValidation type="decimal" allowBlank="1" showInputMessage="1" showErrorMessage="1" errorTitle="Invalid value" error="Please, enter a value between 0 and 100." sqref="D25">
      <formula1>0</formula1>
      <formula2>100</formula2>
    </dataValidation>
    <dataValidation type="decimal" allowBlank="1" showInputMessage="1" showErrorMessage="1" errorTitle="Invalid value" error="Please, enter a number." sqref="D27">
      <formula1>0</formula1>
      <formula2>1000</formula2>
    </dataValidation>
    <dataValidation showInputMessage="1" showErrorMessage="1" error="Subsidy was not claimed from REPAK." sqref="D15:D22"/>
    <dataValidation type="list" allowBlank="1" showInputMessage="1" showErrorMessage="1" sqref="D14 D23">
      <formula1>"Yes,No"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3</xdr:col>
                    <xdr:colOff>66675</xdr:colOff>
                    <xdr:row>6</xdr:row>
                    <xdr:rowOff>9525</xdr:rowOff>
                  </from>
                  <to>
                    <xdr:col>3</xdr:col>
                    <xdr:colOff>1181100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3</xdr:col>
                    <xdr:colOff>66675</xdr:colOff>
                    <xdr:row>7</xdr:row>
                    <xdr:rowOff>9525</xdr:rowOff>
                  </from>
                  <to>
                    <xdr:col>3</xdr:col>
                    <xdr:colOff>1181100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3</xdr:col>
                    <xdr:colOff>66675</xdr:colOff>
                    <xdr:row>8</xdr:row>
                    <xdr:rowOff>0</xdr:rowOff>
                  </from>
                  <to>
                    <xdr:col>3</xdr:col>
                    <xdr:colOff>1666875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3</xdr:col>
                    <xdr:colOff>66675</xdr:colOff>
                    <xdr:row>9</xdr:row>
                    <xdr:rowOff>0</xdr:rowOff>
                  </from>
                  <to>
                    <xdr:col>3</xdr:col>
                    <xdr:colOff>1181100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>
                <anchor moveWithCells="1">
                  <from>
                    <xdr:col>3</xdr:col>
                    <xdr:colOff>66675</xdr:colOff>
                    <xdr:row>10</xdr:row>
                    <xdr:rowOff>0</xdr:rowOff>
                  </from>
                  <to>
                    <xdr:col>3</xdr:col>
                    <xdr:colOff>1181100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Check Box 6">
              <controlPr defaultSize="0" autoFill="0" autoLine="0" autoPict="0">
                <anchor moveWithCells="1">
                  <from>
                    <xdr:col>3</xdr:col>
                    <xdr:colOff>66675</xdr:colOff>
                    <xdr:row>11</xdr:row>
                    <xdr:rowOff>0</xdr:rowOff>
                  </from>
                  <to>
                    <xdr:col>3</xdr:col>
                    <xdr:colOff>1743075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Check Box 7">
              <controlPr defaultSize="0" autoFill="0" autoLine="0" autoPict="0">
                <anchor moveWithCells="1">
                  <from>
                    <xdr:col>3</xdr:col>
                    <xdr:colOff>66675</xdr:colOff>
                    <xdr:row>12</xdr:row>
                    <xdr:rowOff>0</xdr:rowOff>
                  </from>
                  <to>
                    <xdr:col>3</xdr:col>
                    <xdr:colOff>1181100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11" name="Check Box 8">
              <controlPr defaultSize="0" autoFill="0" autoLine="0" autoPict="0">
                <anchor moveWithCells="1">
                  <from>
                    <xdr:col>3</xdr:col>
                    <xdr:colOff>66675</xdr:colOff>
                    <xdr:row>13</xdr:row>
                    <xdr:rowOff>419100</xdr:rowOff>
                  </from>
                  <to>
                    <xdr:col>3</xdr:col>
                    <xdr:colOff>1181100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3" r:id="rId12" name="Check Box 9">
              <controlPr defaultSize="0" autoFill="0" autoLine="0" autoPict="0">
                <anchor moveWithCells="1">
                  <from>
                    <xdr:col>3</xdr:col>
                    <xdr:colOff>66675</xdr:colOff>
                    <xdr:row>14</xdr:row>
                    <xdr:rowOff>209550</xdr:rowOff>
                  </from>
                  <to>
                    <xdr:col>3</xdr:col>
                    <xdr:colOff>1181100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4" r:id="rId13" name="Check Box 10">
              <controlPr defaultSize="0" autoFill="0" autoLine="0" autoPict="0">
                <anchor moveWithCells="1">
                  <from>
                    <xdr:col>3</xdr:col>
                    <xdr:colOff>66675</xdr:colOff>
                    <xdr:row>15</xdr:row>
                    <xdr:rowOff>219075</xdr:rowOff>
                  </from>
                  <to>
                    <xdr:col>3</xdr:col>
                    <xdr:colOff>1666875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5" r:id="rId14" name="Check Box 11">
              <controlPr defaultSize="0" autoFill="0" autoLine="0" autoPict="0">
                <anchor moveWithCells="1">
                  <from>
                    <xdr:col>3</xdr:col>
                    <xdr:colOff>66675</xdr:colOff>
                    <xdr:row>16</xdr:row>
                    <xdr:rowOff>219075</xdr:rowOff>
                  </from>
                  <to>
                    <xdr:col>3</xdr:col>
                    <xdr:colOff>1181100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6" r:id="rId15" name="Check Box 12">
              <controlPr defaultSize="0" autoFill="0" autoLine="0" autoPict="0">
                <anchor moveWithCells="1">
                  <from>
                    <xdr:col>3</xdr:col>
                    <xdr:colOff>66675</xdr:colOff>
                    <xdr:row>17</xdr:row>
                    <xdr:rowOff>209550</xdr:rowOff>
                  </from>
                  <to>
                    <xdr:col>3</xdr:col>
                    <xdr:colOff>1181100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7" r:id="rId16" name="Check Box 13">
              <controlPr defaultSize="0" autoFill="0" autoLine="0" autoPict="0">
                <anchor moveWithCells="1">
                  <from>
                    <xdr:col>3</xdr:col>
                    <xdr:colOff>66675</xdr:colOff>
                    <xdr:row>19</xdr:row>
                    <xdr:rowOff>0</xdr:rowOff>
                  </from>
                  <to>
                    <xdr:col>3</xdr:col>
                    <xdr:colOff>1743075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8" r:id="rId17" name="Check Box 14">
              <controlPr defaultSize="0" autoFill="0" autoLine="0" autoPict="0">
                <anchor moveWithCells="1">
                  <from>
                    <xdr:col>3</xdr:col>
                    <xdr:colOff>66675</xdr:colOff>
                    <xdr:row>19</xdr:row>
                    <xdr:rowOff>209550</xdr:rowOff>
                  </from>
                  <to>
                    <xdr:col>3</xdr:col>
                    <xdr:colOff>1181100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9" r:id="rId18" name="Check Box 15">
              <controlPr defaultSize="0" autoFill="0" autoLine="0" autoPict="0">
                <anchor moveWithCells="1">
                  <from>
                    <xdr:col>3</xdr:col>
                    <xdr:colOff>66675</xdr:colOff>
                    <xdr:row>20</xdr:row>
                    <xdr:rowOff>209550</xdr:rowOff>
                  </from>
                  <to>
                    <xdr:col>3</xdr:col>
                    <xdr:colOff>1181100</xdr:colOff>
                    <xdr:row>22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1:S609"/>
  <sheetViews>
    <sheetView showGridLines="0" zoomScaleNormal="100" workbookViewId="0">
      <selection activeCell="B9" sqref="B9"/>
    </sheetView>
  </sheetViews>
  <sheetFormatPr defaultColWidth="11.42578125" defaultRowHeight="15" x14ac:dyDescent="0.25"/>
  <cols>
    <col min="1" max="1" width="2.28515625" style="1" customWidth="1"/>
    <col min="2" max="2" width="45.5703125" style="8" customWidth="1"/>
    <col min="3" max="3" width="43.28515625" style="8" customWidth="1"/>
    <col min="4" max="4" width="16.140625" style="1" customWidth="1"/>
    <col min="5" max="5" width="38.85546875" style="1" customWidth="1"/>
    <col min="6" max="6" width="23.42578125" style="1" customWidth="1"/>
    <col min="7" max="7" width="26.85546875" style="1" customWidth="1"/>
    <col min="8" max="8" width="16.7109375" style="1" customWidth="1"/>
    <col min="9" max="9" width="15.7109375" style="1" customWidth="1"/>
    <col min="10" max="10" width="28.140625" style="1" customWidth="1"/>
    <col min="11" max="11" width="43.28515625" style="1" customWidth="1"/>
    <col min="12" max="12" width="38.85546875" style="1" customWidth="1"/>
    <col min="13" max="16384" width="11.42578125" style="1"/>
  </cols>
  <sheetData>
    <row r="1" spans="2:19" ht="20.25" customHeight="1" x14ac:dyDescent="0.3">
      <c r="B1" s="30" t="s">
        <v>201</v>
      </c>
      <c r="C1" s="30"/>
      <c r="D1" s="17"/>
      <c r="E1" s="17"/>
      <c r="F1" s="17"/>
      <c r="G1" s="17"/>
      <c r="H1" s="17"/>
      <c r="I1" s="17"/>
      <c r="J1" s="17"/>
      <c r="K1" s="17"/>
      <c r="L1" s="17"/>
    </row>
    <row r="2" spans="2:19" ht="18.75" x14ac:dyDescent="0.3">
      <c r="B2" s="39" t="s">
        <v>701</v>
      </c>
      <c r="C2" s="30"/>
      <c r="D2" s="17"/>
      <c r="E2" s="17"/>
      <c r="F2" s="17"/>
      <c r="G2" s="17"/>
      <c r="H2" s="17"/>
      <c r="I2" s="17"/>
      <c r="J2" s="17"/>
      <c r="K2" s="17"/>
      <c r="L2" s="17"/>
    </row>
    <row r="3" spans="2:19" ht="18.75" x14ac:dyDescent="0.3">
      <c r="B3" s="165" t="s">
        <v>2598</v>
      </c>
      <c r="C3" s="31"/>
      <c r="D3" s="20"/>
      <c r="E3" s="20"/>
      <c r="F3" s="20"/>
      <c r="G3" s="20"/>
      <c r="H3" s="20"/>
      <c r="I3" s="20"/>
      <c r="J3" s="20"/>
      <c r="K3" s="20"/>
      <c r="L3" s="20"/>
    </row>
    <row r="4" spans="2:19" ht="18.75" x14ac:dyDescent="0.3">
      <c r="B4" s="165" t="s">
        <v>2599</v>
      </c>
      <c r="C4" s="31"/>
      <c r="D4" s="20"/>
      <c r="E4" s="20"/>
      <c r="F4" s="20"/>
      <c r="G4" s="20"/>
      <c r="H4" s="20"/>
      <c r="I4" s="20"/>
      <c r="J4" s="20"/>
      <c r="K4" s="20"/>
      <c r="L4" s="20"/>
    </row>
    <row r="5" spans="2:19" ht="9" customHeight="1" x14ac:dyDescent="0.25">
      <c r="B5" s="164"/>
      <c r="D5" s="40"/>
      <c r="E5" s="40"/>
      <c r="F5" s="40"/>
      <c r="G5" s="40"/>
      <c r="H5" s="40"/>
      <c r="I5" s="40"/>
      <c r="J5" s="40"/>
      <c r="K5" s="40"/>
      <c r="L5" s="40"/>
    </row>
    <row r="6" spans="2:19" x14ac:dyDescent="0.25">
      <c r="B6" s="181" t="s">
        <v>2595</v>
      </c>
      <c r="D6" s="40"/>
      <c r="E6" s="40"/>
      <c r="F6" s="40"/>
      <c r="G6" s="40"/>
      <c r="H6" s="40"/>
      <c r="I6" s="40"/>
      <c r="J6" s="40"/>
      <c r="K6" s="40"/>
      <c r="L6" s="40"/>
    </row>
    <row r="7" spans="2:19" ht="16.5" customHeight="1" x14ac:dyDescent="0.25">
      <c r="B7" s="80">
        <v>1</v>
      </c>
      <c r="C7" s="81">
        <v>2</v>
      </c>
      <c r="D7" s="81">
        <v>3</v>
      </c>
      <c r="E7" s="81">
        <v>4</v>
      </c>
      <c r="F7" s="81">
        <v>5</v>
      </c>
      <c r="G7" s="81">
        <v>6</v>
      </c>
      <c r="H7" s="81">
        <v>7</v>
      </c>
      <c r="I7" s="81">
        <v>8</v>
      </c>
      <c r="J7" s="81">
        <v>9</v>
      </c>
      <c r="K7" s="81">
        <v>10</v>
      </c>
      <c r="L7" s="81">
        <v>11</v>
      </c>
    </row>
    <row r="8" spans="2:19" s="9" customFormat="1" ht="45" x14ac:dyDescent="0.25">
      <c r="B8" s="80" t="s">
        <v>817</v>
      </c>
      <c r="C8" s="81" t="s">
        <v>700</v>
      </c>
      <c r="D8" s="81" t="s">
        <v>19</v>
      </c>
      <c r="E8" s="81" t="s">
        <v>20</v>
      </c>
      <c r="F8" s="81" t="s">
        <v>31</v>
      </c>
      <c r="G8" s="81" t="s">
        <v>21</v>
      </c>
      <c r="H8" s="81" t="s">
        <v>22</v>
      </c>
      <c r="I8" s="81" t="s">
        <v>23</v>
      </c>
      <c r="J8" s="81" t="s">
        <v>24</v>
      </c>
      <c r="K8" s="81" t="s">
        <v>25</v>
      </c>
      <c r="L8" s="82" t="s">
        <v>26</v>
      </c>
    </row>
    <row r="9" spans="2:19" ht="15" customHeight="1" x14ac:dyDescent="0.25">
      <c r="B9" s="120"/>
      <c r="C9" s="83"/>
      <c r="D9" s="84" t="str">
        <f t="shared" ref="D9:D72" si="0">IF(C9="","",IF(ISNUMBER(SEARCH("~*",C9)),"Yes","No"))</f>
        <v/>
      </c>
      <c r="E9" s="83"/>
      <c r="F9" s="142"/>
      <c r="G9" s="83"/>
      <c r="H9" s="140"/>
      <c r="I9" s="86"/>
      <c r="J9" s="142"/>
      <c r="K9" s="83"/>
      <c r="L9" s="126"/>
    </row>
    <row r="10" spans="2:19" ht="15" customHeight="1" x14ac:dyDescent="0.25">
      <c r="B10" s="121"/>
      <c r="C10" s="79"/>
      <c r="D10" s="85" t="str">
        <f t="shared" si="0"/>
        <v/>
      </c>
      <c r="E10" s="79"/>
      <c r="F10" s="143"/>
      <c r="G10" s="79"/>
      <c r="H10" s="141"/>
      <c r="I10" s="128"/>
      <c r="J10" s="143"/>
      <c r="K10" s="79"/>
      <c r="L10" s="127"/>
    </row>
    <row r="11" spans="2:19" ht="15" customHeight="1" x14ac:dyDescent="0.25">
      <c r="B11" s="120"/>
      <c r="C11" s="86"/>
      <c r="D11" s="84" t="str">
        <f t="shared" si="0"/>
        <v/>
      </c>
      <c r="E11" s="86"/>
      <c r="F11" s="142"/>
      <c r="G11" s="86"/>
      <c r="H11" s="140"/>
      <c r="I11" s="86"/>
      <c r="J11" s="142"/>
      <c r="K11" s="86"/>
      <c r="L11" s="126"/>
      <c r="R11" s="10"/>
      <c r="S11" s="11"/>
    </row>
    <row r="12" spans="2:19" ht="15" customHeight="1" x14ac:dyDescent="0.25">
      <c r="B12" s="121"/>
      <c r="C12" s="87"/>
      <c r="D12" s="85" t="str">
        <f t="shared" si="0"/>
        <v/>
      </c>
      <c r="E12" s="87"/>
      <c r="F12" s="143"/>
      <c r="G12" s="87"/>
      <c r="H12" s="141"/>
      <c r="I12" s="87"/>
      <c r="J12" s="143"/>
      <c r="K12" s="87"/>
      <c r="L12" s="127"/>
      <c r="R12" s="10"/>
      <c r="S12" s="11"/>
    </row>
    <row r="13" spans="2:19" ht="15" customHeight="1" x14ac:dyDescent="0.25">
      <c r="B13" s="120"/>
      <c r="C13" s="83"/>
      <c r="D13" s="84" t="str">
        <f t="shared" si="0"/>
        <v/>
      </c>
      <c r="E13" s="83"/>
      <c r="F13" s="142"/>
      <c r="G13" s="83"/>
      <c r="H13" s="140"/>
      <c r="I13" s="86"/>
      <c r="J13" s="142"/>
      <c r="K13" s="83"/>
      <c r="L13" s="126"/>
      <c r="R13" s="10"/>
      <c r="S13" s="11"/>
    </row>
    <row r="14" spans="2:19" ht="15" customHeight="1" x14ac:dyDescent="0.25">
      <c r="B14" s="121"/>
      <c r="C14" s="79"/>
      <c r="D14" s="85" t="str">
        <f t="shared" si="0"/>
        <v/>
      </c>
      <c r="E14" s="79"/>
      <c r="F14" s="143"/>
      <c r="G14" s="79"/>
      <c r="H14" s="141"/>
      <c r="I14" s="128"/>
      <c r="J14" s="143"/>
      <c r="K14" s="79"/>
      <c r="L14" s="127"/>
      <c r="R14" s="10"/>
      <c r="S14" s="11"/>
    </row>
    <row r="15" spans="2:19" ht="15" customHeight="1" x14ac:dyDescent="0.25">
      <c r="B15" s="120"/>
      <c r="C15" s="86"/>
      <c r="D15" s="84" t="str">
        <f t="shared" si="0"/>
        <v/>
      </c>
      <c r="E15" s="86"/>
      <c r="F15" s="142"/>
      <c r="G15" s="86"/>
      <c r="H15" s="140"/>
      <c r="I15" s="86"/>
      <c r="J15" s="142"/>
      <c r="K15" s="86"/>
      <c r="L15" s="126"/>
      <c r="R15" s="10"/>
      <c r="S15" s="11"/>
    </row>
    <row r="16" spans="2:19" ht="15" customHeight="1" x14ac:dyDescent="0.25">
      <c r="B16" s="121"/>
      <c r="C16" s="87"/>
      <c r="D16" s="85" t="str">
        <f t="shared" si="0"/>
        <v/>
      </c>
      <c r="E16" s="87"/>
      <c r="F16" s="143"/>
      <c r="G16" s="87"/>
      <c r="H16" s="141"/>
      <c r="I16" s="87"/>
      <c r="J16" s="143"/>
      <c r="K16" s="87"/>
      <c r="L16" s="127"/>
      <c r="R16" s="10"/>
      <c r="S16" s="11"/>
    </row>
    <row r="17" spans="2:19" ht="15" customHeight="1" x14ac:dyDescent="0.25">
      <c r="B17" s="120"/>
      <c r="C17" s="83"/>
      <c r="D17" s="84" t="str">
        <f t="shared" si="0"/>
        <v/>
      </c>
      <c r="E17" s="83"/>
      <c r="F17" s="142"/>
      <c r="G17" s="83"/>
      <c r="H17" s="140"/>
      <c r="I17" s="86"/>
      <c r="J17" s="142"/>
      <c r="K17" s="83"/>
      <c r="L17" s="126"/>
      <c r="R17" s="10"/>
      <c r="S17" s="11"/>
    </row>
    <row r="18" spans="2:19" ht="15" customHeight="1" x14ac:dyDescent="0.25">
      <c r="B18" s="121"/>
      <c r="C18" s="79"/>
      <c r="D18" s="85" t="str">
        <f t="shared" si="0"/>
        <v/>
      </c>
      <c r="E18" s="79"/>
      <c r="F18" s="143"/>
      <c r="G18" s="79"/>
      <c r="H18" s="141"/>
      <c r="I18" s="128"/>
      <c r="J18" s="143"/>
      <c r="K18" s="79"/>
      <c r="L18" s="127"/>
      <c r="R18" s="10"/>
      <c r="S18" s="11"/>
    </row>
    <row r="19" spans="2:19" ht="15" customHeight="1" x14ac:dyDescent="0.25">
      <c r="B19" s="120"/>
      <c r="C19" s="86"/>
      <c r="D19" s="84" t="str">
        <f t="shared" si="0"/>
        <v/>
      </c>
      <c r="E19" s="86"/>
      <c r="F19" s="142"/>
      <c r="G19" s="86"/>
      <c r="H19" s="140"/>
      <c r="I19" s="86"/>
      <c r="J19" s="142"/>
      <c r="K19" s="86"/>
      <c r="L19" s="126"/>
      <c r="R19" s="10"/>
      <c r="S19" s="11"/>
    </row>
    <row r="20" spans="2:19" ht="15" customHeight="1" x14ac:dyDescent="0.25">
      <c r="B20" s="121"/>
      <c r="C20" s="87"/>
      <c r="D20" s="85" t="str">
        <f t="shared" si="0"/>
        <v/>
      </c>
      <c r="E20" s="87"/>
      <c r="F20" s="143"/>
      <c r="G20" s="87"/>
      <c r="H20" s="141"/>
      <c r="I20" s="87"/>
      <c r="J20" s="143"/>
      <c r="K20" s="87"/>
      <c r="L20" s="127"/>
      <c r="R20" s="10"/>
      <c r="S20" s="11"/>
    </row>
    <row r="21" spans="2:19" ht="15" customHeight="1" x14ac:dyDescent="0.25">
      <c r="B21" s="120"/>
      <c r="C21" s="83"/>
      <c r="D21" s="84" t="str">
        <f t="shared" si="0"/>
        <v/>
      </c>
      <c r="E21" s="83"/>
      <c r="F21" s="142"/>
      <c r="G21" s="83"/>
      <c r="H21" s="140"/>
      <c r="I21" s="86"/>
      <c r="J21" s="142"/>
      <c r="K21" s="83"/>
      <c r="L21" s="126"/>
      <c r="R21" s="10"/>
      <c r="S21" s="11"/>
    </row>
    <row r="22" spans="2:19" ht="15" customHeight="1" x14ac:dyDescent="0.25">
      <c r="B22" s="121"/>
      <c r="C22" s="79"/>
      <c r="D22" s="85" t="str">
        <f t="shared" si="0"/>
        <v/>
      </c>
      <c r="E22" s="79"/>
      <c r="F22" s="143"/>
      <c r="G22" s="79"/>
      <c r="H22" s="141"/>
      <c r="I22" s="128"/>
      <c r="J22" s="143"/>
      <c r="K22" s="79"/>
      <c r="L22" s="127"/>
      <c r="R22" s="10"/>
      <c r="S22" s="11"/>
    </row>
    <row r="23" spans="2:19" ht="15" customHeight="1" x14ac:dyDescent="0.25">
      <c r="B23" s="120"/>
      <c r="C23" s="86"/>
      <c r="D23" s="84" t="str">
        <f t="shared" si="0"/>
        <v/>
      </c>
      <c r="E23" s="86"/>
      <c r="F23" s="142"/>
      <c r="G23" s="86"/>
      <c r="H23" s="140"/>
      <c r="I23" s="86"/>
      <c r="J23" s="142"/>
      <c r="K23" s="86"/>
      <c r="L23" s="126"/>
      <c r="R23" s="10"/>
      <c r="S23" s="11"/>
    </row>
    <row r="24" spans="2:19" ht="15" customHeight="1" x14ac:dyDescent="0.25">
      <c r="B24" s="121"/>
      <c r="C24" s="87"/>
      <c r="D24" s="85" t="str">
        <f t="shared" si="0"/>
        <v/>
      </c>
      <c r="E24" s="87"/>
      <c r="F24" s="143"/>
      <c r="G24" s="87"/>
      <c r="H24" s="141"/>
      <c r="I24" s="87"/>
      <c r="J24" s="143"/>
      <c r="K24" s="87"/>
      <c r="L24" s="127"/>
      <c r="R24" s="10"/>
      <c r="S24" s="11"/>
    </row>
    <row r="25" spans="2:19" ht="15" customHeight="1" x14ac:dyDescent="0.25">
      <c r="B25" s="120"/>
      <c r="C25" s="83"/>
      <c r="D25" s="84" t="str">
        <f t="shared" si="0"/>
        <v/>
      </c>
      <c r="E25" s="83"/>
      <c r="F25" s="142"/>
      <c r="G25" s="83"/>
      <c r="H25" s="140"/>
      <c r="I25" s="86"/>
      <c r="J25" s="142"/>
      <c r="K25" s="83"/>
      <c r="L25" s="126"/>
      <c r="R25" s="10"/>
      <c r="S25" s="11"/>
    </row>
    <row r="26" spans="2:19" ht="15" customHeight="1" x14ac:dyDescent="0.25">
      <c r="B26" s="121"/>
      <c r="C26" s="79"/>
      <c r="D26" s="85" t="str">
        <f t="shared" si="0"/>
        <v/>
      </c>
      <c r="E26" s="79"/>
      <c r="F26" s="143"/>
      <c r="G26" s="79"/>
      <c r="H26" s="141"/>
      <c r="I26" s="128"/>
      <c r="J26" s="143"/>
      <c r="K26" s="79"/>
      <c r="L26" s="127"/>
      <c r="R26" s="10"/>
      <c r="S26" s="11"/>
    </row>
    <row r="27" spans="2:19" ht="15" customHeight="1" x14ac:dyDescent="0.25">
      <c r="B27" s="120"/>
      <c r="C27" s="86"/>
      <c r="D27" s="84" t="str">
        <f t="shared" si="0"/>
        <v/>
      </c>
      <c r="E27" s="86"/>
      <c r="F27" s="142"/>
      <c r="G27" s="86"/>
      <c r="H27" s="140"/>
      <c r="I27" s="86"/>
      <c r="J27" s="142"/>
      <c r="K27" s="86"/>
      <c r="L27" s="126"/>
      <c r="R27" s="10"/>
      <c r="S27" s="11"/>
    </row>
    <row r="28" spans="2:19" ht="15" customHeight="1" x14ac:dyDescent="0.25">
      <c r="B28" s="121"/>
      <c r="C28" s="87"/>
      <c r="D28" s="85" t="str">
        <f t="shared" si="0"/>
        <v/>
      </c>
      <c r="E28" s="87"/>
      <c r="F28" s="143"/>
      <c r="G28" s="87"/>
      <c r="H28" s="141"/>
      <c r="I28" s="87"/>
      <c r="J28" s="143"/>
      <c r="K28" s="87"/>
      <c r="L28" s="127"/>
      <c r="R28" s="10"/>
      <c r="S28" s="11"/>
    </row>
    <row r="29" spans="2:19" ht="15" customHeight="1" x14ac:dyDescent="0.25">
      <c r="B29" s="120"/>
      <c r="C29" s="83"/>
      <c r="D29" s="84" t="str">
        <f t="shared" si="0"/>
        <v/>
      </c>
      <c r="E29" s="83"/>
      <c r="F29" s="142"/>
      <c r="G29" s="83"/>
      <c r="H29" s="140"/>
      <c r="I29" s="86"/>
      <c r="J29" s="142"/>
      <c r="K29" s="83"/>
      <c r="L29" s="126"/>
      <c r="R29" s="10"/>
      <c r="S29" s="11"/>
    </row>
    <row r="30" spans="2:19" ht="15" customHeight="1" x14ac:dyDescent="0.25">
      <c r="B30" s="121"/>
      <c r="C30" s="79"/>
      <c r="D30" s="85" t="str">
        <f t="shared" si="0"/>
        <v/>
      </c>
      <c r="E30" s="79"/>
      <c r="F30" s="143"/>
      <c r="G30" s="79"/>
      <c r="H30" s="141"/>
      <c r="I30" s="128"/>
      <c r="J30" s="143"/>
      <c r="K30" s="79"/>
      <c r="L30" s="127"/>
      <c r="R30" s="10"/>
      <c r="S30" s="11"/>
    </row>
    <row r="31" spans="2:19" ht="15" customHeight="1" x14ac:dyDescent="0.25">
      <c r="B31" s="120"/>
      <c r="C31" s="86"/>
      <c r="D31" s="84" t="str">
        <f t="shared" si="0"/>
        <v/>
      </c>
      <c r="E31" s="86"/>
      <c r="F31" s="142"/>
      <c r="G31" s="86"/>
      <c r="H31" s="140"/>
      <c r="I31" s="86"/>
      <c r="J31" s="142"/>
      <c r="K31" s="86"/>
      <c r="L31" s="126"/>
      <c r="R31" s="10"/>
      <c r="S31" s="11"/>
    </row>
    <row r="32" spans="2:19" ht="15" customHeight="1" x14ac:dyDescent="0.25">
      <c r="B32" s="121"/>
      <c r="C32" s="87"/>
      <c r="D32" s="85" t="str">
        <f t="shared" si="0"/>
        <v/>
      </c>
      <c r="E32" s="87"/>
      <c r="F32" s="143"/>
      <c r="G32" s="87"/>
      <c r="H32" s="141"/>
      <c r="I32" s="87"/>
      <c r="J32" s="143"/>
      <c r="K32" s="87"/>
      <c r="L32" s="127"/>
      <c r="R32" s="10"/>
      <c r="S32" s="11"/>
    </row>
    <row r="33" spans="2:19" ht="15" customHeight="1" x14ac:dyDescent="0.25">
      <c r="B33" s="120"/>
      <c r="C33" s="83"/>
      <c r="D33" s="84" t="str">
        <f t="shared" si="0"/>
        <v/>
      </c>
      <c r="E33" s="83"/>
      <c r="F33" s="142"/>
      <c r="G33" s="83"/>
      <c r="H33" s="140"/>
      <c r="I33" s="86"/>
      <c r="J33" s="142"/>
      <c r="K33" s="83"/>
      <c r="L33" s="126"/>
      <c r="R33" s="10"/>
      <c r="S33" s="11"/>
    </row>
    <row r="34" spans="2:19" x14ac:dyDescent="0.25">
      <c r="B34" s="121"/>
      <c r="C34" s="79"/>
      <c r="D34" s="85" t="str">
        <f t="shared" si="0"/>
        <v/>
      </c>
      <c r="E34" s="79"/>
      <c r="F34" s="143"/>
      <c r="G34" s="79"/>
      <c r="H34" s="141"/>
      <c r="I34" s="128"/>
      <c r="J34" s="143"/>
      <c r="K34" s="79"/>
      <c r="L34" s="127"/>
      <c r="R34" s="10"/>
      <c r="S34" s="11"/>
    </row>
    <row r="35" spans="2:19" x14ac:dyDescent="0.25">
      <c r="B35" s="120"/>
      <c r="C35" s="86"/>
      <c r="D35" s="84" t="str">
        <f t="shared" si="0"/>
        <v/>
      </c>
      <c r="E35" s="86"/>
      <c r="F35" s="142"/>
      <c r="G35" s="86"/>
      <c r="H35" s="140"/>
      <c r="I35" s="86"/>
      <c r="J35" s="142"/>
      <c r="K35" s="86"/>
      <c r="L35" s="126"/>
      <c r="R35" s="10"/>
      <c r="S35" s="11"/>
    </row>
    <row r="36" spans="2:19" x14ac:dyDescent="0.25">
      <c r="B36" s="121"/>
      <c r="C36" s="87"/>
      <c r="D36" s="85" t="str">
        <f t="shared" si="0"/>
        <v/>
      </c>
      <c r="E36" s="87"/>
      <c r="F36" s="143"/>
      <c r="G36" s="87"/>
      <c r="H36" s="141"/>
      <c r="I36" s="87"/>
      <c r="J36" s="143"/>
      <c r="K36" s="87"/>
      <c r="L36" s="127"/>
      <c r="R36" s="10"/>
      <c r="S36" s="11"/>
    </row>
    <row r="37" spans="2:19" x14ac:dyDescent="0.25">
      <c r="B37" s="120"/>
      <c r="C37" s="83"/>
      <c r="D37" s="84" t="str">
        <f t="shared" si="0"/>
        <v/>
      </c>
      <c r="E37" s="83"/>
      <c r="F37" s="142"/>
      <c r="G37" s="83"/>
      <c r="H37" s="140"/>
      <c r="I37" s="86"/>
      <c r="J37" s="142"/>
      <c r="K37" s="83"/>
      <c r="L37" s="126"/>
      <c r="R37" s="10"/>
      <c r="S37" s="11"/>
    </row>
    <row r="38" spans="2:19" x14ac:dyDescent="0.25">
      <c r="B38" s="121"/>
      <c r="C38" s="79"/>
      <c r="D38" s="85" t="str">
        <f t="shared" si="0"/>
        <v/>
      </c>
      <c r="E38" s="79"/>
      <c r="F38" s="143"/>
      <c r="G38" s="79"/>
      <c r="H38" s="141"/>
      <c r="I38" s="128"/>
      <c r="J38" s="143"/>
      <c r="K38" s="79"/>
      <c r="L38" s="127"/>
      <c r="R38" s="10"/>
      <c r="S38" s="11"/>
    </row>
    <row r="39" spans="2:19" x14ac:dyDescent="0.25">
      <c r="B39" s="120"/>
      <c r="C39" s="86"/>
      <c r="D39" s="84" t="str">
        <f t="shared" si="0"/>
        <v/>
      </c>
      <c r="E39" s="86"/>
      <c r="F39" s="142"/>
      <c r="G39" s="86"/>
      <c r="H39" s="140"/>
      <c r="I39" s="86"/>
      <c r="J39" s="142"/>
      <c r="K39" s="86"/>
      <c r="L39" s="126"/>
      <c r="R39" s="10"/>
      <c r="S39" s="11"/>
    </row>
    <row r="40" spans="2:19" x14ac:dyDescent="0.25">
      <c r="B40" s="121"/>
      <c r="C40" s="87"/>
      <c r="D40" s="85" t="str">
        <f t="shared" si="0"/>
        <v/>
      </c>
      <c r="E40" s="87"/>
      <c r="F40" s="143"/>
      <c r="G40" s="87"/>
      <c r="H40" s="141"/>
      <c r="I40" s="87"/>
      <c r="J40" s="143"/>
      <c r="K40" s="87"/>
      <c r="L40" s="127"/>
      <c r="R40" s="10"/>
      <c r="S40" s="11"/>
    </row>
    <row r="41" spans="2:19" x14ac:dyDescent="0.25">
      <c r="B41" s="120"/>
      <c r="C41" s="83"/>
      <c r="D41" s="84" t="str">
        <f t="shared" si="0"/>
        <v/>
      </c>
      <c r="E41" s="83"/>
      <c r="F41" s="142"/>
      <c r="G41" s="83"/>
      <c r="H41" s="140"/>
      <c r="I41" s="86"/>
      <c r="J41" s="142"/>
      <c r="K41" s="83"/>
      <c r="L41" s="126"/>
      <c r="R41" s="10"/>
      <c r="S41" s="11"/>
    </row>
    <row r="42" spans="2:19" x14ac:dyDescent="0.25">
      <c r="B42" s="121"/>
      <c r="C42" s="79"/>
      <c r="D42" s="85" t="str">
        <f t="shared" si="0"/>
        <v/>
      </c>
      <c r="E42" s="79"/>
      <c r="F42" s="143"/>
      <c r="G42" s="79"/>
      <c r="H42" s="141"/>
      <c r="I42" s="128"/>
      <c r="J42" s="143"/>
      <c r="K42" s="79"/>
      <c r="L42" s="127"/>
      <c r="R42" s="10"/>
      <c r="S42" s="11"/>
    </row>
    <row r="43" spans="2:19" x14ac:dyDescent="0.25">
      <c r="B43" s="120"/>
      <c r="C43" s="86"/>
      <c r="D43" s="84" t="str">
        <f t="shared" si="0"/>
        <v/>
      </c>
      <c r="E43" s="86"/>
      <c r="F43" s="142"/>
      <c r="G43" s="86"/>
      <c r="H43" s="140"/>
      <c r="I43" s="86"/>
      <c r="J43" s="142"/>
      <c r="K43" s="86"/>
      <c r="L43" s="126"/>
      <c r="R43" s="10"/>
      <c r="S43" s="11"/>
    </row>
    <row r="44" spans="2:19" x14ac:dyDescent="0.25">
      <c r="B44" s="121"/>
      <c r="C44" s="87"/>
      <c r="D44" s="85" t="str">
        <f t="shared" si="0"/>
        <v/>
      </c>
      <c r="E44" s="87"/>
      <c r="F44" s="143"/>
      <c r="G44" s="87"/>
      <c r="H44" s="141"/>
      <c r="I44" s="87"/>
      <c r="J44" s="143"/>
      <c r="K44" s="87"/>
      <c r="L44" s="127"/>
      <c r="R44" s="10"/>
      <c r="S44" s="11"/>
    </row>
    <row r="45" spans="2:19" x14ac:dyDescent="0.25">
      <c r="B45" s="120"/>
      <c r="C45" s="83"/>
      <c r="D45" s="84" t="str">
        <f t="shared" si="0"/>
        <v/>
      </c>
      <c r="E45" s="83"/>
      <c r="F45" s="142"/>
      <c r="G45" s="83"/>
      <c r="H45" s="140"/>
      <c r="I45" s="86"/>
      <c r="J45" s="142"/>
      <c r="K45" s="83"/>
      <c r="L45" s="126"/>
      <c r="R45" s="10"/>
      <c r="S45" s="11"/>
    </row>
    <row r="46" spans="2:19" x14ac:dyDescent="0.25">
      <c r="B46" s="121"/>
      <c r="C46" s="79"/>
      <c r="D46" s="85" t="str">
        <f t="shared" si="0"/>
        <v/>
      </c>
      <c r="E46" s="79"/>
      <c r="F46" s="143"/>
      <c r="G46" s="79"/>
      <c r="H46" s="141"/>
      <c r="I46" s="128"/>
      <c r="J46" s="143"/>
      <c r="K46" s="79"/>
      <c r="L46" s="127"/>
      <c r="R46" s="10"/>
      <c r="S46" s="11"/>
    </row>
    <row r="47" spans="2:19" x14ac:dyDescent="0.25">
      <c r="B47" s="120"/>
      <c r="C47" s="86"/>
      <c r="D47" s="84" t="str">
        <f t="shared" si="0"/>
        <v/>
      </c>
      <c r="E47" s="86"/>
      <c r="F47" s="142"/>
      <c r="G47" s="86"/>
      <c r="H47" s="140"/>
      <c r="I47" s="86"/>
      <c r="J47" s="142"/>
      <c r="K47" s="86"/>
      <c r="L47" s="126"/>
      <c r="R47" s="10"/>
      <c r="S47" s="11"/>
    </row>
    <row r="48" spans="2:19" x14ac:dyDescent="0.25">
      <c r="B48" s="121"/>
      <c r="C48" s="87"/>
      <c r="D48" s="85" t="str">
        <f t="shared" si="0"/>
        <v/>
      </c>
      <c r="E48" s="87"/>
      <c r="F48" s="143"/>
      <c r="G48" s="87"/>
      <c r="H48" s="141"/>
      <c r="I48" s="87"/>
      <c r="J48" s="143"/>
      <c r="K48" s="87"/>
      <c r="L48" s="127"/>
      <c r="R48" s="10"/>
      <c r="S48" s="11"/>
    </row>
    <row r="49" spans="2:19" x14ac:dyDescent="0.25">
      <c r="B49" s="120"/>
      <c r="C49" s="83"/>
      <c r="D49" s="84" t="str">
        <f t="shared" si="0"/>
        <v/>
      </c>
      <c r="E49" s="83"/>
      <c r="F49" s="142"/>
      <c r="G49" s="83"/>
      <c r="H49" s="140"/>
      <c r="I49" s="86"/>
      <c r="J49" s="142"/>
      <c r="K49" s="83"/>
      <c r="L49" s="126"/>
      <c r="R49" s="10"/>
      <c r="S49" s="11"/>
    </row>
    <row r="50" spans="2:19" x14ac:dyDescent="0.25">
      <c r="B50" s="121"/>
      <c r="C50" s="79"/>
      <c r="D50" s="85" t="str">
        <f t="shared" si="0"/>
        <v/>
      </c>
      <c r="E50" s="79"/>
      <c r="F50" s="143"/>
      <c r="G50" s="79"/>
      <c r="H50" s="141"/>
      <c r="I50" s="128"/>
      <c r="J50" s="143"/>
      <c r="K50" s="79"/>
      <c r="L50" s="127"/>
      <c r="R50" s="10"/>
      <c r="S50" s="11"/>
    </row>
    <row r="51" spans="2:19" x14ac:dyDescent="0.25">
      <c r="B51" s="120"/>
      <c r="C51" s="86"/>
      <c r="D51" s="84" t="str">
        <f t="shared" si="0"/>
        <v/>
      </c>
      <c r="E51" s="86"/>
      <c r="F51" s="142"/>
      <c r="G51" s="86"/>
      <c r="H51" s="140"/>
      <c r="I51" s="86"/>
      <c r="J51" s="142"/>
      <c r="K51" s="86"/>
      <c r="L51" s="126"/>
      <c r="R51" s="10"/>
      <c r="S51" s="11"/>
    </row>
    <row r="52" spans="2:19" x14ac:dyDescent="0.25">
      <c r="B52" s="121"/>
      <c r="C52" s="87"/>
      <c r="D52" s="85" t="str">
        <f t="shared" si="0"/>
        <v/>
      </c>
      <c r="E52" s="87"/>
      <c r="F52" s="143"/>
      <c r="G52" s="87"/>
      <c r="H52" s="141"/>
      <c r="I52" s="87"/>
      <c r="J52" s="143"/>
      <c r="K52" s="87"/>
      <c r="L52" s="127"/>
      <c r="R52" s="10"/>
      <c r="S52" s="11"/>
    </row>
    <row r="53" spans="2:19" x14ac:dyDescent="0.25">
      <c r="B53" s="120"/>
      <c r="C53" s="83"/>
      <c r="D53" s="84" t="str">
        <f t="shared" si="0"/>
        <v/>
      </c>
      <c r="E53" s="83"/>
      <c r="F53" s="142"/>
      <c r="G53" s="83"/>
      <c r="H53" s="140"/>
      <c r="I53" s="86"/>
      <c r="J53" s="142"/>
      <c r="K53" s="83"/>
      <c r="L53" s="126"/>
      <c r="R53" s="10"/>
      <c r="S53" s="11"/>
    </row>
    <row r="54" spans="2:19" x14ac:dyDescent="0.25">
      <c r="B54" s="121"/>
      <c r="C54" s="79"/>
      <c r="D54" s="85" t="str">
        <f t="shared" si="0"/>
        <v/>
      </c>
      <c r="E54" s="79"/>
      <c r="F54" s="143"/>
      <c r="G54" s="79"/>
      <c r="H54" s="141"/>
      <c r="I54" s="128"/>
      <c r="J54" s="143"/>
      <c r="K54" s="79"/>
      <c r="L54" s="127"/>
      <c r="R54" s="10"/>
      <c r="S54" s="11"/>
    </row>
    <row r="55" spans="2:19" x14ac:dyDescent="0.25">
      <c r="B55" s="120"/>
      <c r="C55" s="86"/>
      <c r="D55" s="84" t="str">
        <f t="shared" si="0"/>
        <v/>
      </c>
      <c r="E55" s="86"/>
      <c r="F55" s="142"/>
      <c r="G55" s="86"/>
      <c r="H55" s="140"/>
      <c r="I55" s="86"/>
      <c r="J55" s="142"/>
      <c r="K55" s="86"/>
      <c r="L55" s="126"/>
      <c r="R55" s="10"/>
      <c r="S55" s="11"/>
    </row>
    <row r="56" spans="2:19" x14ac:dyDescent="0.25">
      <c r="B56" s="121"/>
      <c r="C56" s="87"/>
      <c r="D56" s="85" t="str">
        <f t="shared" si="0"/>
        <v/>
      </c>
      <c r="E56" s="87"/>
      <c r="F56" s="143"/>
      <c r="G56" s="87"/>
      <c r="H56" s="141"/>
      <c r="I56" s="87"/>
      <c r="J56" s="143"/>
      <c r="K56" s="87"/>
      <c r="L56" s="127"/>
      <c r="R56" s="10"/>
      <c r="S56" s="11"/>
    </row>
    <row r="57" spans="2:19" x14ac:dyDescent="0.25">
      <c r="B57" s="120"/>
      <c r="C57" s="83"/>
      <c r="D57" s="84" t="str">
        <f t="shared" si="0"/>
        <v/>
      </c>
      <c r="E57" s="83"/>
      <c r="F57" s="142"/>
      <c r="G57" s="83"/>
      <c r="H57" s="140"/>
      <c r="I57" s="86"/>
      <c r="J57" s="142"/>
      <c r="K57" s="83"/>
      <c r="L57" s="126"/>
      <c r="R57" s="10"/>
      <c r="S57" s="11"/>
    </row>
    <row r="58" spans="2:19" x14ac:dyDescent="0.25">
      <c r="B58" s="121"/>
      <c r="C58" s="79"/>
      <c r="D58" s="85" t="str">
        <f t="shared" si="0"/>
        <v/>
      </c>
      <c r="E58" s="79"/>
      <c r="F58" s="143"/>
      <c r="G58" s="79"/>
      <c r="H58" s="141"/>
      <c r="I58" s="128"/>
      <c r="J58" s="143"/>
      <c r="K58" s="79"/>
      <c r="L58" s="127"/>
      <c r="R58" s="10"/>
      <c r="S58" s="11"/>
    </row>
    <row r="59" spans="2:19" x14ac:dyDescent="0.25">
      <c r="B59" s="120"/>
      <c r="C59" s="86"/>
      <c r="D59" s="84" t="str">
        <f t="shared" si="0"/>
        <v/>
      </c>
      <c r="E59" s="86"/>
      <c r="F59" s="142"/>
      <c r="G59" s="86"/>
      <c r="H59" s="140"/>
      <c r="I59" s="86"/>
      <c r="J59" s="142"/>
      <c r="K59" s="86"/>
      <c r="L59" s="126"/>
      <c r="R59" s="10"/>
      <c r="S59" s="11"/>
    </row>
    <row r="60" spans="2:19" x14ac:dyDescent="0.25">
      <c r="B60" s="121"/>
      <c r="C60" s="87"/>
      <c r="D60" s="85" t="str">
        <f t="shared" si="0"/>
        <v/>
      </c>
      <c r="E60" s="87"/>
      <c r="F60" s="143"/>
      <c r="G60" s="87"/>
      <c r="H60" s="141"/>
      <c r="I60" s="87"/>
      <c r="J60" s="143"/>
      <c r="K60" s="87"/>
      <c r="L60" s="127"/>
      <c r="R60" s="10"/>
      <c r="S60" s="11"/>
    </row>
    <row r="61" spans="2:19" x14ac:dyDescent="0.25">
      <c r="B61" s="120"/>
      <c r="C61" s="83"/>
      <c r="D61" s="84" t="str">
        <f t="shared" si="0"/>
        <v/>
      </c>
      <c r="E61" s="83"/>
      <c r="F61" s="142"/>
      <c r="G61" s="83"/>
      <c r="H61" s="140"/>
      <c r="I61" s="86"/>
      <c r="J61" s="142"/>
      <c r="K61" s="83"/>
      <c r="L61" s="126"/>
      <c r="R61" s="10"/>
      <c r="S61" s="11"/>
    </row>
    <row r="62" spans="2:19" x14ac:dyDescent="0.25">
      <c r="B62" s="121"/>
      <c r="C62" s="79"/>
      <c r="D62" s="85" t="str">
        <f t="shared" si="0"/>
        <v/>
      </c>
      <c r="E62" s="79"/>
      <c r="F62" s="143"/>
      <c r="G62" s="79"/>
      <c r="H62" s="141"/>
      <c r="I62" s="128"/>
      <c r="J62" s="143"/>
      <c r="K62" s="79"/>
      <c r="L62" s="127"/>
      <c r="R62" s="10"/>
      <c r="S62" s="11"/>
    </row>
    <row r="63" spans="2:19" x14ac:dyDescent="0.25">
      <c r="B63" s="120"/>
      <c r="C63" s="86"/>
      <c r="D63" s="84" t="str">
        <f t="shared" si="0"/>
        <v/>
      </c>
      <c r="E63" s="86"/>
      <c r="F63" s="142"/>
      <c r="G63" s="86"/>
      <c r="H63" s="140"/>
      <c r="I63" s="86"/>
      <c r="J63" s="142"/>
      <c r="K63" s="86"/>
      <c r="L63" s="126"/>
      <c r="R63" s="10"/>
      <c r="S63" s="11"/>
    </row>
    <row r="64" spans="2:19" x14ac:dyDescent="0.25">
      <c r="B64" s="121"/>
      <c r="C64" s="87"/>
      <c r="D64" s="85" t="str">
        <f t="shared" si="0"/>
        <v/>
      </c>
      <c r="E64" s="87"/>
      <c r="F64" s="143"/>
      <c r="G64" s="87"/>
      <c r="H64" s="141"/>
      <c r="I64" s="87"/>
      <c r="J64" s="143"/>
      <c r="K64" s="87"/>
      <c r="L64" s="127"/>
      <c r="R64" s="10"/>
      <c r="S64" s="11"/>
    </row>
    <row r="65" spans="2:19" x14ac:dyDescent="0.25">
      <c r="B65" s="120"/>
      <c r="C65" s="83"/>
      <c r="D65" s="84" t="str">
        <f t="shared" si="0"/>
        <v/>
      </c>
      <c r="E65" s="83"/>
      <c r="F65" s="142"/>
      <c r="G65" s="83"/>
      <c r="H65" s="140"/>
      <c r="I65" s="86"/>
      <c r="J65" s="142"/>
      <c r="K65" s="83"/>
      <c r="L65" s="126"/>
      <c r="R65" s="10"/>
      <c r="S65" s="11"/>
    </row>
    <row r="66" spans="2:19" x14ac:dyDescent="0.25">
      <c r="B66" s="121"/>
      <c r="C66" s="79"/>
      <c r="D66" s="85" t="str">
        <f t="shared" si="0"/>
        <v/>
      </c>
      <c r="E66" s="79"/>
      <c r="F66" s="143"/>
      <c r="G66" s="79"/>
      <c r="H66" s="141"/>
      <c r="I66" s="128"/>
      <c r="J66" s="143"/>
      <c r="K66" s="79"/>
      <c r="L66" s="127"/>
      <c r="R66" s="10"/>
      <c r="S66" s="11"/>
    </row>
    <row r="67" spans="2:19" x14ac:dyDescent="0.25">
      <c r="B67" s="120"/>
      <c r="C67" s="86"/>
      <c r="D67" s="84" t="str">
        <f t="shared" si="0"/>
        <v/>
      </c>
      <c r="E67" s="86"/>
      <c r="F67" s="142"/>
      <c r="G67" s="86"/>
      <c r="H67" s="140"/>
      <c r="I67" s="86"/>
      <c r="J67" s="142"/>
      <c r="K67" s="86"/>
      <c r="L67" s="126"/>
      <c r="R67" s="10"/>
      <c r="S67" s="11"/>
    </row>
    <row r="68" spans="2:19" x14ac:dyDescent="0.25">
      <c r="B68" s="121"/>
      <c r="C68" s="87"/>
      <c r="D68" s="85" t="str">
        <f t="shared" si="0"/>
        <v/>
      </c>
      <c r="E68" s="87"/>
      <c r="F68" s="143"/>
      <c r="G68" s="87"/>
      <c r="H68" s="141"/>
      <c r="I68" s="87"/>
      <c r="J68" s="143"/>
      <c r="K68" s="87"/>
      <c r="L68" s="127"/>
      <c r="R68" s="10"/>
      <c r="S68" s="11"/>
    </row>
    <row r="69" spans="2:19" x14ac:dyDescent="0.25">
      <c r="B69" s="120"/>
      <c r="C69" s="83"/>
      <c r="D69" s="84" t="str">
        <f t="shared" si="0"/>
        <v/>
      </c>
      <c r="E69" s="83"/>
      <c r="F69" s="142"/>
      <c r="G69" s="83"/>
      <c r="H69" s="140"/>
      <c r="I69" s="86"/>
      <c r="J69" s="142"/>
      <c r="K69" s="83"/>
      <c r="L69" s="126"/>
      <c r="R69" s="10"/>
      <c r="S69" s="11"/>
    </row>
    <row r="70" spans="2:19" x14ac:dyDescent="0.25">
      <c r="B70" s="121"/>
      <c r="C70" s="79"/>
      <c r="D70" s="85" t="str">
        <f t="shared" si="0"/>
        <v/>
      </c>
      <c r="E70" s="79"/>
      <c r="F70" s="143"/>
      <c r="G70" s="79"/>
      <c r="H70" s="141"/>
      <c r="I70" s="128"/>
      <c r="J70" s="143"/>
      <c r="K70" s="79"/>
      <c r="L70" s="127"/>
      <c r="R70" s="10"/>
      <c r="S70" s="11"/>
    </row>
    <row r="71" spans="2:19" x14ac:dyDescent="0.25">
      <c r="B71" s="120"/>
      <c r="C71" s="86"/>
      <c r="D71" s="84" t="str">
        <f t="shared" si="0"/>
        <v/>
      </c>
      <c r="E71" s="86"/>
      <c r="F71" s="142"/>
      <c r="G71" s="86"/>
      <c r="H71" s="140"/>
      <c r="I71" s="86"/>
      <c r="J71" s="142"/>
      <c r="K71" s="86"/>
      <c r="L71" s="126"/>
      <c r="R71" s="10"/>
      <c r="S71" s="11"/>
    </row>
    <row r="72" spans="2:19" x14ac:dyDescent="0.25">
      <c r="B72" s="121"/>
      <c r="C72" s="87"/>
      <c r="D72" s="85" t="str">
        <f t="shared" si="0"/>
        <v/>
      </c>
      <c r="E72" s="87"/>
      <c r="F72" s="143"/>
      <c r="G72" s="87"/>
      <c r="H72" s="141"/>
      <c r="I72" s="87"/>
      <c r="J72" s="143"/>
      <c r="K72" s="87"/>
      <c r="L72" s="127"/>
      <c r="R72" s="10"/>
      <c r="S72" s="11"/>
    </row>
    <row r="73" spans="2:19" x14ac:dyDescent="0.25">
      <c r="B73" s="120"/>
      <c r="C73" s="83"/>
      <c r="D73" s="84" t="str">
        <f t="shared" ref="D73:D136" si="1">IF(C73="","",IF(ISNUMBER(SEARCH("~*",C73)),"Yes","No"))</f>
        <v/>
      </c>
      <c r="E73" s="83"/>
      <c r="F73" s="142"/>
      <c r="G73" s="83"/>
      <c r="H73" s="140"/>
      <c r="I73" s="86"/>
      <c r="J73" s="142"/>
      <c r="K73" s="83"/>
      <c r="L73" s="126"/>
      <c r="R73" s="10"/>
      <c r="S73" s="11"/>
    </row>
    <row r="74" spans="2:19" x14ac:dyDescent="0.25">
      <c r="B74" s="121"/>
      <c r="C74" s="79"/>
      <c r="D74" s="85" t="str">
        <f t="shared" si="1"/>
        <v/>
      </c>
      <c r="E74" s="79"/>
      <c r="F74" s="143"/>
      <c r="G74" s="79"/>
      <c r="H74" s="141"/>
      <c r="I74" s="128"/>
      <c r="J74" s="143"/>
      <c r="K74" s="79"/>
      <c r="L74" s="127"/>
      <c r="R74" s="10"/>
      <c r="S74" s="11"/>
    </row>
    <row r="75" spans="2:19" x14ac:dyDescent="0.25">
      <c r="B75" s="120"/>
      <c r="C75" s="86"/>
      <c r="D75" s="84" t="str">
        <f t="shared" si="1"/>
        <v/>
      </c>
      <c r="E75" s="86"/>
      <c r="F75" s="142"/>
      <c r="G75" s="86"/>
      <c r="H75" s="140"/>
      <c r="I75" s="86"/>
      <c r="J75" s="142"/>
      <c r="K75" s="86"/>
      <c r="L75" s="126"/>
      <c r="R75" s="10"/>
      <c r="S75" s="11"/>
    </row>
    <row r="76" spans="2:19" x14ac:dyDescent="0.25">
      <c r="B76" s="121"/>
      <c r="C76" s="87"/>
      <c r="D76" s="85" t="str">
        <f t="shared" si="1"/>
        <v/>
      </c>
      <c r="E76" s="87"/>
      <c r="F76" s="143"/>
      <c r="G76" s="87"/>
      <c r="H76" s="141"/>
      <c r="I76" s="87"/>
      <c r="J76" s="143"/>
      <c r="K76" s="87"/>
      <c r="L76" s="127"/>
      <c r="R76" s="10"/>
      <c r="S76" s="11"/>
    </row>
    <row r="77" spans="2:19" x14ac:dyDescent="0.25">
      <c r="B77" s="120"/>
      <c r="C77" s="83"/>
      <c r="D77" s="84" t="str">
        <f t="shared" si="1"/>
        <v/>
      </c>
      <c r="E77" s="83"/>
      <c r="F77" s="142"/>
      <c r="G77" s="83"/>
      <c r="H77" s="140"/>
      <c r="I77" s="86"/>
      <c r="J77" s="142"/>
      <c r="K77" s="83"/>
      <c r="L77" s="126"/>
      <c r="R77" s="10"/>
      <c r="S77" s="11"/>
    </row>
    <row r="78" spans="2:19" x14ac:dyDescent="0.25">
      <c r="B78" s="121"/>
      <c r="C78" s="79"/>
      <c r="D78" s="85" t="str">
        <f t="shared" si="1"/>
        <v/>
      </c>
      <c r="E78" s="79"/>
      <c r="F78" s="143"/>
      <c r="G78" s="79"/>
      <c r="H78" s="141"/>
      <c r="I78" s="128"/>
      <c r="J78" s="143"/>
      <c r="K78" s="79"/>
      <c r="L78" s="127"/>
      <c r="R78" s="10"/>
      <c r="S78" s="11"/>
    </row>
    <row r="79" spans="2:19" x14ac:dyDescent="0.25">
      <c r="B79" s="120"/>
      <c r="C79" s="86"/>
      <c r="D79" s="84" t="str">
        <f t="shared" si="1"/>
        <v/>
      </c>
      <c r="E79" s="86"/>
      <c r="F79" s="142"/>
      <c r="G79" s="86"/>
      <c r="H79" s="140"/>
      <c r="I79" s="86"/>
      <c r="J79" s="142"/>
      <c r="K79" s="86"/>
      <c r="L79" s="126"/>
      <c r="R79" s="10"/>
      <c r="S79" s="11"/>
    </row>
    <row r="80" spans="2:19" x14ac:dyDescent="0.25">
      <c r="B80" s="121"/>
      <c r="C80" s="87"/>
      <c r="D80" s="85" t="str">
        <f t="shared" si="1"/>
        <v/>
      </c>
      <c r="E80" s="87"/>
      <c r="F80" s="143"/>
      <c r="G80" s="87"/>
      <c r="H80" s="141"/>
      <c r="I80" s="87"/>
      <c r="J80" s="143"/>
      <c r="K80" s="87"/>
      <c r="L80" s="127"/>
      <c r="R80" s="10"/>
      <c r="S80" s="11"/>
    </row>
    <row r="81" spans="2:19" x14ac:dyDescent="0.25">
      <c r="B81" s="120"/>
      <c r="C81" s="83"/>
      <c r="D81" s="84" t="str">
        <f t="shared" si="1"/>
        <v/>
      </c>
      <c r="E81" s="83"/>
      <c r="F81" s="142"/>
      <c r="G81" s="83"/>
      <c r="H81" s="140"/>
      <c r="I81" s="86"/>
      <c r="J81" s="142"/>
      <c r="K81" s="83"/>
      <c r="L81" s="126"/>
      <c r="R81" s="10"/>
      <c r="S81" s="11"/>
    </row>
    <row r="82" spans="2:19" x14ac:dyDescent="0.25">
      <c r="B82" s="121"/>
      <c r="C82" s="79"/>
      <c r="D82" s="85" t="str">
        <f t="shared" si="1"/>
        <v/>
      </c>
      <c r="E82" s="79"/>
      <c r="F82" s="143"/>
      <c r="G82" s="79"/>
      <c r="H82" s="141"/>
      <c r="I82" s="128"/>
      <c r="J82" s="143"/>
      <c r="K82" s="79"/>
      <c r="L82" s="127"/>
      <c r="R82" s="10"/>
      <c r="S82" s="11"/>
    </row>
    <row r="83" spans="2:19" x14ac:dyDescent="0.25">
      <c r="B83" s="120"/>
      <c r="C83" s="86"/>
      <c r="D83" s="84" t="str">
        <f t="shared" si="1"/>
        <v/>
      </c>
      <c r="E83" s="86"/>
      <c r="F83" s="142"/>
      <c r="G83" s="86"/>
      <c r="H83" s="140"/>
      <c r="I83" s="86"/>
      <c r="J83" s="142"/>
      <c r="K83" s="86"/>
      <c r="L83" s="126"/>
      <c r="R83" s="10"/>
      <c r="S83" s="11"/>
    </row>
    <row r="84" spans="2:19" x14ac:dyDescent="0.25">
      <c r="B84" s="121"/>
      <c r="C84" s="87"/>
      <c r="D84" s="85" t="str">
        <f t="shared" si="1"/>
        <v/>
      </c>
      <c r="E84" s="87"/>
      <c r="F84" s="143"/>
      <c r="G84" s="87"/>
      <c r="H84" s="141"/>
      <c r="I84" s="87"/>
      <c r="J84" s="143"/>
      <c r="K84" s="87"/>
      <c r="L84" s="127"/>
      <c r="R84" s="10"/>
      <c r="S84" s="11"/>
    </row>
    <row r="85" spans="2:19" x14ac:dyDescent="0.25">
      <c r="B85" s="120"/>
      <c r="C85" s="83"/>
      <c r="D85" s="84" t="str">
        <f t="shared" si="1"/>
        <v/>
      </c>
      <c r="E85" s="83"/>
      <c r="F85" s="142"/>
      <c r="G85" s="83"/>
      <c r="H85" s="140"/>
      <c r="I85" s="86"/>
      <c r="J85" s="142"/>
      <c r="K85" s="83"/>
      <c r="L85" s="126"/>
      <c r="R85" s="10"/>
      <c r="S85" s="11"/>
    </row>
    <row r="86" spans="2:19" x14ac:dyDescent="0.25">
      <c r="B86" s="121"/>
      <c r="C86" s="79"/>
      <c r="D86" s="85" t="str">
        <f t="shared" si="1"/>
        <v/>
      </c>
      <c r="E86" s="79"/>
      <c r="F86" s="143"/>
      <c r="G86" s="79"/>
      <c r="H86" s="141"/>
      <c r="I86" s="128"/>
      <c r="J86" s="143"/>
      <c r="K86" s="79"/>
      <c r="L86" s="127"/>
      <c r="R86" s="10"/>
      <c r="S86" s="11"/>
    </row>
    <row r="87" spans="2:19" x14ac:dyDescent="0.25">
      <c r="B87" s="120"/>
      <c r="C87" s="86"/>
      <c r="D87" s="84" t="str">
        <f t="shared" si="1"/>
        <v/>
      </c>
      <c r="E87" s="86"/>
      <c r="F87" s="142"/>
      <c r="G87" s="86"/>
      <c r="H87" s="140"/>
      <c r="I87" s="86"/>
      <c r="J87" s="142"/>
      <c r="K87" s="86"/>
      <c r="L87" s="126"/>
      <c r="R87" s="10"/>
      <c r="S87" s="11"/>
    </row>
    <row r="88" spans="2:19" x14ac:dyDescent="0.25">
      <c r="B88" s="121"/>
      <c r="C88" s="87"/>
      <c r="D88" s="85" t="str">
        <f t="shared" si="1"/>
        <v/>
      </c>
      <c r="E88" s="87"/>
      <c r="F88" s="143"/>
      <c r="G88" s="87"/>
      <c r="H88" s="141"/>
      <c r="I88" s="87"/>
      <c r="J88" s="143"/>
      <c r="K88" s="87"/>
      <c r="L88" s="127"/>
      <c r="R88" s="10"/>
      <c r="S88" s="11"/>
    </row>
    <row r="89" spans="2:19" x14ac:dyDescent="0.25">
      <c r="B89" s="120"/>
      <c r="C89" s="83"/>
      <c r="D89" s="84" t="str">
        <f t="shared" si="1"/>
        <v/>
      </c>
      <c r="E89" s="83"/>
      <c r="F89" s="142"/>
      <c r="G89" s="83"/>
      <c r="H89" s="140"/>
      <c r="I89" s="86"/>
      <c r="J89" s="142"/>
      <c r="K89" s="83"/>
      <c r="L89" s="126"/>
      <c r="R89" s="10"/>
      <c r="S89" s="11"/>
    </row>
    <row r="90" spans="2:19" x14ac:dyDescent="0.25">
      <c r="B90" s="121"/>
      <c r="C90" s="79"/>
      <c r="D90" s="85" t="str">
        <f t="shared" si="1"/>
        <v/>
      </c>
      <c r="E90" s="79"/>
      <c r="F90" s="143"/>
      <c r="G90" s="79"/>
      <c r="H90" s="141"/>
      <c r="I90" s="128"/>
      <c r="J90" s="143"/>
      <c r="K90" s="79"/>
      <c r="L90" s="127"/>
      <c r="R90" s="10"/>
      <c r="S90" s="11"/>
    </row>
    <row r="91" spans="2:19" x14ac:dyDescent="0.25">
      <c r="B91" s="120"/>
      <c r="C91" s="86"/>
      <c r="D91" s="84" t="str">
        <f t="shared" si="1"/>
        <v/>
      </c>
      <c r="E91" s="86"/>
      <c r="F91" s="142"/>
      <c r="G91" s="86"/>
      <c r="H91" s="140"/>
      <c r="I91" s="86"/>
      <c r="J91" s="142"/>
      <c r="K91" s="86"/>
      <c r="L91" s="126"/>
      <c r="R91" s="10"/>
      <c r="S91" s="11"/>
    </row>
    <row r="92" spans="2:19" x14ac:dyDescent="0.25">
      <c r="B92" s="121"/>
      <c r="C92" s="87"/>
      <c r="D92" s="85" t="str">
        <f t="shared" si="1"/>
        <v/>
      </c>
      <c r="E92" s="87"/>
      <c r="F92" s="143"/>
      <c r="G92" s="87"/>
      <c r="H92" s="141"/>
      <c r="I92" s="87"/>
      <c r="J92" s="143"/>
      <c r="K92" s="87"/>
      <c r="L92" s="127"/>
      <c r="R92" s="10"/>
      <c r="S92" s="11"/>
    </row>
    <row r="93" spans="2:19" x14ac:dyDescent="0.25">
      <c r="B93" s="120"/>
      <c r="C93" s="83"/>
      <c r="D93" s="84" t="str">
        <f t="shared" si="1"/>
        <v/>
      </c>
      <c r="E93" s="83"/>
      <c r="F93" s="142"/>
      <c r="G93" s="83"/>
      <c r="H93" s="140"/>
      <c r="I93" s="86"/>
      <c r="J93" s="142"/>
      <c r="K93" s="83"/>
      <c r="L93" s="126"/>
      <c r="R93" s="10"/>
      <c r="S93" s="11"/>
    </row>
    <row r="94" spans="2:19" x14ac:dyDescent="0.25">
      <c r="B94" s="121"/>
      <c r="C94" s="79"/>
      <c r="D94" s="85" t="str">
        <f t="shared" si="1"/>
        <v/>
      </c>
      <c r="E94" s="79"/>
      <c r="F94" s="143"/>
      <c r="G94" s="79"/>
      <c r="H94" s="141"/>
      <c r="I94" s="128"/>
      <c r="J94" s="143"/>
      <c r="K94" s="79"/>
      <c r="L94" s="127"/>
      <c r="R94" s="10"/>
      <c r="S94" s="11"/>
    </row>
    <row r="95" spans="2:19" x14ac:dyDescent="0.25">
      <c r="B95" s="120"/>
      <c r="C95" s="86"/>
      <c r="D95" s="84" t="str">
        <f t="shared" si="1"/>
        <v/>
      </c>
      <c r="E95" s="86"/>
      <c r="F95" s="142"/>
      <c r="G95" s="86"/>
      <c r="H95" s="140"/>
      <c r="I95" s="86"/>
      <c r="J95" s="142"/>
      <c r="K95" s="86"/>
      <c r="L95" s="126"/>
      <c r="R95" s="10"/>
      <c r="S95" s="11"/>
    </row>
    <row r="96" spans="2:19" x14ac:dyDescent="0.25">
      <c r="B96" s="121"/>
      <c r="C96" s="87"/>
      <c r="D96" s="85" t="str">
        <f t="shared" si="1"/>
        <v/>
      </c>
      <c r="E96" s="87"/>
      <c r="F96" s="143"/>
      <c r="G96" s="87"/>
      <c r="H96" s="141"/>
      <c r="I96" s="87"/>
      <c r="J96" s="143"/>
      <c r="K96" s="87"/>
      <c r="L96" s="127"/>
      <c r="R96" s="10"/>
      <c r="S96" s="11"/>
    </row>
    <row r="97" spans="2:19" x14ac:dyDescent="0.25">
      <c r="B97" s="120"/>
      <c r="C97" s="83"/>
      <c r="D97" s="84" t="str">
        <f t="shared" si="1"/>
        <v/>
      </c>
      <c r="E97" s="83"/>
      <c r="F97" s="142"/>
      <c r="G97" s="83"/>
      <c r="H97" s="140"/>
      <c r="I97" s="86"/>
      <c r="J97" s="142"/>
      <c r="K97" s="83"/>
      <c r="L97" s="126"/>
      <c r="R97" s="10"/>
      <c r="S97" s="11"/>
    </row>
    <row r="98" spans="2:19" x14ac:dyDescent="0.25">
      <c r="B98" s="121"/>
      <c r="C98" s="79"/>
      <c r="D98" s="85" t="str">
        <f t="shared" si="1"/>
        <v/>
      </c>
      <c r="E98" s="79"/>
      <c r="F98" s="143"/>
      <c r="G98" s="79"/>
      <c r="H98" s="141"/>
      <c r="I98" s="128"/>
      <c r="J98" s="143"/>
      <c r="K98" s="79"/>
      <c r="L98" s="127"/>
      <c r="R98" s="10"/>
      <c r="S98" s="11"/>
    </row>
    <row r="99" spans="2:19" x14ac:dyDescent="0.25">
      <c r="B99" s="120"/>
      <c r="C99" s="86"/>
      <c r="D99" s="84" t="str">
        <f t="shared" si="1"/>
        <v/>
      </c>
      <c r="E99" s="86"/>
      <c r="F99" s="142"/>
      <c r="G99" s="86"/>
      <c r="H99" s="140"/>
      <c r="I99" s="86"/>
      <c r="J99" s="142"/>
      <c r="K99" s="86"/>
      <c r="L99" s="126"/>
      <c r="R99" s="10"/>
      <c r="S99" s="11"/>
    </row>
    <row r="100" spans="2:19" x14ac:dyDescent="0.25">
      <c r="B100" s="121"/>
      <c r="C100" s="87"/>
      <c r="D100" s="85" t="str">
        <f t="shared" si="1"/>
        <v/>
      </c>
      <c r="E100" s="87"/>
      <c r="F100" s="143"/>
      <c r="G100" s="87"/>
      <c r="H100" s="141"/>
      <c r="I100" s="87"/>
      <c r="J100" s="143"/>
      <c r="K100" s="87"/>
      <c r="L100" s="127"/>
      <c r="R100" s="10"/>
      <c r="S100" s="11"/>
    </row>
    <row r="101" spans="2:19" x14ac:dyDescent="0.25">
      <c r="B101" s="120"/>
      <c r="C101" s="83"/>
      <c r="D101" s="84" t="str">
        <f t="shared" si="1"/>
        <v/>
      </c>
      <c r="E101" s="83"/>
      <c r="F101" s="142"/>
      <c r="G101" s="83"/>
      <c r="H101" s="140"/>
      <c r="I101" s="86"/>
      <c r="J101" s="142"/>
      <c r="K101" s="83"/>
      <c r="L101" s="126"/>
      <c r="R101" s="10"/>
      <c r="S101" s="11"/>
    </row>
    <row r="102" spans="2:19" x14ac:dyDescent="0.25">
      <c r="B102" s="121"/>
      <c r="C102" s="79"/>
      <c r="D102" s="85" t="str">
        <f t="shared" si="1"/>
        <v/>
      </c>
      <c r="E102" s="79"/>
      <c r="F102" s="143"/>
      <c r="G102" s="79"/>
      <c r="H102" s="141"/>
      <c r="I102" s="128"/>
      <c r="J102" s="143"/>
      <c r="K102" s="79"/>
      <c r="L102" s="127"/>
      <c r="R102" s="10"/>
      <c r="S102" s="11"/>
    </row>
    <row r="103" spans="2:19" x14ac:dyDescent="0.25">
      <c r="B103" s="120"/>
      <c r="C103" s="86"/>
      <c r="D103" s="84" t="str">
        <f t="shared" si="1"/>
        <v/>
      </c>
      <c r="E103" s="86"/>
      <c r="F103" s="142"/>
      <c r="G103" s="86"/>
      <c r="H103" s="140"/>
      <c r="I103" s="86"/>
      <c r="J103" s="142"/>
      <c r="K103" s="86"/>
      <c r="L103" s="126"/>
      <c r="R103" s="10"/>
      <c r="S103" s="11"/>
    </row>
    <row r="104" spans="2:19" x14ac:dyDescent="0.25">
      <c r="B104" s="121"/>
      <c r="C104" s="87"/>
      <c r="D104" s="85" t="str">
        <f t="shared" si="1"/>
        <v/>
      </c>
      <c r="E104" s="87"/>
      <c r="F104" s="143"/>
      <c r="G104" s="87"/>
      <c r="H104" s="141"/>
      <c r="I104" s="87"/>
      <c r="J104" s="143"/>
      <c r="K104" s="87"/>
      <c r="L104" s="127"/>
      <c r="R104" s="10"/>
      <c r="S104" s="11"/>
    </row>
    <row r="105" spans="2:19" x14ac:dyDescent="0.25">
      <c r="B105" s="120"/>
      <c r="C105" s="83"/>
      <c r="D105" s="84" t="str">
        <f t="shared" si="1"/>
        <v/>
      </c>
      <c r="E105" s="83"/>
      <c r="F105" s="142"/>
      <c r="G105" s="83"/>
      <c r="H105" s="140"/>
      <c r="I105" s="86"/>
      <c r="J105" s="142"/>
      <c r="K105" s="83"/>
      <c r="L105" s="126"/>
      <c r="R105" s="10"/>
      <c r="S105" s="11"/>
    </row>
    <row r="106" spans="2:19" x14ac:dyDescent="0.25">
      <c r="B106" s="121"/>
      <c r="C106" s="79"/>
      <c r="D106" s="85" t="str">
        <f t="shared" si="1"/>
        <v/>
      </c>
      <c r="E106" s="79"/>
      <c r="F106" s="143"/>
      <c r="G106" s="79"/>
      <c r="H106" s="141"/>
      <c r="I106" s="128"/>
      <c r="J106" s="143"/>
      <c r="K106" s="79"/>
      <c r="L106" s="127"/>
      <c r="R106" s="10"/>
      <c r="S106" s="11"/>
    </row>
    <row r="107" spans="2:19" x14ac:dyDescent="0.25">
      <c r="B107" s="120"/>
      <c r="C107" s="86"/>
      <c r="D107" s="84" t="str">
        <f t="shared" si="1"/>
        <v/>
      </c>
      <c r="E107" s="86"/>
      <c r="F107" s="142"/>
      <c r="G107" s="86"/>
      <c r="H107" s="140"/>
      <c r="I107" s="86"/>
      <c r="J107" s="142"/>
      <c r="K107" s="86"/>
      <c r="L107" s="126"/>
      <c r="R107" s="10"/>
      <c r="S107" s="11"/>
    </row>
    <row r="108" spans="2:19" x14ac:dyDescent="0.25">
      <c r="B108" s="121"/>
      <c r="C108" s="87"/>
      <c r="D108" s="85" t="str">
        <f t="shared" si="1"/>
        <v/>
      </c>
      <c r="E108" s="87"/>
      <c r="F108" s="143"/>
      <c r="G108" s="87"/>
      <c r="H108" s="141"/>
      <c r="I108" s="87"/>
      <c r="J108" s="143"/>
      <c r="K108" s="87"/>
      <c r="L108" s="127"/>
      <c r="R108" s="10"/>
      <c r="S108" s="11"/>
    </row>
    <row r="109" spans="2:19" x14ac:dyDescent="0.25">
      <c r="B109" s="120"/>
      <c r="C109" s="83"/>
      <c r="D109" s="84" t="str">
        <f t="shared" si="1"/>
        <v/>
      </c>
      <c r="E109" s="83"/>
      <c r="F109" s="142"/>
      <c r="G109" s="83"/>
      <c r="H109" s="140"/>
      <c r="I109" s="86"/>
      <c r="J109" s="142"/>
      <c r="K109" s="83"/>
      <c r="L109" s="126"/>
      <c r="R109" s="10"/>
      <c r="S109" s="11"/>
    </row>
    <row r="110" spans="2:19" x14ac:dyDescent="0.25">
      <c r="B110" s="121"/>
      <c r="C110" s="79"/>
      <c r="D110" s="85" t="str">
        <f t="shared" si="1"/>
        <v/>
      </c>
      <c r="E110" s="79"/>
      <c r="F110" s="143"/>
      <c r="G110" s="79"/>
      <c r="H110" s="141"/>
      <c r="I110" s="128"/>
      <c r="J110" s="143"/>
      <c r="K110" s="79"/>
      <c r="L110" s="127"/>
      <c r="R110" s="10"/>
      <c r="S110" s="11"/>
    </row>
    <row r="111" spans="2:19" x14ac:dyDescent="0.25">
      <c r="B111" s="120"/>
      <c r="C111" s="86"/>
      <c r="D111" s="84" t="str">
        <f t="shared" si="1"/>
        <v/>
      </c>
      <c r="E111" s="86"/>
      <c r="F111" s="142"/>
      <c r="G111" s="86"/>
      <c r="H111" s="140"/>
      <c r="I111" s="86"/>
      <c r="J111" s="142"/>
      <c r="K111" s="86"/>
      <c r="L111" s="126"/>
      <c r="R111" s="10"/>
      <c r="S111" s="11"/>
    </row>
    <row r="112" spans="2:19" x14ac:dyDescent="0.25">
      <c r="B112" s="121"/>
      <c r="C112" s="87"/>
      <c r="D112" s="85" t="str">
        <f t="shared" si="1"/>
        <v/>
      </c>
      <c r="E112" s="87"/>
      <c r="F112" s="143"/>
      <c r="G112" s="87"/>
      <c r="H112" s="141"/>
      <c r="I112" s="87"/>
      <c r="J112" s="143"/>
      <c r="K112" s="87"/>
      <c r="L112" s="127"/>
      <c r="R112" s="10"/>
      <c r="S112" s="11"/>
    </row>
    <row r="113" spans="2:19" x14ac:dyDescent="0.25">
      <c r="B113" s="120"/>
      <c r="C113" s="83"/>
      <c r="D113" s="84" t="str">
        <f t="shared" si="1"/>
        <v/>
      </c>
      <c r="E113" s="83"/>
      <c r="F113" s="142"/>
      <c r="G113" s="83"/>
      <c r="H113" s="140"/>
      <c r="I113" s="86"/>
      <c r="J113" s="142"/>
      <c r="K113" s="83"/>
      <c r="L113" s="126"/>
      <c r="R113" s="10"/>
      <c r="S113" s="11"/>
    </row>
    <row r="114" spans="2:19" x14ac:dyDescent="0.25">
      <c r="B114" s="121"/>
      <c r="C114" s="79"/>
      <c r="D114" s="85" t="str">
        <f t="shared" si="1"/>
        <v/>
      </c>
      <c r="E114" s="79"/>
      <c r="F114" s="143"/>
      <c r="G114" s="79"/>
      <c r="H114" s="141"/>
      <c r="I114" s="128"/>
      <c r="J114" s="143"/>
      <c r="K114" s="79"/>
      <c r="L114" s="127"/>
      <c r="R114" s="10"/>
      <c r="S114" s="11"/>
    </row>
    <row r="115" spans="2:19" x14ac:dyDescent="0.25">
      <c r="B115" s="120"/>
      <c r="C115" s="86"/>
      <c r="D115" s="84" t="str">
        <f t="shared" si="1"/>
        <v/>
      </c>
      <c r="E115" s="86"/>
      <c r="F115" s="142"/>
      <c r="G115" s="86"/>
      <c r="H115" s="140"/>
      <c r="I115" s="86"/>
      <c r="J115" s="142"/>
      <c r="K115" s="86"/>
      <c r="L115" s="126"/>
      <c r="R115" s="10"/>
      <c r="S115" s="11"/>
    </row>
    <row r="116" spans="2:19" x14ac:dyDescent="0.25">
      <c r="B116" s="121"/>
      <c r="C116" s="87"/>
      <c r="D116" s="85" t="str">
        <f t="shared" si="1"/>
        <v/>
      </c>
      <c r="E116" s="87"/>
      <c r="F116" s="143"/>
      <c r="G116" s="87"/>
      <c r="H116" s="141"/>
      <c r="I116" s="87"/>
      <c r="J116" s="143"/>
      <c r="K116" s="87"/>
      <c r="L116" s="127"/>
      <c r="R116" s="10"/>
      <c r="S116" s="11"/>
    </row>
    <row r="117" spans="2:19" x14ac:dyDescent="0.25">
      <c r="B117" s="120"/>
      <c r="C117" s="83"/>
      <c r="D117" s="84" t="str">
        <f t="shared" si="1"/>
        <v/>
      </c>
      <c r="E117" s="83"/>
      <c r="F117" s="142"/>
      <c r="G117" s="83"/>
      <c r="H117" s="140"/>
      <c r="I117" s="86"/>
      <c r="J117" s="142"/>
      <c r="K117" s="83"/>
      <c r="L117" s="126"/>
      <c r="R117" s="10"/>
      <c r="S117" s="11"/>
    </row>
    <row r="118" spans="2:19" x14ac:dyDescent="0.25">
      <c r="B118" s="121"/>
      <c r="C118" s="79"/>
      <c r="D118" s="85" t="str">
        <f t="shared" si="1"/>
        <v/>
      </c>
      <c r="E118" s="79"/>
      <c r="F118" s="143"/>
      <c r="G118" s="79"/>
      <c r="H118" s="141"/>
      <c r="I118" s="128"/>
      <c r="J118" s="143"/>
      <c r="K118" s="79"/>
      <c r="L118" s="127"/>
      <c r="R118" s="10"/>
      <c r="S118" s="11"/>
    </row>
    <row r="119" spans="2:19" x14ac:dyDescent="0.25">
      <c r="B119" s="120"/>
      <c r="C119" s="86"/>
      <c r="D119" s="84" t="str">
        <f t="shared" si="1"/>
        <v/>
      </c>
      <c r="E119" s="86"/>
      <c r="F119" s="142"/>
      <c r="G119" s="86"/>
      <c r="H119" s="140"/>
      <c r="I119" s="86"/>
      <c r="J119" s="142"/>
      <c r="K119" s="86"/>
      <c r="L119" s="126"/>
      <c r="R119" s="10"/>
      <c r="S119" s="11"/>
    </row>
    <row r="120" spans="2:19" x14ac:dyDescent="0.25">
      <c r="B120" s="121"/>
      <c r="C120" s="87"/>
      <c r="D120" s="85" t="str">
        <f t="shared" si="1"/>
        <v/>
      </c>
      <c r="E120" s="87"/>
      <c r="F120" s="143"/>
      <c r="G120" s="87"/>
      <c r="H120" s="141"/>
      <c r="I120" s="87"/>
      <c r="J120" s="143"/>
      <c r="K120" s="87"/>
      <c r="L120" s="127"/>
      <c r="R120" s="10"/>
      <c r="S120" s="11"/>
    </row>
    <row r="121" spans="2:19" x14ac:dyDescent="0.25">
      <c r="B121" s="120"/>
      <c r="C121" s="83"/>
      <c r="D121" s="84" t="str">
        <f t="shared" si="1"/>
        <v/>
      </c>
      <c r="E121" s="83"/>
      <c r="F121" s="142"/>
      <c r="G121" s="83"/>
      <c r="H121" s="140"/>
      <c r="I121" s="86"/>
      <c r="J121" s="142"/>
      <c r="K121" s="83"/>
      <c r="L121" s="126"/>
      <c r="R121" s="10"/>
      <c r="S121" s="11"/>
    </row>
    <row r="122" spans="2:19" x14ac:dyDescent="0.25">
      <c r="B122" s="121"/>
      <c r="C122" s="79"/>
      <c r="D122" s="85" t="str">
        <f t="shared" si="1"/>
        <v/>
      </c>
      <c r="E122" s="79"/>
      <c r="F122" s="143"/>
      <c r="G122" s="79"/>
      <c r="H122" s="141"/>
      <c r="I122" s="128"/>
      <c r="J122" s="143"/>
      <c r="K122" s="79"/>
      <c r="L122" s="127"/>
      <c r="R122" s="10"/>
      <c r="S122" s="11"/>
    </row>
    <row r="123" spans="2:19" x14ac:dyDescent="0.25">
      <c r="B123" s="120"/>
      <c r="C123" s="86"/>
      <c r="D123" s="84" t="str">
        <f t="shared" si="1"/>
        <v/>
      </c>
      <c r="E123" s="86"/>
      <c r="F123" s="142"/>
      <c r="G123" s="86"/>
      <c r="H123" s="140"/>
      <c r="I123" s="86"/>
      <c r="J123" s="142"/>
      <c r="K123" s="86"/>
      <c r="L123" s="126"/>
      <c r="R123" s="10"/>
      <c r="S123" s="11"/>
    </row>
    <row r="124" spans="2:19" x14ac:dyDescent="0.25">
      <c r="B124" s="121"/>
      <c r="C124" s="87"/>
      <c r="D124" s="85" t="str">
        <f t="shared" si="1"/>
        <v/>
      </c>
      <c r="E124" s="87"/>
      <c r="F124" s="143"/>
      <c r="G124" s="87"/>
      <c r="H124" s="141"/>
      <c r="I124" s="87"/>
      <c r="J124" s="143"/>
      <c r="K124" s="87"/>
      <c r="L124" s="127"/>
      <c r="R124" s="10"/>
      <c r="S124" s="11"/>
    </row>
    <row r="125" spans="2:19" x14ac:dyDescent="0.25">
      <c r="B125" s="120"/>
      <c r="C125" s="83"/>
      <c r="D125" s="84" t="str">
        <f t="shared" si="1"/>
        <v/>
      </c>
      <c r="E125" s="83"/>
      <c r="F125" s="142"/>
      <c r="G125" s="83"/>
      <c r="H125" s="140"/>
      <c r="I125" s="86"/>
      <c r="J125" s="142"/>
      <c r="K125" s="83"/>
      <c r="L125" s="126"/>
      <c r="R125" s="10"/>
      <c r="S125" s="11"/>
    </row>
    <row r="126" spans="2:19" x14ac:dyDescent="0.25">
      <c r="B126" s="121"/>
      <c r="C126" s="79"/>
      <c r="D126" s="85" t="str">
        <f t="shared" si="1"/>
        <v/>
      </c>
      <c r="E126" s="79"/>
      <c r="F126" s="143"/>
      <c r="G126" s="79"/>
      <c r="H126" s="141"/>
      <c r="I126" s="128"/>
      <c r="J126" s="143"/>
      <c r="K126" s="79"/>
      <c r="L126" s="127"/>
      <c r="R126" s="10"/>
      <c r="S126" s="11"/>
    </row>
    <row r="127" spans="2:19" x14ac:dyDescent="0.25">
      <c r="B127" s="120"/>
      <c r="C127" s="86"/>
      <c r="D127" s="84" t="str">
        <f t="shared" si="1"/>
        <v/>
      </c>
      <c r="E127" s="86"/>
      <c r="F127" s="142"/>
      <c r="G127" s="86"/>
      <c r="H127" s="140"/>
      <c r="I127" s="86"/>
      <c r="J127" s="142"/>
      <c r="K127" s="86"/>
      <c r="L127" s="126"/>
      <c r="R127" s="10"/>
      <c r="S127" s="11"/>
    </row>
    <row r="128" spans="2:19" x14ac:dyDescent="0.25">
      <c r="B128" s="121"/>
      <c r="C128" s="87"/>
      <c r="D128" s="85" t="str">
        <f t="shared" si="1"/>
        <v/>
      </c>
      <c r="E128" s="87"/>
      <c r="F128" s="143"/>
      <c r="G128" s="87"/>
      <c r="H128" s="141"/>
      <c r="I128" s="87"/>
      <c r="J128" s="143"/>
      <c r="K128" s="87"/>
      <c r="L128" s="127"/>
      <c r="R128" s="10"/>
      <c r="S128" s="11"/>
    </row>
    <row r="129" spans="2:19" x14ac:dyDescent="0.25">
      <c r="B129" s="120"/>
      <c r="C129" s="83"/>
      <c r="D129" s="84" t="str">
        <f t="shared" si="1"/>
        <v/>
      </c>
      <c r="E129" s="83"/>
      <c r="F129" s="142"/>
      <c r="G129" s="83"/>
      <c r="H129" s="140"/>
      <c r="I129" s="86"/>
      <c r="J129" s="142"/>
      <c r="K129" s="83"/>
      <c r="L129" s="126"/>
      <c r="R129" s="10"/>
      <c r="S129" s="11"/>
    </row>
    <row r="130" spans="2:19" x14ac:dyDescent="0.25">
      <c r="B130" s="121"/>
      <c r="C130" s="79"/>
      <c r="D130" s="85" t="str">
        <f t="shared" si="1"/>
        <v/>
      </c>
      <c r="E130" s="79"/>
      <c r="F130" s="143"/>
      <c r="G130" s="79"/>
      <c r="H130" s="141"/>
      <c r="I130" s="128"/>
      <c r="J130" s="143"/>
      <c r="K130" s="79"/>
      <c r="L130" s="127"/>
      <c r="R130" s="10"/>
      <c r="S130" s="11"/>
    </row>
    <row r="131" spans="2:19" x14ac:dyDescent="0.25">
      <c r="B131" s="120"/>
      <c r="C131" s="86"/>
      <c r="D131" s="84" t="str">
        <f t="shared" si="1"/>
        <v/>
      </c>
      <c r="E131" s="86"/>
      <c r="F131" s="142"/>
      <c r="G131" s="86"/>
      <c r="H131" s="140"/>
      <c r="I131" s="86"/>
      <c r="J131" s="142"/>
      <c r="K131" s="86"/>
      <c r="L131" s="126"/>
      <c r="R131" s="10"/>
      <c r="S131" s="11"/>
    </row>
    <row r="132" spans="2:19" x14ac:dyDescent="0.25">
      <c r="B132" s="121"/>
      <c r="C132" s="87"/>
      <c r="D132" s="85" t="str">
        <f t="shared" si="1"/>
        <v/>
      </c>
      <c r="E132" s="87"/>
      <c r="F132" s="143"/>
      <c r="G132" s="87"/>
      <c r="H132" s="141"/>
      <c r="I132" s="87"/>
      <c r="J132" s="143"/>
      <c r="K132" s="87"/>
      <c r="L132" s="127"/>
      <c r="R132" s="10"/>
      <c r="S132" s="11"/>
    </row>
    <row r="133" spans="2:19" x14ac:dyDescent="0.25">
      <c r="B133" s="120"/>
      <c r="C133" s="83"/>
      <c r="D133" s="84" t="str">
        <f t="shared" si="1"/>
        <v/>
      </c>
      <c r="E133" s="83"/>
      <c r="F133" s="142"/>
      <c r="G133" s="83"/>
      <c r="H133" s="140"/>
      <c r="I133" s="86"/>
      <c r="J133" s="142"/>
      <c r="K133" s="83"/>
      <c r="L133" s="126"/>
      <c r="R133" s="10"/>
      <c r="S133" s="11"/>
    </row>
    <row r="134" spans="2:19" x14ac:dyDescent="0.25">
      <c r="B134" s="121"/>
      <c r="C134" s="79"/>
      <c r="D134" s="85" t="str">
        <f t="shared" si="1"/>
        <v/>
      </c>
      <c r="E134" s="79"/>
      <c r="F134" s="143"/>
      <c r="G134" s="79"/>
      <c r="H134" s="141"/>
      <c r="I134" s="128"/>
      <c r="J134" s="143"/>
      <c r="K134" s="79"/>
      <c r="L134" s="127"/>
      <c r="R134" s="10"/>
      <c r="S134" s="11"/>
    </row>
    <row r="135" spans="2:19" x14ac:dyDescent="0.25">
      <c r="B135" s="120"/>
      <c r="C135" s="86"/>
      <c r="D135" s="84" t="str">
        <f t="shared" si="1"/>
        <v/>
      </c>
      <c r="E135" s="86"/>
      <c r="F135" s="142"/>
      <c r="G135" s="86"/>
      <c r="H135" s="140"/>
      <c r="I135" s="86"/>
      <c r="J135" s="142"/>
      <c r="K135" s="86"/>
      <c r="L135" s="126"/>
      <c r="R135" s="10"/>
      <c r="S135" s="11"/>
    </row>
    <row r="136" spans="2:19" x14ac:dyDescent="0.25">
      <c r="B136" s="121"/>
      <c r="C136" s="87"/>
      <c r="D136" s="85" t="str">
        <f t="shared" si="1"/>
        <v/>
      </c>
      <c r="E136" s="87"/>
      <c r="F136" s="143"/>
      <c r="G136" s="87"/>
      <c r="H136" s="141"/>
      <c r="I136" s="87"/>
      <c r="J136" s="143"/>
      <c r="K136" s="87"/>
      <c r="L136" s="127"/>
      <c r="R136" s="10"/>
      <c r="S136" s="11"/>
    </row>
    <row r="137" spans="2:19" x14ac:dyDescent="0.25">
      <c r="B137" s="120"/>
      <c r="C137" s="83"/>
      <c r="D137" s="84" t="str">
        <f t="shared" ref="D137:D200" si="2">IF(C137="","",IF(ISNUMBER(SEARCH("~*",C137)),"Yes","No"))</f>
        <v/>
      </c>
      <c r="E137" s="83"/>
      <c r="F137" s="142"/>
      <c r="G137" s="83"/>
      <c r="H137" s="140"/>
      <c r="I137" s="86"/>
      <c r="J137" s="142"/>
      <c r="K137" s="83"/>
      <c r="L137" s="126"/>
      <c r="R137" s="10"/>
      <c r="S137" s="11"/>
    </row>
    <row r="138" spans="2:19" x14ac:dyDescent="0.25">
      <c r="B138" s="121"/>
      <c r="C138" s="79"/>
      <c r="D138" s="85" t="str">
        <f t="shared" si="2"/>
        <v/>
      </c>
      <c r="E138" s="79"/>
      <c r="F138" s="143"/>
      <c r="G138" s="79"/>
      <c r="H138" s="141"/>
      <c r="I138" s="128"/>
      <c r="J138" s="143"/>
      <c r="K138" s="79"/>
      <c r="L138" s="127"/>
      <c r="R138" s="10"/>
      <c r="S138" s="11"/>
    </row>
    <row r="139" spans="2:19" x14ac:dyDescent="0.25">
      <c r="B139" s="120"/>
      <c r="C139" s="86"/>
      <c r="D139" s="84" t="str">
        <f t="shared" si="2"/>
        <v/>
      </c>
      <c r="E139" s="86"/>
      <c r="F139" s="142"/>
      <c r="G139" s="86"/>
      <c r="H139" s="140"/>
      <c r="I139" s="86"/>
      <c r="J139" s="142"/>
      <c r="K139" s="86"/>
      <c r="L139" s="126"/>
      <c r="R139" s="10"/>
      <c r="S139" s="11"/>
    </row>
    <row r="140" spans="2:19" x14ac:dyDescent="0.25">
      <c r="B140" s="121"/>
      <c r="C140" s="87"/>
      <c r="D140" s="85" t="str">
        <f t="shared" si="2"/>
        <v/>
      </c>
      <c r="E140" s="87"/>
      <c r="F140" s="143"/>
      <c r="G140" s="87"/>
      <c r="H140" s="141"/>
      <c r="I140" s="87"/>
      <c r="J140" s="143"/>
      <c r="K140" s="87"/>
      <c r="L140" s="127"/>
      <c r="R140" s="10"/>
      <c r="S140" s="11"/>
    </row>
    <row r="141" spans="2:19" x14ac:dyDescent="0.25">
      <c r="B141" s="120"/>
      <c r="C141" s="83"/>
      <c r="D141" s="84" t="str">
        <f t="shared" si="2"/>
        <v/>
      </c>
      <c r="E141" s="83"/>
      <c r="F141" s="142"/>
      <c r="G141" s="83"/>
      <c r="H141" s="140"/>
      <c r="I141" s="86"/>
      <c r="J141" s="142"/>
      <c r="K141" s="83"/>
      <c r="L141" s="126"/>
      <c r="R141" s="10"/>
      <c r="S141" s="11"/>
    </row>
    <row r="142" spans="2:19" x14ac:dyDescent="0.25">
      <c r="B142" s="121"/>
      <c r="C142" s="79"/>
      <c r="D142" s="85" t="str">
        <f t="shared" si="2"/>
        <v/>
      </c>
      <c r="E142" s="79"/>
      <c r="F142" s="143"/>
      <c r="G142" s="79"/>
      <c r="H142" s="141"/>
      <c r="I142" s="128"/>
      <c r="J142" s="143"/>
      <c r="K142" s="79"/>
      <c r="L142" s="127"/>
      <c r="R142" s="10"/>
      <c r="S142" s="11"/>
    </row>
    <row r="143" spans="2:19" x14ac:dyDescent="0.25">
      <c r="B143" s="120"/>
      <c r="C143" s="86"/>
      <c r="D143" s="84" t="str">
        <f t="shared" si="2"/>
        <v/>
      </c>
      <c r="E143" s="86"/>
      <c r="F143" s="142"/>
      <c r="G143" s="86"/>
      <c r="H143" s="140"/>
      <c r="I143" s="86"/>
      <c r="J143" s="142"/>
      <c r="K143" s="86"/>
      <c r="L143" s="126"/>
      <c r="R143" s="10"/>
      <c r="S143" s="11"/>
    </row>
    <row r="144" spans="2:19" x14ac:dyDescent="0.25">
      <c r="B144" s="121"/>
      <c r="C144" s="87"/>
      <c r="D144" s="85" t="str">
        <f t="shared" si="2"/>
        <v/>
      </c>
      <c r="E144" s="87"/>
      <c r="F144" s="143"/>
      <c r="G144" s="87"/>
      <c r="H144" s="141"/>
      <c r="I144" s="87"/>
      <c r="J144" s="143"/>
      <c r="K144" s="87"/>
      <c r="L144" s="127"/>
      <c r="R144" s="10"/>
      <c r="S144" s="11"/>
    </row>
    <row r="145" spans="2:19" x14ac:dyDescent="0.25">
      <c r="B145" s="120"/>
      <c r="C145" s="83"/>
      <c r="D145" s="84" t="str">
        <f t="shared" si="2"/>
        <v/>
      </c>
      <c r="E145" s="83"/>
      <c r="F145" s="142"/>
      <c r="G145" s="83"/>
      <c r="H145" s="140"/>
      <c r="I145" s="86"/>
      <c r="J145" s="142"/>
      <c r="K145" s="83"/>
      <c r="L145" s="126"/>
      <c r="R145" s="10"/>
      <c r="S145" s="11"/>
    </row>
    <row r="146" spans="2:19" x14ac:dyDescent="0.25">
      <c r="B146" s="121"/>
      <c r="C146" s="79"/>
      <c r="D146" s="85" t="str">
        <f t="shared" si="2"/>
        <v/>
      </c>
      <c r="E146" s="79"/>
      <c r="F146" s="143"/>
      <c r="G146" s="79"/>
      <c r="H146" s="141"/>
      <c r="I146" s="128"/>
      <c r="J146" s="143"/>
      <c r="K146" s="79"/>
      <c r="L146" s="127"/>
      <c r="R146" s="10"/>
      <c r="S146" s="11"/>
    </row>
    <row r="147" spans="2:19" x14ac:dyDescent="0.25">
      <c r="B147" s="120"/>
      <c r="C147" s="86"/>
      <c r="D147" s="84" t="str">
        <f t="shared" si="2"/>
        <v/>
      </c>
      <c r="E147" s="86"/>
      <c r="F147" s="142"/>
      <c r="G147" s="86"/>
      <c r="H147" s="140"/>
      <c r="I147" s="86"/>
      <c r="J147" s="142"/>
      <c r="K147" s="86"/>
      <c r="L147" s="126"/>
      <c r="R147" s="10"/>
      <c r="S147" s="11"/>
    </row>
    <row r="148" spans="2:19" x14ac:dyDescent="0.25">
      <c r="B148" s="121"/>
      <c r="C148" s="87"/>
      <c r="D148" s="85" t="str">
        <f t="shared" si="2"/>
        <v/>
      </c>
      <c r="E148" s="87"/>
      <c r="F148" s="143"/>
      <c r="G148" s="87"/>
      <c r="H148" s="141"/>
      <c r="I148" s="87"/>
      <c r="J148" s="143"/>
      <c r="K148" s="87"/>
      <c r="L148" s="127"/>
      <c r="R148" s="10"/>
      <c r="S148" s="11"/>
    </row>
    <row r="149" spans="2:19" x14ac:dyDescent="0.25">
      <c r="B149" s="120"/>
      <c r="C149" s="83"/>
      <c r="D149" s="84" t="str">
        <f t="shared" si="2"/>
        <v/>
      </c>
      <c r="E149" s="83"/>
      <c r="F149" s="142"/>
      <c r="G149" s="83"/>
      <c r="H149" s="140"/>
      <c r="I149" s="86"/>
      <c r="J149" s="142"/>
      <c r="K149" s="83"/>
      <c r="L149" s="126"/>
      <c r="R149" s="10"/>
      <c r="S149" s="11"/>
    </row>
    <row r="150" spans="2:19" x14ac:dyDescent="0.25">
      <c r="B150" s="121"/>
      <c r="C150" s="79"/>
      <c r="D150" s="85" t="str">
        <f t="shared" si="2"/>
        <v/>
      </c>
      <c r="E150" s="79"/>
      <c r="F150" s="143"/>
      <c r="G150" s="79"/>
      <c r="H150" s="141"/>
      <c r="I150" s="128"/>
      <c r="J150" s="143"/>
      <c r="K150" s="79"/>
      <c r="L150" s="127"/>
      <c r="R150" s="10"/>
      <c r="S150" s="11"/>
    </row>
    <row r="151" spans="2:19" x14ac:dyDescent="0.25">
      <c r="B151" s="120"/>
      <c r="C151" s="86"/>
      <c r="D151" s="84" t="str">
        <f t="shared" si="2"/>
        <v/>
      </c>
      <c r="E151" s="86"/>
      <c r="F151" s="142"/>
      <c r="G151" s="86"/>
      <c r="H151" s="140"/>
      <c r="I151" s="86"/>
      <c r="J151" s="142"/>
      <c r="K151" s="86"/>
      <c r="L151" s="126"/>
      <c r="R151" s="10"/>
      <c r="S151" s="11"/>
    </row>
    <row r="152" spans="2:19" x14ac:dyDescent="0.25">
      <c r="B152" s="121"/>
      <c r="C152" s="87"/>
      <c r="D152" s="85" t="str">
        <f t="shared" si="2"/>
        <v/>
      </c>
      <c r="E152" s="87"/>
      <c r="F152" s="143"/>
      <c r="G152" s="87"/>
      <c r="H152" s="141"/>
      <c r="I152" s="87"/>
      <c r="J152" s="143"/>
      <c r="K152" s="87"/>
      <c r="L152" s="127"/>
      <c r="R152" s="10"/>
      <c r="S152" s="11"/>
    </row>
    <row r="153" spans="2:19" x14ac:dyDescent="0.25">
      <c r="B153" s="120"/>
      <c r="C153" s="83"/>
      <c r="D153" s="84" t="str">
        <f t="shared" si="2"/>
        <v/>
      </c>
      <c r="E153" s="83"/>
      <c r="F153" s="142"/>
      <c r="G153" s="83"/>
      <c r="H153" s="140"/>
      <c r="I153" s="86"/>
      <c r="J153" s="142"/>
      <c r="K153" s="83"/>
      <c r="L153" s="126"/>
      <c r="R153" s="10"/>
      <c r="S153" s="11"/>
    </row>
    <row r="154" spans="2:19" x14ac:dyDescent="0.25">
      <c r="B154" s="121"/>
      <c r="C154" s="79"/>
      <c r="D154" s="85" t="str">
        <f t="shared" si="2"/>
        <v/>
      </c>
      <c r="E154" s="79"/>
      <c r="F154" s="143"/>
      <c r="G154" s="79"/>
      <c r="H154" s="141"/>
      <c r="I154" s="128"/>
      <c r="J154" s="143"/>
      <c r="K154" s="79"/>
      <c r="L154" s="127"/>
      <c r="R154" s="10"/>
      <c r="S154" s="11"/>
    </row>
    <row r="155" spans="2:19" x14ac:dyDescent="0.25">
      <c r="B155" s="120"/>
      <c r="C155" s="86"/>
      <c r="D155" s="84" t="str">
        <f t="shared" si="2"/>
        <v/>
      </c>
      <c r="E155" s="86"/>
      <c r="F155" s="142"/>
      <c r="G155" s="86"/>
      <c r="H155" s="140"/>
      <c r="I155" s="86"/>
      <c r="J155" s="142"/>
      <c r="K155" s="86"/>
      <c r="L155" s="126"/>
      <c r="R155" s="10"/>
      <c r="S155" s="11"/>
    </row>
    <row r="156" spans="2:19" x14ac:dyDescent="0.25">
      <c r="B156" s="121"/>
      <c r="C156" s="87"/>
      <c r="D156" s="85" t="str">
        <f t="shared" si="2"/>
        <v/>
      </c>
      <c r="E156" s="87"/>
      <c r="F156" s="143"/>
      <c r="G156" s="87"/>
      <c r="H156" s="141"/>
      <c r="I156" s="87"/>
      <c r="J156" s="143"/>
      <c r="K156" s="87"/>
      <c r="L156" s="127"/>
      <c r="R156" s="10"/>
      <c r="S156" s="11"/>
    </row>
    <row r="157" spans="2:19" x14ac:dyDescent="0.25">
      <c r="B157" s="120"/>
      <c r="C157" s="83"/>
      <c r="D157" s="84" t="str">
        <f t="shared" si="2"/>
        <v/>
      </c>
      <c r="E157" s="83"/>
      <c r="F157" s="142"/>
      <c r="G157" s="83"/>
      <c r="H157" s="140"/>
      <c r="I157" s="86"/>
      <c r="J157" s="142"/>
      <c r="K157" s="83"/>
      <c r="L157" s="126"/>
      <c r="R157" s="10"/>
      <c r="S157" s="11"/>
    </row>
    <row r="158" spans="2:19" x14ac:dyDescent="0.25">
      <c r="B158" s="121"/>
      <c r="C158" s="79"/>
      <c r="D158" s="85" t="str">
        <f t="shared" si="2"/>
        <v/>
      </c>
      <c r="E158" s="79"/>
      <c r="F158" s="143"/>
      <c r="G158" s="79"/>
      <c r="H158" s="141"/>
      <c r="I158" s="128"/>
      <c r="J158" s="143"/>
      <c r="K158" s="79"/>
      <c r="L158" s="127"/>
      <c r="R158" s="10"/>
      <c r="S158" s="11"/>
    </row>
    <row r="159" spans="2:19" x14ac:dyDescent="0.25">
      <c r="B159" s="120"/>
      <c r="C159" s="86"/>
      <c r="D159" s="84" t="str">
        <f t="shared" si="2"/>
        <v/>
      </c>
      <c r="E159" s="86"/>
      <c r="F159" s="142"/>
      <c r="G159" s="86"/>
      <c r="H159" s="140"/>
      <c r="I159" s="86"/>
      <c r="J159" s="142"/>
      <c r="K159" s="86"/>
      <c r="L159" s="126"/>
      <c r="R159" s="10"/>
      <c r="S159" s="11"/>
    </row>
    <row r="160" spans="2:19" x14ac:dyDescent="0.25">
      <c r="B160" s="121"/>
      <c r="C160" s="87"/>
      <c r="D160" s="85" t="str">
        <f t="shared" si="2"/>
        <v/>
      </c>
      <c r="E160" s="87"/>
      <c r="F160" s="143"/>
      <c r="G160" s="87"/>
      <c r="H160" s="141"/>
      <c r="I160" s="87"/>
      <c r="J160" s="143"/>
      <c r="K160" s="87"/>
      <c r="L160" s="127"/>
      <c r="R160" s="10"/>
      <c r="S160" s="11"/>
    </row>
    <row r="161" spans="2:19" x14ac:dyDescent="0.25">
      <c r="B161" s="120"/>
      <c r="C161" s="83"/>
      <c r="D161" s="84" t="str">
        <f t="shared" si="2"/>
        <v/>
      </c>
      <c r="E161" s="83"/>
      <c r="F161" s="142"/>
      <c r="G161" s="83"/>
      <c r="H161" s="140"/>
      <c r="I161" s="86"/>
      <c r="J161" s="142"/>
      <c r="K161" s="83"/>
      <c r="L161" s="126"/>
      <c r="R161" s="10"/>
      <c r="S161" s="11"/>
    </row>
    <row r="162" spans="2:19" x14ac:dyDescent="0.25">
      <c r="B162" s="121"/>
      <c r="C162" s="79"/>
      <c r="D162" s="85" t="str">
        <f t="shared" si="2"/>
        <v/>
      </c>
      <c r="E162" s="79"/>
      <c r="F162" s="143"/>
      <c r="G162" s="79"/>
      <c r="H162" s="141"/>
      <c r="I162" s="128"/>
      <c r="J162" s="143"/>
      <c r="K162" s="79"/>
      <c r="L162" s="127"/>
      <c r="R162" s="10"/>
      <c r="S162" s="11"/>
    </row>
    <row r="163" spans="2:19" x14ac:dyDescent="0.25">
      <c r="B163" s="120"/>
      <c r="C163" s="86"/>
      <c r="D163" s="84" t="str">
        <f t="shared" si="2"/>
        <v/>
      </c>
      <c r="E163" s="86"/>
      <c r="F163" s="142"/>
      <c r="G163" s="86"/>
      <c r="H163" s="140"/>
      <c r="I163" s="86"/>
      <c r="J163" s="142"/>
      <c r="K163" s="86"/>
      <c r="L163" s="126"/>
      <c r="R163" s="10"/>
      <c r="S163" s="11"/>
    </row>
    <row r="164" spans="2:19" x14ac:dyDescent="0.25">
      <c r="B164" s="121"/>
      <c r="C164" s="87"/>
      <c r="D164" s="85" t="str">
        <f t="shared" si="2"/>
        <v/>
      </c>
      <c r="E164" s="87"/>
      <c r="F164" s="143"/>
      <c r="G164" s="87"/>
      <c r="H164" s="141"/>
      <c r="I164" s="87"/>
      <c r="J164" s="143"/>
      <c r="K164" s="87"/>
      <c r="L164" s="127"/>
      <c r="R164" s="10"/>
      <c r="S164" s="11"/>
    </row>
    <row r="165" spans="2:19" x14ac:dyDescent="0.25">
      <c r="B165" s="120"/>
      <c r="C165" s="83"/>
      <c r="D165" s="84" t="str">
        <f t="shared" si="2"/>
        <v/>
      </c>
      <c r="E165" s="83"/>
      <c r="F165" s="142"/>
      <c r="G165" s="83"/>
      <c r="H165" s="140"/>
      <c r="I165" s="86"/>
      <c r="J165" s="142"/>
      <c r="K165" s="83"/>
      <c r="L165" s="126"/>
      <c r="R165" s="10"/>
      <c r="S165" s="11"/>
    </row>
    <row r="166" spans="2:19" x14ac:dyDescent="0.25">
      <c r="B166" s="121"/>
      <c r="C166" s="79"/>
      <c r="D166" s="85" t="str">
        <f t="shared" si="2"/>
        <v/>
      </c>
      <c r="E166" s="79"/>
      <c r="F166" s="143"/>
      <c r="G166" s="79"/>
      <c r="H166" s="141"/>
      <c r="I166" s="128"/>
      <c r="J166" s="143"/>
      <c r="K166" s="79"/>
      <c r="L166" s="127"/>
      <c r="R166" s="10"/>
      <c r="S166" s="11"/>
    </row>
    <row r="167" spans="2:19" x14ac:dyDescent="0.25">
      <c r="B167" s="120"/>
      <c r="C167" s="86"/>
      <c r="D167" s="84" t="str">
        <f t="shared" si="2"/>
        <v/>
      </c>
      <c r="E167" s="86"/>
      <c r="F167" s="142"/>
      <c r="G167" s="86"/>
      <c r="H167" s="140"/>
      <c r="I167" s="86"/>
      <c r="J167" s="142"/>
      <c r="K167" s="86"/>
      <c r="L167" s="126"/>
      <c r="R167" s="10"/>
      <c r="S167" s="11"/>
    </row>
    <row r="168" spans="2:19" x14ac:dyDescent="0.25">
      <c r="B168" s="121"/>
      <c r="C168" s="87"/>
      <c r="D168" s="85" t="str">
        <f t="shared" si="2"/>
        <v/>
      </c>
      <c r="E168" s="87"/>
      <c r="F168" s="143"/>
      <c r="G168" s="87"/>
      <c r="H168" s="141"/>
      <c r="I168" s="87"/>
      <c r="J168" s="143"/>
      <c r="K168" s="87"/>
      <c r="L168" s="127"/>
      <c r="R168" s="10"/>
      <c r="S168" s="11"/>
    </row>
    <row r="169" spans="2:19" x14ac:dyDescent="0.25">
      <c r="B169" s="120"/>
      <c r="C169" s="83"/>
      <c r="D169" s="84" t="str">
        <f t="shared" si="2"/>
        <v/>
      </c>
      <c r="E169" s="83"/>
      <c r="F169" s="142"/>
      <c r="G169" s="83"/>
      <c r="H169" s="140"/>
      <c r="I169" s="86"/>
      <c r="J169" s="142"/>
      <c r="K169" s="83"/>
      <c r="L169" s="126"/>
      <c r="R169" s="10"/>
      <c r="S169" s="11"/>
    </row>
    <row r="170" spans="2:19" x14ac:dyDescent="0.25">
      <c r="B170" s="121"/>
      <c r="C170" s="79"/>
      <c r="D170" s="85" t="str">
        <f t="shared" si="2"/>
        <v/>
      </c>
      <c r="E170" s="79"/>
      <c r="F170" s="143"/>
      <c r="G170" s="79"/>
      <c r="H170" s="141"/>
      <c r="I170" s="128"/>
      <c r="J170" s="143"/>
      <c r="K170" s="79"/>
      <c r="L170" s="127"/>
      <c r="R170" s="10"/>
      <c r="S170" s="11"/>
    </row>
    <row r="171" spans="2:19" x14ac:dyDescent="0.25">
      <c r="B171" s="120"/>
      <c r="C171" s="86"/>
      <c r="D171" s="84" t="str">
        <f t="shared" si="2"/>
        <v/>
      </c>
      <c r="E171" s="86"/>
      <c r="F171" s="142"/>
      <c r="G171" s="86"/>
      <c r="H171" s="140"/>
      <c r="I171" s="86"/>
      <c r="J171" s="142"/>
      <c r="K171" s="86"/>
      <c r="L171" s="126"/>
      <c r="R171" s="10"/>
      <c r="S171" s="11"/>
    </row>
    <row r="172" spans="2:19" x14ac:dyDescent="0.25">
      <c r="B172" s="121"/>
      <c r="C172" s="87"/>
      <c r="D172" s="85" t="str">
        <f t="shared" si="2"/>
        <v/>
      </c>
      <c r="E172" s="87"/>
      <c r="F172" s="143"/>
      <c r="G172" s="87"/>
      <c r="H172" s="141"/>
      <c r="I172" s="87"/>
      <c r="J172" s="143"/>
      <c r="K172" s="87"/>
      <c r="L172" s="127"/>
      <c r="R172" s="10"/>
      <c r="S172" s="11"/>
    </row>
    <row r="173" spans="2:19" x14ac:dyDescent="0.25">
      <c r="B173" s="120"/>
      <c r="C173" s="83"/>
      <c r="D173" s="84" t="str">
        <f t="shared" si="2"/>
        <v/>
      </c>
      <c r="E173" s="83"/>
      <c r="F173" s="142"/>
      <c r="G173" s="83"/>
      <c r="H173" s="140"/>
      <c r="I173" s="86"/>
      <c r="J173" s="142"/>
      <c r="K173" s="83"/>
      <c r="L173" s="126"/>
      <c r="R173" s="10"/>
      <c r="S173" s="11"/>
    </row>
    <row r="174" spans="2:19" x14ac:dyDescent="0.25">
      <c r="B174" s="121"/>
      <c r="C174" s="79"/>
      <c r="D174" s="85" t="str">
        <f t="shared" si="2"/>
        <v/>
      </c>
      <c r="E174" s="79"/>
      <c r="F174" s="143"/>
      <c r="G174" s="79"/>
      <c r="H174" s="141"/>
      <c r="I174" s="128"/>
      <c r="J174" s="143"/>
      <c r="K174" s="79"/>
      <c r="L174" s="127"/>
      <c r="R174" s="10"/>
      <c r="S174" s="11"/>
    </row>
    <row r="175" spans="2:19" x14ac:dyDescent="0.25">
      <c r="B175" s="120"/>
      <c r="C175" s="86"/>
      <c r="D175" s="84" t="str">
        <f t="shared" si="2"/>
        <v/>
      </c>
      <c r="E175" s="86"/>
      <c r="F175" s="142"/>
      <c r="G175" s="86"/>
      <c r="H175" s="140"/>
      <c r="I175" s="86"/>
      <c r="J175" s="142"/>
      <c r="K175" s="86"/>
      <c r="L175" s="126"/>
      <c r="R175" s="10"/>
      <c r="S175" s="11"/>
    </row>
    <row r="176" spans="2:19" x14ac:dyDescent="0.25">
      <c r="B176" s="121"/>
      <c r="C176" s="87"/>
      <c r="D176" s="85" t="str">
        <f t="shared" si="2"/>
        <v/>
      </c>
      <c r="E176" s="87"/>
      <c r="F176" s="143"/>
      <c r="G176" s="87"/>
      <c r="H176" s="141"/>
      <c r="I176" s="87"/>
      <c r="J176" s="143"/>
      <c r="K176" s="87"/>
      <c r="L176" s="127"/>
      <c r="R176" s="10"/>
      <c r="S176" s="11"/>
    </row>
    <row r="177" spans="2:19" x14ac:dyDescent="0.25">
      <c r="B177" s="120"/>
      <c r="C177" s="83"/>
      <c r="D177" s="84" t="str">
        <f t="shared" si="2"/>
        <v/>
      </c>
      <c r="E177" s="83"/>
      <c r="F177" s="142"/>
      <c r="G177" s="83"/>
      <c r="H177" s="140"/>
      <c r="I177" s="86"/>
      <c r="J177" s="142"/>
      <c r="K177" s="83"/>
      <c r="L177" s="126"/>
      <c r="R177" s="10"/>
      <c r="S177" s="11"/>
    </row>
    <row r="178" spans="2:19" x14ac:dyDescent="0.25">
      <c r="B178" s="121"/>
      <c r="C178" s="79"/>
      <c r="D178" s="85" t="str">
        <f t="shared" si="2"/>
        <v/>
      </c>
      <c r="E178" s="79"/>
      <c r="F178" s="143"/>
      <c r="G178" s="79"/>
      <c r="H178" s="141"/>
      <c r="I178" s="128"/>
      <c r="J178" s="143"/>
      <c r="K178" s="79"/>
      <c r="L178" s="127"/>
      <c r="R178" s="10"/>
      <c r="S178" s="11"/>
    </row>
    <row r="179" spans="2:19" x14ac:dyDescent="0.25">
      <c r="B179" s="120"/>
      <c r="C179" s="86"/>
      <c r="D179" s="84" t="str">
        <f t="shared" si="2"/>
        <v/>
      </c>
      <c r="E179" s="86"/>
      <c r="F179" s="142"/>
      <c r="G179" s="86"/>
      <c r="H179" s="140"/>
      <c r="I179" s="86"/>
      <c r="J179" s="142"/>
      <c r="K179" s="86"/>
      <c r="L179" s="126"/>
      <c r="R179" s="10"/>
      <c r="S179" s="11"/>
    </row>
    <row r="180" spans="2:19" x14ac:dyDescent="0.25">
      <c r="B180" s="121"/>
      <c r="C180" s="87"/>
      <c r="D180" s="85" t="str">
        <f t="shared" si="2"/>
        <v/>
      </c>
      <c r="E180" s="87"/>
      <c r="F180" s="143"/>
      <c r="G180" s="87"/>
      <c r="H180" s="141"/>
      <c r="I180" s="87"/>
      <c r="J180" s="143"/>
      <c r="K180" s="87"/>
      <c r="L180" s="127"/>
      <c r="R180" s="10"/>
      <c r="S180" s="11"/>
    </row>
    <row r="181" spans="2:19" x14ac:dyDescent="0.25">
      <c r="B181" s="120"/>
      <c r="C181" s="83"/>
      <c r="D181" s="84" t="str">
        <f t="shared" si="2"/>
        <v/>
      </c>
      <c r="E181" s="83"/>
      <c r="F181" s="142"/>
      <c r="G181" s="83"/>
      <c r="H181" s="140"/>
      <c r="I181" s="86"/>
      <c r="J181" s="142"/>
      <c r="K181" s="83"/>
      <c r="L181" s="126"/>
      <c r="R181" s="10"/>
      <c r="S181" s="11"/>
    </row>
    <row r="182" spans="2:19" x14ac:dyDescent="0.25">
      <c r="B182" s="121"/>
      <c r="C182" s="79"/>
      <c r="D182" s="85" t="str">
        <f t="shared" si="2"/>
        <v/>
      </c>
      <c r="E182" s="79"/>
      <c r="F182" s="143"/>
      <c r="G182" s="79"/>
      <c r="H182" s="141"/>
      <c r="I182" s="128"/>
      <c r="J182" s="143"/>
      <c r="K182" s="79"/>
      <c r="L182" s="127"/>
      <c r="R182" s="10"/>
      <c r="S182" s="11"/>
    </row>
    <row r="183" spans="2:19" x14ac:dyDescent="0.25">
      <c r="B183" s="120"/>
      <c r="C183" s="86"/>
      <c r="D183" s="84" t="str">
        <f t="shared" si="2"/>
        <v/>
      </c>
      <c r="E183" s="86"/>
      <c r="F183" s="142"/>
      <c r="G183" s="86"/>
      <c r="H183" s="140"/>
      <c r="I183" s="86"/>
      <c r="J183" s="142"/>
      <c r="K183" s="86"/>
      <c r="L183" s="126"/>
      <c r="R183" s="10"/>
      <c r="S183" s="11"/>
    </row>
    <row r="184" spans="2:19" x14ac:dyDescent="0.25">
      <c r="B184" s="121"/>
      <c r="C184" s="87"/>
      <c r="D184" s="85" t="str">
        <f t="shared" si="2"/>
        <v/>
      </c>
      <c r="E184" s="87"/>
      <c r="F184" s="143"/>
      <c r="G184" s="87"/>
      <c r="H184" s="141"/>
      <c r="I184" s="87"/>
      <c r="J184" s="143"/>
      <c r="K184" s="87"/>
      <c r="L184" s="127"/>
      <c r="R184" s="10"/>
      <c r="S184" s="11"/>
    </row>
    <row r="185" spans="2:19" x14ac:dyDescent="0.25">
      <c r="B185" s="120"/>
      <c r="C185" s="83"/>
      <c r="D185" s="84" t="str">
        <f t="shared" si="2"/>
        <v/>
      </c>
      <c r="E185" s="83"/>
      <c r="F185" s="142"/>
      <c r="G185" s="83"/>
      <c r="H185" s="140"/>
      <c r="I185" s="86"/>
      <c r="J185" s="142"/>
      <c r="K185" s="83"/>
      <c r="L185" s="126"/>
      <c r="R185" s="10"/>
      <c r="S185" s="11"/>
    </row>
    <row r="186" spans="2:19" x14ac:dyDescent="0.25">
      <c r="B186" s="121"/>
      <c r="C186" s="79"/>
      <c r="D186" s="85" t="str">
        <f t="shared" si="2"/>
        <v/>
      </c>
      <c r="E186" s="79"/>
      <c r="F186" s="143"/>
      <c r="G186" s="79"/>
      <c r="H186" s="141"/>
      <c r="I186" s="128"/>
      <c r="J186" s="143"/>
      <c r="K186" s="79"/>
      <c r="L186" s="127"/>
      <c r="R186" s="10"/>
      <c r="S186" s="11"/>
    </row>
    <row r="187" spans="2:19" x14ac:dyDescent="0.25">
      <c r="B187" s="120"/>
      <c r="C187" s="86"/>
      <c r="D187" s="84" t="str">
        <f t="shared" si="2"/>
        <v/>
      </c>
      <c r="E187" s="86"/>
      <c r="F187" s="142"/>
      <c r="G187" s="86"/>
      <c r="H187" s="140"/>
      <c r="I187" s="86"/>
      <c r="J187" s="142"/>
      <c r="K187" s="86"/>
      <c r="L187" s="126"/>
      <c r="R187" s="10"/>
      <c r="S187" s="11"/>
    </row>
    <row r="188" spans="2:19" x14ac:dyDescent="0.25">
      <c r="B188" s="121"/>
      <c r="C188" s="87"/>
      <c r="D188" s="85" t="str">
        <f t="shared" si="2"/>
        <v/>
      </c>
      <c r="E188" s="87"/>
      <c r="F188" s="143"/>
      <c r="G188" s="87"/>
      <c r="H188" s="141"/>
      <c r="I188" s="87"/>
      <c r="J188" s="143"/>
      <c r="K188" s="87"/>
      <c r="L188" s="127"/>
      <c r="R188" s="10"/>
      <c r="S188" s="11"/>
    </row>
    <row r="189" spans="2:19" x14ac:dyDescent="0.25">
      <c r="B189" s="120"/>
      <c r="C189" s="83"/>
      <c r="D189" s="84" t="str">
        <f t="shared" si="2"/>
        <v/>
      </c>
      <c r="E189" s="83"/>
      <c r="F189" s="142"/>
      <c r="G189" s="83"/>
      <c r="H189" s="140"/>
      <c r="I189" s="86"/>
      <c r="J189" s="142"/>
      <c r="K189" s="83"/>
      <c r="L189" s="126"/>
      <c r="R189" s="10"/>
      <c r="S189" s="11"/>
    </row>
    <row r="190" spans="2:19" x14ac:dyDescent="0.25">
      <c r="B190" s="121"/>
      <c r="C190" s="79"/>
      <c r="D190" s="85" t="str">
        <f t="shared" si="2"/>
        <v/>
      </c>
      <c r="E190" s="79"/>
      <c r="F190" s="143"/>
      <c r="G190" s="79"/>
      <c r="H190" s="141"/>
      <c r="I190" s="128"/>
      <c r="J190" s="143"/>
      <c r="K190" s="79"/>
      <c r="L190" s="127"/>
      <c r="R190" s="10"/>
      <c r="S190" s="11"/>
    </row>
    <row r="191" spans="2:19" x14ac:dyDescent="0.25">
      <c r="B191" s="120"/>
      <c r="C191" s="86"/>
      <c r="D191" s="84" t="str">
        <f t="shared" si="2"/>
        <v/>
      </c>
      <c r="E191" s="86"/>
      <c r="F191" s="142"/>
      <c r="G191" s="86"/>
      <c r="H191" s="140"/>
      <c r="I191" s="86"/>
      <c r="J191" s="142"/>
      <c r="K191" s="86"/>
      <c r="L191" s="126"/>
      <c r="R191" s="10"/>
      <c r="S191" s="11"/>
    </row>
    <row r="192" spans="2:19" x14ac:dyDescent="0.25">
      <c r="B192" s="121"/>
      <c r="C192" s="87"/>
      <c r="D192" s="85" t="str">
        <f t="shared" si="2"/>
        <v/>
      </c>
      <c r="E192" s="87"/>
      <c r="F192" s="143"/>
      <c r="G192" s="87"/>
      <c r="H192" s="141"/>
      <c r="I192" s="87"/>
      <c r="J192" s="143"/>
      <c r="K192" s="87"/>
      <c r="L192" s="127"/>
      <c r="R192" s="10"/>
      <c r="S192" s="11"/>
    </row>
    <row r="193" spans="2:19" x14ac:dyDescent="0.25">
      <c r="B193" s="120"/>
      <c r="C193" s="83"/>
      <c r="D193" s="84" t="str">
        <f t="shared" si="2"/>
        <v/>
      </c>
      <c r="E193" s="83"/>
      <c r="F193" s="142"/>
      <c r="G193" s="83"/>
      <c r="H193" s="140"/>
      <c r="I193" s="86"/>
      <c r="J193" s="142"/>
      <c r="K193" s="83"/>
      <c r="L193" s="126"/>
      <c r="R193" s="10"/>
      <c r="S193" s="11"/>
    </row>
    <row r="194" spans="2:19" x14ac:dyDescent="0.25">
      <c r="B194" s="121"/>
      <c r="C194" s="79"/>
      <c r="D194" s="85" t="str">
        <f t="shared" si="2"/>
        <v/>
      </c>
      <c r="E194" s="79"/>
      <c r="F194" s="143"/>
      <c r="G194" s="79"/>
      <c r="H194" s="141"/>
      <c r="I194" s="128"/>
      <c r="J194" s="143"/>
      <c r="K194" s="79"/>
      <c r="L194" s="127"/>
      <c r="R194" s="10"/>
      <c r="S194" s="11"/>
    </row>
    <row r="195" spans="2:19" x14ac:dyDescent="0.25">
      <c r="B195" s="120"/>
      <c r="C195" s="86"/>
      <c r="D195" s="84" t="str">
        <f t="shared" si="2"/>
        <v/>
      </c>
      <c r="E195" s="86"/>
      <c r="F195" s="142"/>
      <c r="G195" s="86"/>
      <c r="H195" s="140"/>
      <c r="I195" s="86"/>
      <c r="J195" s="142"/>
      <c r="K195" s="86"/>
      <c r="L195" s="126"/>
      <c r="R195" s="10"/>
      <c r="S195" s="11"/>
    </row>
    <row r="196" spans="2:19" x14ac:dyDescent="0.25">
      <c r="B196" s="121"/>
      <c r="C196" s="87"/>
      <c r="D196" s="85" t="str">
        <f t="shared" si="2"/>
        <v/>
      </c>
      <c r="E196" s="87"/>
      <c r="F196" s="143"/>
      <c r="G196" s="87"/>
      <c r="H196" s="141"/>
      <c r="I196" s="87"/>
      <c r="J196" s="143"/>
      <c r="K196" s="87"/>
      <c r="L196" s="127"/>
      <c r="R196" s="10"/>
      <c r="S196" s="11"/>
    </row>
    <row r="197" spans="2:19" x14ac:dyDescent="0.25">
      <c r="B197" s="120"/>
      <c r="C197" s="83"/>
      <c r="D197" s="84" t="str">
        <f t="shared" si="2"/>
        <v/>
      </c>
      <c r="E197" s="83"/>
      <c r="F197" s="142"/>
      <c r="G197" s="83"/>
      <c r="H197" s="140"/>
      <c r="I197" s="86"/>
      <c r="J197" s="142"/>
      <c r="K197" s="83"/>
      <c r="L197" s="126"/>
      <c r="R197" s="10"/>
      <c r="S197" s="11"/>
    </row>
    <row r="198" spans="2:19" x14ac:dyDescent="0.25">
      <c r="B198" s="121"/>
      <c r="C198" s="79"/>
      <c r="D198" s="85" t="str">
        <f t="shared" si="2"/>
        <v/>
      </c>
      <c r="E198" s="79"/>
      <c r="F198" s="143"/>
      <c r="G198" s="79"/>
      <c r="H198" s="141"/>
      <c r="I198" s="128"/>
      <c r="J198" s="143"/>
      <c r="K198" s="79"/>
      <c r="L198" s="127"/>
      <c r="R198" s="10"/>
      <c r="S198" s="11"/>
    </row>
    <row r="199" spans="2:19" x14ac:dyDescent="0.25">
      <c r="B199" s="120"/>
      <c r="C199" s="86"/>
      <c r="D199" s="84" t="str">
        <f t="shared" si="2"/>
        <v/>
      </c>
      <c r="E199" s="86"/>
      <c r="F199" s="142"/>
      <c r="G199" s="86"/>
      <c r="H199" s="140"/>
      <c r="I199" s="86"/>
      <c r="J199" s="142"/>
      <c r="K199" s="86"/>
      <c r="L199" s="126"/>
      <c r="R199" s="10"/>
      <c r="S199" s="11"/>
    </row>
    <row r="200" spans="2:19" x14ac:dyDescent="0.25">
      <c r="B200" s="121"/>
      <c r="C200" s="87"/>
      <c r="D200" s="85" t="str">
        <f t="shared" si="2"/>
        <v/>
      </c>
      <c r="E200" s="87"/>
      <c r="F200" s="143"/>
      <c r="G200" s="87"/>
      <c r="H200" s="141"/>
      <c r="I200" s="87"/>
      <c r="J200" s="143"/>
      <c r="K200" s="87"/>
      <c r="L200" s="127"/>
      <c r="R200" s="10"/>
      <c r="S200" s="11"/>
    </row>
    <row r="201" spans="2:19" x14ac:dyDescent="0.25">
      <c r="B201" s="120"/>
      <c r="C201" s="83"/>
      <c r="D201" s="84" t="str">
        <f t="shared" ref="D201:D264" si="3">IF(C201="","",IF(ISNUMBER(SEARCH("~*",C201)),"Yes","No"))</f>
        <v/>
      </c>
      <c r="E201" s="83"/>
      <c r="F201" s="142"/>
      <c r="G201" s="83"/>
      <c r="H201" s="140"/>
      <c r="I201" s="86"/>
      <c r="J201" s="142"/>
      <c r="K201" s="83"/>
      <c r="L201" s="126"/>
      <c r="R201" s="10"/>
      <c r="S201" s="11"/>
    </row>
    <row r="202" spans="2:19" x14ac:dyDescent="0.25">
      <c r="B202" s="121"/>
      <c r="C202" s="79"/>
      <c r="D202" s="85" t="str">
        <f t="shared" si="3"/>
        <v/>
      </c>
      <c r="E202" s="79"/>
      <c r="F202" s="143"/>
      <c r="G202" s="79"/>
      <c r="H202" s="141"/>
      <c r="I202" s="128"/>
      <c r="J202" s="143"/>
      <c r="K202" s="79"/>
      <c r="L202" s="127"/>
      <c r="R202" s="10"/>
      <c r="S202" s="11"/>
    </row>
    <row r="203" spans="2:19" x14ac:dyDescent="0.25">
      <c r="B203" s="120"/>
      <c r="C203" s="86"/>
      <c r="D203" s="84" t="str">
        <f t="shared" si="3"/>
        <v/>
      </c>
      <c r="E203" s="86"/>
      <c r="F203" s="142"/>
      <c r="G203" s="86"/>
      <c r="H203" s="140"/>
      <c r="I203" s="86"/>
      <c r="J203" s="142"/>
      <c r="K203" s="86"/>
      <c r="L203" s="126"/>
      <c r="R203" s="10"/>
      <c r="S203" s="11"/>
    </row>
    <row r="204" spans="2:19" x14ac:dyDescent="0.25">
      <c r="B204" s="121"/>
      <c r="C204" s="87"/>
      <c r="D204" s="85" t="str">
        <f t="shared" si="3"/>
        <v/>
      </c>
      <c r="E204" s="87"/>
      <c r="F204" s="143"/>
      <c r="G204" s="87"/>
      <c r="H204" s="141"/>
      <c r="I204" s="87"/>
      <c r="J204" s="143"/>
      <c r="K204" s="87"/>
      <c r="L204" s="127"/>
      <c r="R204" s="10"/>
      <c r="S204" s="11"/>
    </row>
    <row r="205" spans="2:19" x14ac:dyDescent="0.25">
      <c r="B205" s="120"/>
      <c r="C205" s="83"/>
      <c r="D205" s="84" t="str">
        <f t="shared" si="3"/>
        <v/>
      </c>
      <c r="E205" s="83"/>
      <c r="F205" s="142"/>
      <c r="G205" s="83"/>
      <c r="H205" s="140"/>
      <c r="I205" s="86"/>
      <c r="J205" s="142"/>
      <c r="K205" s="83"/>
      <c r="L205" s="126"/>
      <c r="R205" s="10"/>
      <c r="S205" s="11"/>
    </row>
    <row r="206" spans="2:19" x14ac:dyDescent="0.25">
      <c r="B206" s="121"/>
      <c r="C206" s="79"/>
      <c r="D206" s="85" t="str">
        <f t="shared" si="3"/>
        <v/>
      </c>
      <c r="E206" s="79"/>
      <c r="F206" s="143"/>
      <c r="G206" s="79"/>
      <c r="H206" s="141"/>
      <c r="I206" s="128"/>
      <c r="J206" s="143"/>
      <c r="K206" s="79"/>
      <c r="L206" s="127"/>
      <c r="R206" s="10"/>
      <c r="S206" s="11"/>
    </row>
    <row r="207" spans="2:19" x14ac:dyDescent="0.25">
      <c r="B207" s="120"/>
      <c r="C207" s="86"/>
      <c r="D207" s="84" t="str">
        <f t="shared" si="3"/>
        <v/>
      </c>
      <c r="E207" s="86"/>
      <c r="F207" s="142"/>
      <c r="G207" s="86"/>
      <c r="H207" s="140"/>
      <c r="I207" s="86"/>
      <c r="J207" s="142"/>
      <c r="K207" s="86"/>
      <c r="L207" s="126"/>
      <c r="R207" s="10"/>
      <c r="S207" s="11"/>
    </row>
    <row r="208" spans="2:19" x14ac:dyDescent="0.25">
      <c r="B208" s="121"/>
      <c r="C208" s="87"/>
      <c r="D208" s="85" t="str">
        <f t="shared" si="3"/>
        <v/>
      </c>
      <c r="E208" s="87"/>
      <c r="F208" s="143"/>
      <c r="G208" s="87"/>
      <c r="H208" s="141"/>
      <c r="I208" s="87"/>
      <c r="J208" s="143"/>
      <c r="K208" s="87"/>
      <c r="L208" s="127"/>
      <c r="R208" s="10"/>
      <c r="S208" s="11"/>
    </row>
    <row r="209" spans="2:19" x14ac:dyDescent="0.25">
      <c r="B209" s="120"/>
      <c r="C209" s="83"/>
      <c r="D209" s="84" t="str">
        <f t="shared" si="3"/>
        <v/>
      </c>
      <c r="E209" s="83"/>
      <c r="F209" s="142"/>
      <c r="G209" s="83"/>
      <c r="H209" s="140"/>
      <c r="I209" s="86"/>
      <c r="J209" s="142"/>
      <c r="K209" s="83"/>
      <c r="L209" s="126"/>
      <c r="R209" s="10"/>
      <c r="S209" s="11"/>
    </row>
    <row r="210" spans="2:19" x14ac:dyDescent="0.25">
      <c r="B210" s="121"/>
      <c r="C210" s="79"/>
      <c r="D210" s="85" t="str">
        <f t="shared" si="3"/>
        <v/>
      </c>
      <c r="E210" s="79"/>
      <c r="F210" s="143"/>
      <c r="G210" s="79"/>
      <c r="H210" s="141"/>
      <c r="I210" s="128"/>
      <c r="J210" s="143"/>
      <c r="K210" s="79"/>
      <c r="L210" s="127"/>
      <c r="R210" s="10"/>
      <c r="S210" s="11"/>
    </row>
    <row r="211" spans="2:19" x14ac:dyDescent="0.25">
      <c r="B211" s="120"/>
      <c r="C211" s="86"/>
      <c r="D211" s="84" t="str">
        <f t="shared" si="3"/>
        <v/>
      </c>
      <c r="E211" s="86"/>
      <c r="F211" s="142"/>
      <c r="G211" s="86"/>
      <c r="H211" s="140"/>
      <c r="I211" s="86"/>
      <c r="J211" s="142"/>
      <c r="K211" s="86"/>
      <c r="L211" s="126"/>
      <c r="R211" s="10"/>
      <c r="S211" s="11"/>
    </row>
    <row r="212" spans="2:19" x14ac:dyDescent="0.25">
      <c r="B212" s="121"/>
      <c r="C212" s="87"/>
      <c r="D212" s="85" t="str">
        <f t="shared" si="3"/>
        <v/>
      </c>
      <c r="E212" s="87"/>
      <c r="F212" s="143"/>
      <c r="G212" s="87"/>
      <c r="H212" s="141"/>
      <c r="I212" s="87"/>
      <c r="J212" s="143"/>
      <c r="K212" s="87"/>
      <c r="L212" s="127"/>
      <c r="R212" s="10"/>
      <c r="S212" s="11"/>
    </row>
    <row r="213" spans="2:19" x14ac:dyDescent="0.25">
      <c r="B213" s="120"/>
      <c r="C213" s="83"/>
      <c r="D213" s="84" t="str">
        <f t="shared" si="3"/>
        <v/>
      </c>
      <c r="E213" s="83"/>
      <c r="F213" s="142"/>
      <c r="G213" s="83"/>
      <c r="H213" s="140"/>
      <c r="I213" s="86"/>
      <c r="J213" s="142"/>
      <c r="K213" s="83"/>
      <c r="L213" s="126"/>
      <c r="R213" s="10"/>
      <c r="S213" s="11"/>
    </row>
    <row r="214" spans="2:19" x14ac:dyDescent="0.25">
      <c r="B214" s="121"/>
      <c r="C214" s="79"/>
      <c r="D214" s="85" t="str">
        <f t="shared" si="3"/>
        <v/>
      </c>
      <c r="E214" s="79"/>
      <c r="F214" s="143"/>
      <c r="G214" s="79"/>
      <c r="H214" s="141"/>
      <c r="I214" s="128"/>
      <c r="J214" s="143"/>
      <c r="K214" s="79"/>
      <c r="L214" s="127"/>
      <c r="R214" s="10"/>
      <c r="S214" s="11"/>
    </row>
    <row r="215" spans="2:19" x14ac:dyDescent="0.25">
      <c r="B215" s="120"/>
      <c r="C215" s="86"/>
      <c r="D215" s="84" t="str">
        <f t="shared" si="3"/>
        <v/>
      </c>
      <c r="E215" s="86"/>
      <c r="F215" s="142"/>
      <c r="G215" s="86"/>
      <c r="H215" s="140"/>
      <c r="I215" s="86"/>
      <c r="J215" s="142"/>
      <c r="K215" s="86"/>
      <c r="L215" s="126"/>
      <c r="R215" s="10"/>
      <c r="S215" s="11"/>
    </row>
    <row r="216" spans="2:19" x14ac:dyDescent="0.25">
      <c r="B216" s="121"/>
      <c r="C216" s="87"/>
      <c r="D216" s="85" t="str">
        <f t="shared" si="3"/>
        <v/>
      </c>
      <c r="E216" s="87"/>
      <c r="F216" s="143"/>
      <c r="G216" s="87"/>
      <c r="H216" s="141"/>
      <c r="I216" s="87"/>
      <c r="J216" s="143"/>
      <c r="K216" s="87"/>
      <c r="L216" s="127"/>
      <c r="R216" s="10"/>
      <c r="S216" s="11"/>
    </row>
    <row r="217" spans="2:19" x14ac:dyDescent="0.25">
      <c r="B217" s="120"/>
      <c r="C217" s="83"/>
      <c r="D217" s="84" t="str">
        <f t="shared" si="3"/>
        <v/>
      </c>
      <c r="E217" s="83"/>
      <c r="F217" s="142"/>
      <c r="G217" s="83"/>
      <c r="H217" s="140"/>
      <c r="I217" s="86"/>
      <c r="J217" s="142"/>
      <c r="K217" s="83"/>
      <c r="L217" s="126"/>
      <c r="R217" s="10"/>
      <c r="S217" s="11"/>
    </row>
    <row r="218" spans="2:19" x14ac:dyDescent="0.25">
      <c r="B218" s="121"/>
      <c r="C218" s="79"/>
      <c r="D218" s="85" t="str">
        <f t="shared" si="3"/>
        <v/>
      </c>
      <c r="E218" s="79"/>
      <c r="F218" s="143"/>
      <c r="G218" s="79"/>
      <c r="H218" s="141"/>
      <c r="I218" s="128"/>
      <c r="J218" s="143"/>
      <c r="K218" s="79"/>
      <c r="L218" s="127"/>
      <c r="R218" s="10"/>
      <c r="S218" s="11"/>
    </row>
    <row r="219" spans="2:19" x14ac:dyDescent="0.25">
      <c r="B219" s="120"/>
      <c r="C219" s="86"/>
      <c r="D219" s="84" t="str">
        <f t="shared" si="3"/>
        <v/>
      </c>
      <c r="E219" s="86"/>
      <c r="F219" s="142"/>
      <c r="G219" s="86"/>
      <c r="H219" s="140"/>
      <c r="I219" s="86"/>
      <c r="J219" s="142"/>
      <c r="K219" s="86"/>
      <c r="L219" s="126"/>
      <c r="R219" s="10"/>
      <c r="S219" s="11"/>
    </row>
    <row r="220" spans="2:19" x14ac:dyDescent="0.25">
      <c r="B220" s="121"/>
      <c r="C220" s="87"/>
      <c r="D220" s="85" t="str">
        <f t="shared" si="3"/>
        <v/>
      </c>
      <c r="E220" s="87"/>
      <c r="F220" s="143"/>
      <c r="G220" s="87"/>
      <c r="H220" s="141"/>
      <c r="I220" s="87"/>
      <c r="J220" s="143"/>
      <c r="K220" s="87"/>
      <c r="L220" s="127"/>
      <c r="R220" s="10"/>
      <c r="S220" s="11"/>
    </row>
    <row r="221" spans="2:19" x14ac:dyDescent="0.25">
      <c r="B221" s="120"/>
      <c r="C221" s="83"/>
      <c r="D221" s="84" t="str">
        <f t="shared" si="3"/>
        <v/>
      </c>
      <c r="E221" s="83"/>
      <c r="F221" s="142"/>
      <c r="G221" s="83"/>
      <c r="H221" s="140"/>
      <c r="I221" s="86"/>
      <c r="J221" s="142"/>
      <c r="K221" s="83"/>
      <c r="L221" s="126"/>
      <c r="R221" s="10"/>
      <c r="S221" s="11"/>
    </row>
    <row r="222" spans="2:19" x14ac:dyDescent="0.25">
      <c r="B222" s="121"/>
      <c r="C222" s="79"/>
      <c r="D222" s="85" t="str">
        <f t="shared" si="3"/>
        <v/>
      </c>
      <c r="E222" s="79"/>
      <c r="F222" s="143"/>
      <c r="G222" s="79"/>
      <c r="H222" s="141"/>
      <c r="I222" s="128"/>
      <c r="J222" s="143"/>
      <c r="K222" s="79"/>
      <c r="L222" s="127"/>
      <c r="R222" s="10"/>
      <c r="S222" s="11"/>
    </row>
    <row r="223" spans="2:19" x14ac:dyDescent="0.25">
      <c r="B223" s="120"/>
      <c r="C223" s="86"/>
      <c r="D223" s="84" t="str">
        <f t="shared" si="3"/>
        <v/>
      </c>
      <c r="E223" s="86"/>
      <c r="F223" s="142"/>
      <c r="G223" s="86"/>
      <c r="H223" s="140"/>
      <c r="I223" s="86"/>
      <c r="J223" s="142"/>
      <c r="K223" s="86"/>
      <c r="L223" s="126"/>
      <c r="R223" s="10"/>
      <c r="S223" s="11"/>
    </row>
    <row r="224" spans="2:19" x14ac:dyDescent="0.25">
      <c r="B224" s="121"/>
      <c r="C224" s="87"/>
      <c r="D224" s="85" t="str">
        <f t="shared" si="3"/>
        <v/>
      </c>
      <c r="E224" s="87"/>
      <c r="F224" s="143"/>
      <c r="G224" s="87"/>
      <c r="H224" s="141"/>
      <c r="I224" s="87"/>
      <c r="J224" s="143"/>
      <c r="K224" s="87"/>
      <c r="L224" s="127"/>
      <c r="R224" s="10"/>
      <c r="S224" s="11"/>
    </row>
    <row r="225" spans="2:19" x14ac:dyDescent="0.25">
      <c r="B225" s="120"/>
      <c r="C225" s="83"/>
      <c r="D225" s="84" t="str">
        <f t="shared" si="3"/>
        <v/>
      </c>
      <c r="E225" s="83"/>
      <c r="F225" s="142"/>
      <c r="G225" s="83"/>
      <c r="H225" s="140"/>
      <c r="I225" s="86"/>
      <c r="J225" s="142"/>
      <c r="K225" s="83"/>
      <c r="L225" s="126"/>
      <c r="R225" s="10"/>
      <c r="S225" s="11"/>
    </row>
    <row r="226" spans="2:19" x14ac:dyDescent="0.25">
      <c r="B226" s="121"/>
      <c r="C226" s="79"/>
      <c r="D226" s="85" t="str">
        <f t="shared" si="3"/>
        <v/>
      </c>
      <c r="E226" s="79"/>
      <c r="F226" s="143"/>
      <c r="G226" s="79"/>
      <c r="H226" s="141"/>
      <c r="I226" s="128"/>
      <c r="J226" s="143"/>
      <c r="K226" s="79"/>
      <c r="L226" s="127"/>
      <c r="R226" s="10"/>
      <c r="S226" s="11"/>
    </row>
    <row r="227" spans="2:19" x14ac:dyDescent="0.25">
      <c r="B227" s="120"/>
      <c r="C227" s="86"/>
      <c r="D227" s="84" t="str">
        <f t="shared" si="3"/>
        <v/>
      </c>
      <c r="E227" s="86"/>
      <c r="F227" s="142"/>
      <c r="G227" s="86"/>
      <c r="H227" s="140"/>
      <c r="I227" s="86"/>
      <c r="J227" s="142"/>
      <c r="K227" s="86"/>
      <c r="L227" s="126"/>
      <c r="R227" s="10"/>
      <c r="S227" s="11"/>
    </row>
    <row r="228" spans="2:19" x14ac:dyDescent="0.25">
      <c r="B228" s="121"/>
      <c r="C228" s="87"/>
      <c r="D228" s="85" t="str">
        <f t="shared" si="3"/>
        <v/>
      </c>
      <c r="E228" s="87"/>
      <c r="F228" s="143"/>
      <c r="G228" s="87"/>
      <c r="H228" s="141"/>
      <c r="I228" s="87"/>
      <c r="J228" s="143"/>
      <c r="K228" s="87"/>
      <c r="L228" s="127"/>
      <c r="R228" s="10"/>
      <c r="S228" s="11"/>
    </row>
    <row r="229" spans="2:19" x14ac:dyDescent="0.25">
      <c r="B229" s="120"/>
      <c r="C229" s="83"/>
      <c r="D229" s="84" t="str">
        <f t="shared" si="3"/>
        <v/>
      </c>
      <c r="E229" s="83"/>
      <c r="F229" s="142"/>
      <c r="G229" s="83"/>
      <c r="H229" s="140"/>
      <c r="I229" s="86"/>
      <c r="J229" s="142"/>
      <c r="K229" s="83"/>
      <c r="L229" s="126"/>
      <c r="R229" s="10"/>
      <c r="S229" s="11"/>
    </row>
    <row r="230" spans="2:19" x14ac:dyDescent="0.25">
      <c r="B230" s="121"/>
      <c r="C230" s="79"/>
      <c r="D230" s="85" t="str">
        <f t="shared" si="3"/>
        <v/>
      </c>
      <c r="E230" s="79"/>
      <c r="F230" s="143"/>
      <c r="G230" s="79"/>
      <c r="H230" s="141"/>
      <c r="I230" s="128"/>
      <c r="J230" s="143"/>
      <c r="K230" s="79"/>
      <c r="L230" s="127"/>
      <c r="R230" s="10"/>
      <c r="S230" s="11"/>
    </row>
    <row r="231" spans="2:19" x14ac:dyDescent="0.25">
      <c r="B231" s="120"/>
      <c r="C231" s="86"/>
      <c r="D231" s="84" t="str">
        <f t="shared" si="3"/>
        <v/>
      </c>
      <c r="E231" s="86"/>
      <c r="F231" s="142"/>
      <c r="G231" s="86"/>
      <c r="H231" s="140"/>
      <c r="I231" s="86"/>
      <c r="J231" s="142"/>
      <c r="K231" s="86"/>
      <c r="L231" s="126"/>
      <c r="R231" s="10"/>
      <c r="S231" s="11"/>
    </row>
    <row r="232" spans="2:19" x14ac:dyDescent="0.25">
      <c r="B232" s="121"/>
      <c r="C232" s="87"/>
      <c r="D232" s="85" t="str">
        <f t="shared" si="3"/>
        <v/>
      </c>
      <c r="E232" s="87"/>
      <c r="F232" s="143"/>
      <c r="G232" s="87"/>
      <c r="H232" s="141"/>
      <c r="I232" s="87"/>
      <c r="J232" s="143"/>
      <c r="K232" s="87"/>
      <c r="L232" s="127"/>
      <c r="R232" s="10"/>
      <c r="S232" s="11"/>
    </row>
    <row r="233" spans="2:19" x14ac:dyDescent="0.25">
      <c r="B233" s="120"/>
      <c r="C233" s="83"/>
      <c r="D233" s="84" t="str">
        <f t="shared" si="3"/>
        <v/>
      </c>
      <c r="E233" s="83"/>
      <c r="F233" s="142"/>
      <c r="G233" s="83"/>
      <c r="H233" s="140"/>
      <c r="I233" s="86"/>
      <c r="J233" s="142"/>
      <c r="K233" s="83"/>
      <c r="L233" s="126"/>
      <c r="R233" s="10"/>
      <c r="S233" s="11"/>
    </row>
    <row r="234" spans="2:19" x14ac:dyDescent="0.25">
      <c r="B234" s="121"/>
      <c r="C234" s="79"/>
      <c r="D234" s="85" t="str">
        <f t="shared" si="3"/>
        <v/>
      </c>
      <c r="E234" s="79"/>
      <c r="F234" s="143"/>
      <c r="G234" s="79"/>
      <c r="H234" s="141"/>
      <c r="I234" s="128"/>
      <c r="J234" s="143"/>
      <c r="K234" s="79"/>
      <c r="L234" s="127"/>
      <c r="R234" s="10"/>
      <c r="S234" s="11"/>
    </row>
    <row r="235" spans="2:19" x14ac:dyDescent="0.25">
      <c r="B235" s="120"/>
      <c r="C235" s="86"/>
      <c r="D235" s="84" t="str">
        <f t="shared" si="3"/>
        <v/>
      </c>
      <c r="E235" s="86"/>
      <c r="F235" s="142"/>
      <c r="G235" s="86"/>
      <c r="H235" s="140"/>
      <c r="I235" s="86"/>
      <c r="J235" s="142"/>
      <c r="K235" s="86"/>
      <c r="L235" s="126"/>
      <c r="R235" s="10"/>
      <c r="S235" s="11"/>
    </row>
    <row r="236" spans="2:19" x14ac:dyDescent="0.25">
      <c r="B236" s="121"/>
      <c r="C236" s="87"/>
      <c r="D236" s="85" t="str">
        <f t="shared" si="3"/>
        <v/>
      </c>
      <c r="E236" s="87"/>
      <c r="F236" s="143"/>
      <c r="G236" s="87"/>
      <c r="H236" s="141"/>
      <c r="I236" s="87"/>
      <c r="J236" s="143"/>
      <c r="K236" s="87"/>
      <c r="L236" s="127"/>
      <c r="R236" s="10"/>
      <c r="S236" s="11"/>
    </row>
    <row r="237" spans="2:19" x14ac:dyDescent="0.25">
      <c r="B237" s="120"/>
      <c r="C237" s="83"/>
      <c r="D237" s="84" t="str">
        <f t="shared" si="3"/>
        <v/>
      </c>
      <c r="E237" s="83"/>
      <c r="F237" s="142"/>
      <c r="G237" s="83"/>
      <c r="H237" s="140"/>
      <c r="I237" s="86"/>
      <c r="J237" s="142"/>
      <c r="K237" s="83"/>
      <c r="L237" s="126"/>
      <c r="R237" s="10"/>
      <c r="S237" s="11"/>
    </row>
    <row r="238" spans="2:19" x14ac:dyDescent="0.25">
      <c r="B238" s="121"/>
      <c r="C238" s="79"/>
      <c r="D238" s="85" t="str">
        <f t="shared" si="3"/>
        <v/>
      </c>
      <c r="E238" s="79"/>
      <c r="F238" s="143"/>
      <c r="G238" s="79"/>
      <c r="H238" s="141"/>
      <c r="I238" s="128"/>
      <c r="J238" s="143"/>
      <c r="K238" s="79"/>
      <c r="L238" s="127"/>
      <c r="R238" s="10"/>
      <c r="S238" s="11"/>
    </row>
    <row r="239" spans="2:19" x14ac:dyDescent="0.25">
      <c r="B239" s="120"/>
      <c r="C239" s="86"/>
      <c r="D239" s="84" t="str">
        <f t="shared" si="3"/>
        <v/>
      </c>
      <c r="E239" s="86"/>
      <c r="F239" s="142"/>
      <c r="G239" s="86"/>
      <c r="H239" s="140"/>
      <c r="I239" s="86"/>
      <c r="J239" s="142"/>
      <c r="K239" s="86"/>
      <c r="L239" s="126"/>
      <c r="R239" s="10"/>
      <c r="S239" s="11"/>
    </row>
    <row r="240" spans="2:19" x14ac:dyDescent="0.25">
      <c r="B240" s="121"/>
      <c r="C240" s="87"/>
      <c r="D240" s="85" t="str">
        <f t="shared" si="3"/>
        <v/>
      </c>
      <c r="E240" s="87"/>
      <c r="F240" s="143"/>
      <c r="G240" s="87"/>
      <c r="H240" s="141"/>
      <c r="I240" s="87"/>
      <c r="J240" s="143"/>
      <c r="K240" s="87"/>
      <c r="L240" s="127"/>
      <c r="R240" s="10"/>
      <c r="S240" s="11"/>
    </row>
    <row r="241" spans="2:19" x14ac:dyDescent="0.25">
      <c r="B241" s="120"/>
      <c r="C241" s="83"/>
      <c r="D241" s="84" t="str">
        <f t="shared" si="3"/>
        <v/>
      </c>
      <c r="E241" s="83"/>
      <c r="F241" s="142"/>
      <c r="G241" s="83"/>
      <c r="H241" s="140"/>
      <c r="I241" s="86"/>
      <c r="J241" s="142"/>
      <c r="K241" s="83"/>
      <c r="L241" s="126"/>
      <c r="R241" s="10"/>
      <c r="S241" s="11"/>
    </row>
    <row r="242" spans="2:19" x14ac:dyDescent="0.25">
      <c r="B242" s="121"/>
      <c r="C242" s="79"/>
      <c r="D242" s="85" t="str">
        <f t="shared" si="3"/>
        <v/>
      </c>
      <c r="E242" s="79"/>
      <c r="F242" s="143"/>
      <c r="G242" s="79"/>
      <c r="H242" s="141"/>
      <c r="I242" s="128"/>
      <c r="J242" s="143"/>
      <c r="K242" s="79"/>
      <c r="L242" s="127"/>
      <c r="R242" s="10"/>
      <c r="S242" s="11"/>
    </row>
    <row r="243" spans="2:19" x14ac:dyDescent="0.25">
      <c r="B243" s="120"/>
      <c r="C243" s="86"/>
      <c r="D243" s="84" t="str">
        <f t="shared" si="3"/>
        <v/>
      </c>
      <c r="E243" s="86"/>
      <c r="F243" s="142"/>
      <c r="G243" s="86"/>
      <c r="H243" s="140"/>
      <c r="I243" s="86"/>
      <c r="J243" s="142"/>
      <c r="K243" s="86"/>
      <c r="L243" s="126"/>
      <c r="R243" s="10"/>
      <c r="S243" s="11"/>
    </row>
    <row r="244" spans="2:19" x14ac:dyDescent="0.25">
      <c r="B244" s="121"/>
      <c r="C244" s="87"/>
      <c r="D244" s="85" t="str">
        <f t="shared" si="3"/>
        <v/>
      </c>
      <c r="E244" s="87"/>
      <c r="F244" s="143"/>
      <c r="G244" s="87"/>
      <c r="H244" s="141"/>
      <c r="I244" s="87"/>
      <c r="J244" s="143"/>
      <c r="K244" s="87"/>
      <c r="L244" s="127"/>
      <c r="R244" s="10"/>
      <c r="S244" s="11"/>
    </row>
    <row r="245" spans="2:19" x14ac:dyDescent="0.25">
      <c r="B245" s="120"/>
      <c r="C245" s="83"/>
      <c r="D245" s="84" t="str">
        <f t="shared" si="3"/>
        <v/>
      </c>
      <c r="E245" s="83"/>
      <c r="F245" s="142"/>
      <c r="G245" s="83"/>
      <c r="H245" s="140"/>
      <c r="I245" s="86"/>
      <c r="J245" s="142"/>
      <c r="K245" s="83"/>
      <c r="L245" s="126"/>
      <c r="R245" s="10"/>
      <c r="S245" s="11"/>
    </row>
    <row r="246" spans="2:19" x14ac:dyDescent="0.25">
      <c r="B246" s="121"/>
      <c r="C246" s="79"/>
      <c r="D246" s="85" t="str">
        <f t="shared" si="3"/>
        <v/>
      </c>
      <c r="E246" s="79"/>
      <c r="F246" s="143"/>
      <c r="G246" s="79"/>
      <c r="H246" s="141"/>
      <c r="I246" s="128"/>
      <c r="J246" s="143"/>
      <c r="K246" s="79"/>
      <c r="L246" s="127"/>
      <c r="R246" s="10"/>
      <c r="S246" s="11"/>
    </row>
    <row r="247" spans="2:19" x14ac:dyDescent="0.25">
      <c r="B247" s="120"/>
      <c r="C247" s="86"/>
      <c r="D247" s="84" t="str">
        <f t="shared" si="3"/>
        <v/>
      </c>
      <c r="E247" s="86"/>
      <c r="F247" s="142"/>
      <c r="G247" s="86"/>
      <c r="H247" s="140"/>
      <c r="I247" s="86"/>
      <c r="J247" s="142"/>
      <c r="K247" s="86"/>
      <c r="L247" s="126"/>
      <c r="R247" s="10"/>
      <c r="S247" s="11"/>
    </row>
    <row r="248" spans="2:19" x14ac:dyDescent="0.25">
      <c r="B248" s="121"/>
      <c r="C248" s="87"/>
      <c r="D248" s="85" t="str">
        <f t="shared" si="3"/>
        <v/>
      </c>
      <c r="E248" s="87"/>
      <c r="F248" s="143"/>
      <c r="G248" s="87"/>
      <c r="H248" s="141"/>
      <c r="I248" s="87"/>
      <c r="J248" s="143"/>
      <c r="K248" s="87"/>
      <c r="L248" s="127"/>
      <c r="R248" s="10"/>
      <c r="S248" s="11"/>
    </row>
    <row r="249" spans="2:19" x14ac:dyDescent="0.25">
      <c r="B249" s="120"/>
      <c r="C249" s="83"/>
      <c r="D249" s="84" t="str">
        <f t="shared" si="3"/>
        <v/>
      </c>
      <c r="E249" s="83"/>
      <c r="F249" s="142"/>
      <c r="G249" s="83"/>
      <c r="H249" s="140"/>
      <c r="I249" s="86"/>
      <c r="J249" s="142"/>
      <c r="K249" s="83"/>
      <c r="L249" s="126"/>
      <c r="R249" s="10"/>
      <c r="S249" s="11"/>
    </row>
    <row r="250" spans="2:19" x14ac:dyDescent="0.25">
      <c r="B250" s="121"/>
      <c r="C250" s="79"/>
      <c r="D250" s="85" t="str">
        <f t="shared" si="3"/>
        <v/>
      </c>
      <c r="E250" s="79"/>
      <c r="F250" s="143"/>
      <c r="G250" s="79"/>
      <c r="H250" s="141"/>
      <c r="I250" s="128"/>
      <c r="J250" s="143"/>
      <c r="K250" s="79"/>
      <c r="L250" s="127"/>
      <c r="R250" s="10"/>
      <c r="S250" s="11"/>
    </row>
    <row r="251" spans="2:19" x14ac:dyDescent="0.25">
      <c r="B251" s="120"/>
      <c r="C251" s="86"/>
      <c r="D251" s="84" t="str">
        <f t="shared" si="3"/>
        <v/>
      </c>
      <c r="E251" s="86"/>
      <c r="F251" s="142"/>
      <c r="G251" s="86"/>
      <c r="H251" s="140"/>
      <c r="I251" s="86"/>
      <c r="J251" s="142"/>
      <c r="K251" s="86"/>
      <c r="L251" s="126"/>
      <c r="R251" s="10"/>
      <c r="S251" s="11"/>
    </row>
    <row r="252" spans="2:19" x14ac:dyDescent="0.25">
      <c r="B252" s="121"/>
      <c r="C252" s="87"/>
      <c r="D252" s="85" t="str">
        <f t="shared" si="3"/>
        <v/>
      </c>
      <c r="E252" s="87"/>
      <c r="F252" s="143"/>
      <c r="G252" s="87"/>
      <c r="H252" s="141"/>
      <c r="I252" s="87"/>
      <c r="J252" s="143"/>
      <c r="K252" s="87"/>
      <c r="L252" s="127"/>
      <c r="R252" s="10"/>
      <c r="S252" s="11"/>
    </row>
    <row r="253" spans="2:19" x14ac:dyDescent="0.25">
      <c r="B253" s="120"/>
      <c r="C253" s="83"/>
      <c r="D253" s="84" t="str">
        <f t="shared" si="3"/>
        <v/>
      </c>
      <c r="E253" s="83"/>
      <c r="F253" s="142"/>
      <c r="G253" s="83"/>
      <c r="H253" s="140"/>
      <c r="I253" s="86"/>
      <c r="J253" s="142"/>
      <c r="K253" s="83"/>
      <c r="L253" s="126"/>
      <c r="R253" s="10"/>
      <c r="S253" s="11"/>
    </row>
    <row r="254" spans="2:19" x14ac:dyDescent="0.25">
      <c r="B254" s="121"/>
      <c r="C254" s="79"/>
      <c r="D254" s="85" t="str">
        <f t="shared" si="3"/>
        <v/>
      </c>
      <c r="E254" s="79"/>
      <c r="F254" s="143"/>
      <c r="G254" s="79"/>
      <c r="H254" s="141"/>
      <c r="I254" s="128"/>
      <c r="J254" s="143"/>
      <c r="K254" s="79"/>
      <c r="L254" s="127"/>
      <c r="R254" s="10"/>
      <c r="S254" s="11"/>
    </row>
    <row r="255" spans="2:19" x14ac:dyDescent="0.25">
      <c r="B255" s="120"/>
      <c r="C255" s="86"/>
      <c r="D255" s="84" t="str">
        <f t="shared" si="3"/>
        <v/>
      </c>
      <c r="E255" s="86"/>
      <c r="F255" s="142"/>
      <c r="G255" s="86"/>
      <c r="H255" s="140"/>
      <c r="I255" s="86"/>
      <c r="J255" s="142"/>
      <c r="K255" s="86"/>
      <c r="L255" s="126"/>
      <c r="R255" s="10"/>
      <c r="S255" s="11"/>
    </row>
    <row r="256" spans="2:19" x14ac:dyDescent="0.25">
      <c r="B256" s="121"/>
      <c r="C256" s="87"/>
      <c r="D256" s="85" t="str">
        <f t="shared" si="3"/>
        <v/>
      </c>
      <c r="E256" s="87"/>
      <c r="F256" s="143"/>
      <c r="G256" s="87"/>
      <c r="H256" s="141"/>
      <c r="I256" s="87"/>
      <c r="J256" s="143"/>
      <c r="K256" s="87"/>
      <c r="L256" s="127"/>
      <c r="R256" s="10"/>
      <c r="S256" s="11"/>
    </row>
    <row r="257" spans="2:19" x14ac:dyDescent="0.25">
      <c r="B257" s="120"/>
      <c r="C257" s="83"/>
      <c r="D257" s="84" t="str">
        <f t="shared" si="3"/>
        <v/>
      </c>
      <c r="E257" s="83"/>
      <c r="F257" s="142"/>
      <c r="G257" s="83"/>
      <c r="H257" s="140"/>
      <c r="I257" s="86"/>
      <c r="J257" s="142"/>
      <c r="K257" s="83"/>
      <c r="L257" s="126"/>
      <c r="R257" s="10"/>
      <c r="S257" s="11"/>
    </row>
    <row r="258" spans="2:19" x14ac:dyDescent="0.25">
      <c r="B258" s="121"/>
      <c r="C258" s="79"/>
      <c r="D258" s="85" t="str">
        <f t="shared" si="3"/>
        <v/>
      </c>
      <c r="E258" s="79"/>
      <c r="F258" s="143"/>
      <c r="G258" s="79"/>
      <c r="H258" s="141"/>
      <c r="I258" s="128"/>
      <c r="J258" s="143"/>
      <c r="K258" s="79"/>
      <c r="L258" s="127"/>
      <c r="R258" s="10"/>
      <c r="S258" s="11"/>
    </row>
    <row r="259" spans="2:19" x14ac:dyDescent="0.25">
      <c r="B259" s="120"/>
      <c r="C259" s="86"/>
      <c r="D259" s="84" t="str">
        <f t="shared" si="3"/>
        <v/>
      </c>
      <c r="E259" s="86"/>
      <c r="F259" s="142"/>
      <c r="G259" s="86"/>
      <c r="H259" s="140"/>
      <c r="I259" s="86"/>
      <c r="J259" s="142"/>
      <c r="K259" s="86"/>
      <c r="L259" s="126"/>
      <c r="R259" s="10"/>
      <c r="S259" s="11"/>
    </row>
    <row r="260" spans="2:19" x14ac:dyDescent="0.25">
      <c r="B260" s="121"/>
      <c r="C260" s="87"/>
      <c r="D260" s="85" t="str">
        <f t="shared" si="3"/>
        <v/>
      </c>
      <c r="E260" s="87"/>
      <c r="F260" s="143"/>
      <c r="G260" s="87"/>
      <c r="H260" s="141"/>
      <c r="I260" s="87"/>
      <c r="J260" s="143"/>
      <c r="K260" s="87"/>
      <c r="L260" s="127"/>
      <c r="R260" s="10"/>
      <c r="S260" s="11"/>
    </row>
    <row r="261" spans="2:19" x14ac:dyDescent="0.25">
      <c r="B261" s="120"/>
      <c r="C261" s="83"/>
      <c r="D261" s="84" t="str">
        <f t="shared" si="3"/>
        <v/>
      </c>
      <c r="E261" s="83"/>
      <c r="F261" s="142"/>
      <c r="G261" s="83"/>
      <c r="H261" s="140"/>
      <c r="I261" s="86"/>
      <c r="J261" s="142"/>
      <c r="K261" s="83"/>
      <c r="L261" s="126"/>
      <c r="R261" s="10"/>
      <c r="S261" s="11"/>
    </row>
    <row r="262" spans="2:19" x14ac:dyDescent="0.25">
      <c r="B262" s="121"/>
      <c r="C262" s="79"/>
      <c r="D262" s="85" t="str">
        <f t="shared" si="3"/>
        <v/>
      </c>
      <c r="E262" s="79"/>
      <c r="F262" s="143"/>
      <c r="G262" s="79"/>
      <c r="H262" s="141"/>
      <c r="I262" s="128"/>
      <c r="J262" s="143"/>
      <c r="K262" s="79"/>
      <c r="L262" s="127"/>
      <c r="R262" s="10"/>
      <c r="S262" s="11"/>
    </row>
    <row r="263" spans="2:19" x14ac:dyDescent="0.25">
      <c r="B263" s="120"/>
      <c r="C263" s="86"/>
      <c r="D263" s="84" t="str">
        <f t="shared" si="3"/>
        <v/>
      </c>
      <c r="E263" s="86"/>
      <c r="F263" s="142"/>
      <c r="G263" s="86"/>
      <c r="H263" s="140"/>
      <c r="I263" s="86"/>
      <c r="J263" s="142"/>
      <c r="K263" s="86"/>
      <c r="L263" s="126"/>
      <c r="R263" s="10"/>
      <c r="S263" s="11"/>
    </row>
    <row r="264" spans="2:19" x14ac:dyDescent="0.25">
      <c r="B264" s="121"/>
      <c r="C264" s="87"/>
      <c r="D264" s="85" t="str">
        <f t="shared" si="3"/>
        <v/>
      </c>
      <c r="E264" s="87"/>
      <c r="F264" s="143"/>
      <c r="G264" s="87"/>
      <c r="H264" s="141"/>
      <c r="I264" s="87"/>
      <c r="J264" s="143"/>
      <c r="K264" s="87"/>
      <c r="L264" s="127"/>
      <c r="R264" s="10"/>
      <c r="S264" s="11"/>
    </row>
    <row r="265" spans="2:19" x14ac:dyDescent="0.25">
      <c r="B265" s="120"/>
      <c r="C265" s="83"/>
      <c r="D265" s="84" t="str">
        <f t="shared" ref="D265:D328" si="4">IF(C265="","",IF(ISNUMBER(SEARCH("~*",C265)),"Yes","No"))</f>
        <v/>
      </c>
      <c r="E265" s="83"/>
      <c r="F265" s="142"/>
      <c r="G265" s="83"/>
      <c r="H265" s="140"/>
      <c r="I265" s="86"/>
      <c r="J265" s="142"/>
      <c r="K265" s="83"/>
      <c r="L265" s="126"/>
      <c r="R265" s="10"/>
      <c r="S265" s="11"/>
    </row>
    <row r="266" spans="2:19" x14ac:dyDescent="0.25">
      <c r="B266" s="121"/>
      <c r="C266" s="79"/>
      <c r="D266" s="85" t="str">
        <f t="shared" si="4"/>
        <v/>
      </c>
      <c r="E266" s="79"/>
      <c r="F266" s="143"/>
      <c r="G266" s="79"/>
      <c r="H266" s="141"/>
      <c r="I266" s="128"/>
      <c r="J266" s="143"/>
      <c r="K266" s="79"/>
      <c r="L266" s="127"/>
      <c r="R266" s="10"/>
      <c r="S266" s="11"/>
    </row>
    <row r="267" spans="2:19" x14ac:dyDescent="0.25">
      <c r="B267" s="120"/>
      <c r="C267" s="86"/>
      <c r="D267" s="84" t="str">
        <f t="shared" si="4"/>
        <v/>
      </c>
      <c r="E267" s="86"/>
      <c r="F267" s="142"/>
      <c r="G267" s="86"/>
      <c r="H267" s="140"/>
      <c r="I267" s="86"/>
      <c r="J267" s="142"/>
      <c r="K267" s="86"/>
      <c r="L267" s="126"/>
      <c r="R267" s="10"/>
      <c r="S267" s="11"/>
    </row>
    <row r="268" spans="2:19" x14ac:dyDescent="0.25">
      <c r="B268" s="121"/>
      <c r="C268" s="87"/>
      <c r="D268" s="85" t="str">
        <f t="shared" si="4"/>
        <v/>
      </c>
      <c r="E268" s="87"/>
      <c r="F268" s="143"/>
      <c r="G268" s="87"/>
      <c r="H268" s="141"/>
      <c r="I268" s="87"/>
      <c r="J268" s="143"/>
      <c r="K268" s="87"/>
      <c r="L268" s="127"/>
      <c r="R268" s="10"/>
      <c r="S268" s="11"/>
    </row>
    <row r="269" spans="2:19" x14ac:dyDescent="0.25">
      <c r="B269" s="120"/>
      <c r="C269" s="83"/>
      <c r="D269" s="84" t="str">
        <f t="shared" si="4"/>
        <v/>
      </c>
      <c r="E269" s="83"/>
      <c r="F269" s="142"/>
      <c r="G269" s="83"/>
      <c r="H269" s="140"/>
      <c r="I269" s="86"/>
      <c r="J269" s="142"/>
      <c r="K269" s="83"/>
      <c r="L269" s="126"/>
      <c r="R269" s="10"/>
      <c r="S269" s="11"/>
    </row>
    <row r="270" spans="2:19" x14ac:dyDescent="0.25">
      <c r="B270" s="121"/>
      <c r="C270" s="79"/>
      <c r="D270" s="85" t="str">
        <f t="shared" si="4"/>
        <v/>
      </c>
      <c r="E270" s="79"/>
      <c r="F270" s="143"/>
      <c r="G270" s="79"/>
      <c r="H270" s="141"/>
      <c r="I270" s="128"/>
      <c r="J270" s="143"/>
      <c r="K270" s="79"/>
      <c r="L270" s="127"/>
      <c r="R270" s="10"/>
      <c r="S270" s="11"/>
    </row>
    <row r="271" spans="2:19" x14ac:dyDescent="0.25">
      <c r="B271" s="120"/>
      <c r="C271" s="86"/>
      <c r="D271" s="84" t="str">
        <f t="shared" si="4"/>
        <v/>
      </c>
      <c r="E271" s="86"/>
      <c r="F271" s="142"/>
      <c r="G271" s="86"/>
      <c r="H271" s="140"/>
      <c r="I271" s="86"/>
      <c r="J271" s="142"/>
      <c r="K271" s="86"/>
      <c r="L271" s="126"/>
      <c r="R271" s="10"/>
      <c r="S271" s="11"/>
    </row>
    <row r="272" spans="2:19" x14ac:dyDescent="0.25">
      <c r="B272" s="121"/>
      <c r="C272" s="87"/>
      <c r="D272" s="85" t="str">
        <f t="shared" si="4"/>
        <v/>
      </c>
      <c r="E272" s="87"/>
      <c r="F272" s="143"/>
      <c r="G272" s="87"/>
      <c r="H272" s="141"/>
      <c r="I272" s="87"/>
      <c r="J272" s="143"/>
      <c r="K272" s="87"/>
      <c r="L272" s="127"/>
      <c r="R272" s="10"/>
      <c r="S272" s="11"/>
    </row>
    <row r="273" spans="2:19" x14ac:dyDescent="0.25">
      <c r="B273" s="120"/>
      <c r="C273" s="83"/>
      <c r="D273" s="84" t="str">
        <f t="shared" si="4"/>
        <v/>
      </c>
      <c r="E273" s="83"/>
      <c r="F273" s="142"/>
      <c r="G273" s="83"/>
      <c r="H273" s="140"/>
      <c r="I273" s="86"/>
      <c r="J273" s="142"/>
      <c r="K273" s="83"/>
      <c r="L273" s="126"/>
      <c r="R273" s="10"/>
      <c r="S273" s="11"/>
    </row>
    <row r="274" spans="2:19" x14ac:dyDescent="0.25">
      <c r="B274" s="121"/>
      <c r="C274" s="79"/>
      <c r="D274" s="85" t="str">
        <f t="shared" si="4"/>
        <v/>
      </c>
      <c r="E274" s="79"/>
      <c r="F274" s="143"/>
      <c r="G274" s="79"/>
      <c r="H274" s="141"/>
      <c r="I274" s="128"/>
      <c r="J274" s="143"/>
      <c r="K274" s="79"/>
      <c r="L274" s="127"/>
      <c r="R274" s="10"/>
      <c r="S274" s="11"/>
    </row>
    <row r="275" spans="2:19" x14ac:dyDescent="0.25">
      <c r="B275" s="120"/>
      <c r="C275" s="86"/>
      <c r="D275" s="84" t="str">
        <f t="shared" si="4"/>
        <v/>
      </c>
      <c r="E275" s="86"/>
      <c r="F275" s="142"/>
      <c r="G275" s="86"/>
      <c r="H275" s="140"/>
      <c r="I275" s="86"/>
      <c r="J275" s="142"/>
      <c r="K275" s="86"/>
      <c r="L275" s="126"/>
      <c r="R275" s="10"/>
      <c r="S275" s="11"/>
    </row>
    <row r="276" spans="2:19" x14ac:dyDescent="0.25">
      <c r="B276" s="121"/>
      <c r="C276" s="87"/>
      <c r="D276" s="85" t="str">
        <f t="shared" si="4"/>
        <v/>
      </c>
      <c r="E276" s="87"/>
      <c r="F276" s="143"/>
      <c r="G276" s="87"/>
      <c r="H276" s="141"/>
      <c r="I276" s="87"/>
      <c r="J276" s="143"/>
      <c r="K276" s="87"/>
      <c r="L276" s="127"/>
      <c r="R276" s="10"/>
      <c r="S276" s="11"/>
    </row>
    <row r="277" spans="2:19" x14ac:dyDescent="0.25">
      <c r="B277" s="120"/>
      <c r="C277" s="83"/>
      <c r="D277" s="84" t="str">
        <f t="shared" si="4"/>
        <v/>
      </c>
      <c r="E277" s="83"/>
      <c r="F277" s="142"/>
      <c r="G277" s="83"/>
      <c r="H277" s="140"/>
      <c r="I277" s="86"/>
      <c r="J277" s="142"/>
      <c r="K277" s="83"/>
      <c r="L277" s="126"/>
      <c r="R277" s="10"/>
      <c r="S277" s="11"/>
    </row>
    <row r="278" spans="2:19" x14ac:dyDescent="0.25">
      <c r="B278" s="121"/>
      <c r="C278" s="79"/>
      <c r="D278" s="85" t="str">
        <f t="shared" si="4"/>
        <v/>
      </c>
      <c r="E278" s="79"/>
      <c r="F278" s="143"/>
      <c r="G278" s="79"/>
      <c r="H278" s="141"/>
      <c r="I278" s="128"/>
      <c r="J278" s="143"/>
      <c r="K278" s="79"/>
      <c r="L278" s="127"/>
      <c r="R278" s="10"/>
      <c r="S278" s="11"/>
    </row>
    <row r="279" spans="2:19" x14ac:dyDescent="0.25">
      <c r="B279" s="120"/>
      <c r="C279" s="86"/>
      <c r="D279" s="84" t="str">
        <f t="shared" si="4"/>
        <v/>
      </c>
      <c r="E279" s="86"/>
      <c r="F279" s="142"/>
      <c r="G279" s="86"/>
      <c r="H279" s="140"/>
      <c r="I279" s="86"/>
      <c r="J279" s="142"/>
      <c r="K279" s="86"/>
      <c r="L279" s="126"/>
      <c r="R279" s="10"/>
      <c r="S279" s="11"/>
    </row>
    <row r="280" spans="2:19" x14ac:dyDescent="0.25">
      <c r="B280" s="121"/>
      <c r="C280" s="87"/>
      <c r="D280" s="85" t="str">
        <f t="shared" si="4"/>
        <v/>
      </c>
      <c r="E280" s="87"/>
      <c r="F280" s="143"/>
      <c r="G280" s="87"/>
      <c r="H280" s="141"/>
      <c r="I280" s="87"/>
      <c r="J280" s="143"/>
      <c r="K280" s="87"/>
      <c r="L280" s="127"/>
      <c r="R280" s="10"/>
      <c r="S280" s="11"/>
    </row>
    <row r="281" spans="2:19" x14ac:dyDescent="0.25">
      <c r="B281" s="120"/>
      <c r="C281" s="83"/>
      <c r="D281" s="84" t="str">
        <f t="shared" si="4"/>
        <v/>
      </c>
      <c r="E281" s="83"/>
      <c r="F281" s="142"/>
      <c r="G281" s="83"/>
      <c r="H281" s="140"/>
      <c r="I281" s="86"/>
      <c r="J281" s="142"/>
      <c r="K281" s="83"/>
      <c r="L281" s="126"/>
      <c r="R281" s="10"/>
      <c r="S281" s="11"/>
    </row>
    <row r="282" spans="2:19" x14ac:dyDescent="0.25">
      <c r="B282" s="121"/>
      <c r="C282" s="79"/>
      <c r="D282" s="85" t="str">
        <f t="shared" si="4"/>
        <v/>
      </c>
      <c r="E282" s="79"/>
      <c r="F282" s="143"/>
      <c r="G282" s="79"/>
      <c r="H282" s="141"/>
      <c r="I282" s="128"/>
      <c r="J282" s="143"/>
      <c r="K282" s="79"/>
      <c r="L282" s="127"/>
      <c r="R282" s="10"/>
      <c r="S282" s="11"/>
    </row>
    <row r="283" spans="2:19" x14ac:dyDescent="0.25">
      <c r="B283" s="120"/>
      <c r="C283" s="86"/>
      <c r="D283" s="84" t="str">
        <f t="shared" si="4"/>
        <v/>
      </c>
      <c r="E283" s="86"/>
      <c r="F283" s="142"/>
      <c r="G283" s="86"/>
      <c r="H283" s="140"/>
      <c r="I283" s="86"/>
      <c r="J283" s="142"/>
      <c r="K283" s="86"/>
      <c r="L283" s="126"/>
      <c r="R283" s="10"/>
      <c r="S283" s="11"/>
    </row>
    <row r="284" spans="2:19" x14ac:dyDescent="0.25">
      <c r="B284" s="121"/>
      <c r="C284" s="87"/>
      <c r="D284" s="85" t="str">
        <f t="shared" si="4"/>
        <v/>
      </c>
      <c r="E284" s="87"/>
      <c r="F284" s="143"/>
      <c r="G284" s="87"/>
      <c r="H284" s="141"/>
      <c r="I284" s="87"/>
      <c r="J284" s="143"/>
      <c r="K284" s="87"/>
      <c r="L284" s="127"/>
      <c r="R284" s="10"/>
      <c r="S284" s="11"/>
    </row>
    <row r="285" spans="2:19" x14ac:dyDescent="0.25">
      <c r="B285" s="120"/>
      <c r="C285" s="83"/>
      <c r="D285" s="84" t="str">
        <f t="shared" si="4"/>
        <v/>
      </c>
      <c r="E285" s="83"/>
      <c r="F285" s="142"/>
      <c r="G285" s="83"/>
      <c r="H285" s="140"/>
      <c r="I285" s="86"/>
      <c r="J285" s="142"/>
      <c r="K285" s="83"/>
      <c r="L285" s="126"/>
      <c r="R285" s="10"/>
      <c r="S285" s="11"/>
    </row>
    <row r="286" spans="2:19" x14ac:dyDescent="0.25">
      <c r="B286" s="121"/>
      <c r="C286" s="79"/>
      <c r="D286" s="85" t="str">
        <f t="shared" si="4"/>
        <v/>
      </c>
      <c r="E286" s="79"/>
      <c r="F286" s="143"/>
      <c r="G286" s="79"/>
      <c r="H286" s="141"/>
      <c r="I286" s="128"/>
      <c r="J286" s="143"/>
      <c r="K286" s="79"/>
      <c r="L286" s="127"/>
      <c r="R286" s="10"/>
      <c r="S286" s="11"/>
    </row>
    <row r="287" spans="2:19" x14ac:dyDescent="0.25">
      <c r="B287" s="120"/>
      <c r="C287" s="86"/>
      <c r="D287" s="84" t="str">
        <f t="shared" si="4"/>
        <v/>
      </c>
      <c r="E287" s="86"/>
      <c r="F287" s="142"/>
      <c r="G287" s="86"/>
      <c r="H287" s="140"/>
      <c r="I287" s="86"/>
      <c r="J287" s="142"/>
      <c r="K287" s="86"/>
      <c r="L287" s="126"/>
      <c r="R287" s="10"/>
      <c r="S287" s="11"/>
    </row>
    <row r="288" spans="2:19" x14ac:dyDescent="0.25">
      <c r="B288" s="121"/>
      <c r="C288" s="87"/>
      <c r="D288" s="85" t="str">
        <f t="shared" si="4"/>
        <v/>
      </c>
      <c r="E288" s="87"/>
      <c r="F288" s="143"/>
      <c r="G288" s="87"/>
      <c r="H288" s="141"/>
      <c r="I288" s="87"/>
      <c r="J288" s="143"/>
      <c r="K288" s="87"/>
      <c r="L288" s="127"/>
      <c r="R288" s="10"/>
      <c r="S288" s="11"/>
    </row>
    <row r="289" spans="2:19" x14ac:dyDescent="0.25">
      <c r="B289" s="120"/>
      <c r="C289" s="83"/>
      <c r="D289" s="84" t="str">
        <f t="shared" si="4"/>
        <v/>
      </c>
      <c r="E289" s="83"/>
      <c r="F289" s="142"/>
      <c r="G289" s="83"/>
      <c r="H289" s="140"/>
      <c r="I289" s="86"/>
      <c r="J289" s="142"/>
      <c r="K289" s="83"/>
      <c r="L289" s="126"/>
      <c r="R289" s="10"/>
      <c r="S289" s="11"/>
    </row>
    <row r="290" spans="2:19" x14ac:dyDescent="0.25">
      <c r="B290" s="121"/>
      <c r="C290" s="79"/>
      <c r="D290" s="85" t="str">
        <f t="shared" si="4"/>
        <v/>
      </c>
      <c r="E290" s="79"/>
      <c r="F290" s="143"/>
      <c r="G290" s="79"/>
      <c r="H290" s="141"/>
      <c r="I290" s="128"/>
      <c r="J290" s="143"/>
      <c r="K290" s="79"/>
      <c r="L290" s="127"/>
      <c r="R290" s="10"/>
      <c r="S290" s="11"/>
    </row>
    <row r="291" spans="2:19" x14ac:dyDescent="0.25">
      <c r="B291" s="120"/>
      <c r="C291" s="86"/>
      <c r="D291" s="84" t="str">
        <f t="shared" si="4"/>
        <v/>
      </c>
      <c r="E291" s="86"/>
      <c r="F291" s="142"/>
      <c r="G291" s="86"/>
      <c r="H291" s="140"/>
      <c r="I291" s="86"/>
      <c r="J291" s="142"/>
      <c r="K291" s="86"/>
      <c r="L291" s="126"/>
      <c r="R291" s="10"/>
      <c r="S291" s="11"/>
    </row>
    <row r="292" spans="2:19" x14ac:dyDescent="0.25">
      <c r="B292" s="121"/>
      <c r="C292" s="87"/>
      <c r="D292" s="85" t="str">
        <f t="shared" si="4"/>
        <v/>
      </c>
      <c r="E292" s="87"/>
      <c r="F292" s="143"/>
      <c r="G292" s="87"/>
      <c r="H292" s="141"/>
      <c r="I292" s="87"/>
      <c r="J292" s="143"/>
      <c r="K292" s="87"/>
      <c r="L292" s="127"/>
      <c r="R292" s="10"/>
      <c r="S292" s="11"/>
    </row>
    <row r="293" spans="2:19" x14ac:dyDescent="0.25">
      <c r="B293" s="120"/>
      <c r="C293" s="83"/>
      <c r="D293" s="84" t="str">
        <f t="shared" si="4"/>
        <v/>
      </c>
      <c r="E293" s="83"/>
      <c r="F293" s="142"/>
      <c r="G293" s="83"/>
      <c r="H293" s="140"/>
      <c r="I293" s="86"/>
      <c r="J293" s="142"/>
      <c r="K293" s="83"/>
      <c r="L293" s="126"/>
      <c r="R293" s="10"/>
      <c r="S293" s="11"/>
    </row>
    <row r="294" spans="2:19" x14ac:dyDescent="0.25">
      <c r="B294" s="121"/>
      <c r="C294" s="79"/>
      <c r="D294" s="85" t="str">
        <f t="shared" si="4"/>
        <v/>
      </c>
      <c r="E294" s="79"/>
      <c r="F294" s="143"/>
      <c r="G294" s="79"/>
      <c r="H294" s="141"/>
      <c r="I294" s="128"/>
      <c r="J294" s="143"/>
      <c r="K294" s="79"/>
      <c r="L294" s="127"/>
      <c r="R294" s="10"/>
      <c r="S294" s="11"/>
    </row>
    <row r="295" spans="2:19" x14ac:dyDescent="0.25">
      <c r="B295" s="120"/>
      <c r="C295" s="86"/>
      <c r="D295" s="84" t="str">
        <f t="shared" si="4"/>
        <v/>
      </c>
      <c r="E295" s="86"/>
      <c r="F295" s="142"/>
      <c r="G295" s="86"/>
      <c r="H295" s="140"/>
      <c r="I295" s="86"/>
      <c r="J295" s="142"/>
      <c r="K295" s="86"/>
      <c r="L295" s="126"/>
      <c r="R295" s="10"/>
      <c r="S295" s="11"/>
    </row>
    <row r="296" spans="2:19" x14ac:dyDescent="0.25">
      <c r="B296" s="121"/>
      <c r="C296" s="87"/>
      <c r="D296" s="85" t="str">
        <f t="shared" si="4"/>
        <v/>
      </c>
      <c r="E296" s="87"/>
      <c r="F296" s="143"/>
      <c r="G296" s="87"/>
      <c r="H296" s="141"/>
      <c r="I296" s="87"/>
      <c r="J296" s="143"/>
      <c r="K296" s="87"/>
      <c r="L296" s="127"/>
      <c r="R296" s="10"/>
      <c r="S296" s="11"/>
    </row>
    <row r="297" spans="2:19" x14ac:dyDescent="0.25">
      <c r="B297" s="120"/>
      <c r="C297" s="83"/>
      <c r="D297" s="84" t="str">
        <f t="shared" si="4"/>
        <v/>
      </c>
      <c r="E297" s="83"/>
      <c r="F297" s="142"/>
      <c r="G297" s="83"/>
      <c r="H297" s="140"/>
      <c r="I297" s="86"/>
      <c r="J297" s="142"/>
      <c r="K297" s="83"/>
      <c r="L297" s="126"/>
      <c r="R297" s="10"/>
      <c r="S297" s="11"/>
    </row>
    <row r="298" spans="2:19" x14ac:dyDescent="0.25">
      <c r="B298" s="121"/>
      <c r="C298" s="79"/>
      <c r="D298" s="85" t="str">
        <f t="shared" si="4"/>
        <v/>
      </c>
      <c r="E298" s="79"/>
      <c r="F298" s="143"/>
      <c r="G298" s="79"/>
      <c r="H298" s="141"/>
      <c r="I298" s="128"/>
      <c r="J298" s="143"/>
      <c r="K298" s="79"/>
      <c r="L298" s="127"/>
      <c r="R298" s="10"/>
      <c r="S298" s="11"/>
    </row>
    <row r="299" spans="2:19" x14ac:dyDescent="0.25">
      <c r="B299" s="120"/>
      <c r="C299" s="86"/>
      <c r="D299" s="84" t="str">
        <f t="shared" si="4"/>
        <v/>
      </c>
      <c r="E299" s="86"/>
      <c r="F299" s="142"/>
      <c r="G299" s="86"/>
      <c r="H299" s="140"/>
      <c r="I299" s="86"/>
      <c r="J299" s="142"/>
      <c r="K299" s="86"/>
      <c r="L299" s="126"/>
      <c r="R299" s="10"/>
      <c r="S299" s="11"/>
    </row>
    <row r="300" spans="2:19" x14ac:dyDescent="0.25">
      <c r="B300" s="121"/>
      <c r="C300" s="87"/>
      <c r="D300" s="85" t="str">
        <f t="shared" si="4"/>
        <v/>
      </c>
      <c r="E300" s="87"/>
      <c r="F300" s="143"/>
      <c r="G300" s="87"/>
      <c r="H300" s="141"/>
      <c r="I300" s="87"/>
      <c r="J300" s="143"/>
      <c r="K300" s="87"/>
      <c r="L300" s="127"/>
      <c r="R300" s="10"/>
      <c r="S300" s="11"/>
    </row>
    <row r="301" spans="2:19" x14ac:dyDescent="0.25">
      <c r="B301" s="120"/>
      <c r="C301" s="83"/>
      <c r="D301" s="84" t="str">
        <f t="shared" si="4"/>
        <v/>
      </c>
      <c r="E301" s="83"/>
      <c r="F301" s="142"/>
      <c r="G301" s="83"/>
      <c r="H301" s="140"/>
      <c r="I301" s="86"/>
      <c r="J301" s="142"/>
      <c r="K301" s="83"/>
      <c r="L301" s="126"/>
      <c r="R301" s="10"/>
      <c r="S301" s="11"/>
    </row>
    <row r="302" spans="2:19" x14ac:dyDescent="0.25">
      <c r="B302" s="121"/>
      <c r="C302" s="79"/>
      <c r="D302" s="85" t="str">
        <f t="shared" si="4"/>
        <v/>
      </c>
      <c r="E302" s="79"/>
      <c r="F302" s="143"/>
      <c r="G302" s="79"/>
      <c r="H302" s="141"/>
      <c r="I302" s="128"/>
      <c r="J302" s="143"/>
      <c r="K302" s="79"/>
      <c r="L302" s="127"/>
      <c r="R302" s="10"/>
      <c r="S302" s="11"/>
    </row>
    <row r="303" spans="2:19" x14ac:dyDescent="0.25">
      <c r="B303" s="120"/>
      <c r="C303" s="86"/>
      <c r="D303" s="84" t="str">
        <f t="shared" si="4"/>
        <v/>
      </c>
      <c r="E303" s="86"/>
      <c r="F303" s="142"/>
      <c r="G303" s="86"/>
      <c r="H303" s="140"/>
      <c r="I303" s="86"/>
      <c r="J303" s="142"/>
      <c r="K303" s="86"/>
      <c r="L303" s="126"/>
      <c r="R303" s="10"/>
      <c r="S303" s="11"/>
    </row>
    <row r="304" spans="2:19" x14ac:dyDescent="0.25">
      <c r="B304" s="121"/>
      <c r="C304" s="87"/>
      <c r="D304" s="85" t="str">
        <f t="shared" si="4"/>
        <v/>
      </c>
      <c r="E304" s="87"/>
      <c r="F304" s="143"/>
      <c r="G304" s="87"/>
      <c r="H304" s="141"/>
      <c r="I304" s="87"/>
      <c r="J304" s="143"/>
      <c r="K304" s="87"/>
      <c r="L304" s="127"/>
      <c r="R304" s="10"/>
      <c r="S304" s="11"/>
    </row>
    <row r="305" spans="2:19" x14ac:dyDescent="0.25">
      <c r="B305" s="120"/>
      <c r="C305" s="83"/>
      <c r="D305" s="84" t="str">
        <f t="shared" si="4"/>
        <v/>
      </c>
      <c r="E305" s="83"/>
      <c r="F305" s="142"/>
      <c r="G305" s="83"/>
      <c r="H305" s="140"/>
      <c r="I305" s="86"/>
      <c r="J305" s="142"/>
      <c r="K305" s="83"/>
      <c r="L305" s="126"/>
      <c r="R305" s="10"/>
      <c r="S305" s="11"/>
    </row>
    <row r="306" spans="2:19" x14ac:dyDescent="0.25">
      <c r="B306" s="121"/>
      <c r="C306" s="79"/>
      <c r="D306" s="85" t="str">
        <f t="shared" si="4"/>
        <v/>
      </c>
      <c r="E306" s="79"/>
      <c r="F306" s="143"/>
      <c r="G306" s="79"/>
      <c r="H306" s="141"/>
      <c r="I306" s="128"/>
      <c r="J306" s="143"/>
      <c r="K306" s="79"/>
      <c r="L306" s="127"/>
      <c r="R306" s="10"/>
      <c r="S306" s="11"/>
    </row>
    <row r="307" spans="2:19" x14ac:dyDescent="0.25">
      <c r="B307" s="120"/>
      <c r="C307" s="86"/>
      <c r="D307" s="84" t="str">
        <f t="shared" si="4"/>
        <v/>
      </c>
      <c r="E307" s="86"/>
      <c r="F307" s="142"/>
      <c r="G307" s="86"/>
      <c r="H307" s="140"/>
      <c r="I307" s="86"/>
      <c r="J307" s="142"/>
      <c r="K307" s="86"/>
      <c r="L307" s="126"/>
      <c r="R307" s="10"/>
      <c r="S307" s="11"/>
    </row>
    <row r="308" spans="2:19" x14ac:dyDescent="0.25">
      <c r="B308" s="121"/>
      <c r="C308" s="87"/>
      <c r="D308" s="85" t="str">
        <f t="shared" si="4"/>
        <v/>
      </c>
      <c r="E308" s="87"/>
      <c r="F308" s="143"/>
      <c r="G308" s="87"/>
      <c r="H308" s="141"/>
      <c r="I308" s="87"/>
      <c r="J308" s="143"/>
      <c r="K308" s="87"/>
      <c r="L308" s="127"/>
      <c r="R308" s="10"/>
      <c r="S308" s="11"/>
    </row>
    <row r="309" spans="2:19" x14ac:dyDescent="0.25">
      <c r="B309" s="120"/>
      <c r="C309" s="83"/>
      <c r="D309" s="84" t="str">
        <f t="shared" si="4"/>
        <v/>
      </c>
      <c r="E309" s="83"/>
      <c r="F309" s="142"/>
      <c r="G309" s="83"/>
      <c r="H309" s="140"/>
      <c r="I309" s="86"/>
      <c r="J309" s="142"/>
      <c r="K309" s="83"/>
      <c r="L309" s="126"/>
      <c r="R309" s="10"/>
      <c r="S309" s="11"/>
    </row>
    <row r="310" spans="2:19" x14ac:dyDescent="0.25">
      <c r="B310" s="121"/>
      <c r="C310" s="79"/>
      <c r="D310" s="85" t="str">
        <f t="shared" si="4"/>
        <v/>
      </c>
      <c r="E310" s="79"/>
      <c r="F310" s="143"/>
      <c r="G310" s="79"/>
      <c r="H310" s="141"/>
      <c r="I310" s="128"/>
      <c r="J310" s="143"/>
      <c r="K310" s="79"/>
      <c r="L310" s="127"/>
      <c r="R310" s="10"/>
      <c r="S310" s="11"/>
    </row>
    <row r="311" spans="2:19" x14ac:dyDescent="0.25">
      <c r="B311" s="120"/>
      <c r="C311" s="86"/>
      <c r="D311" s="84" t="str">
        <f t="shared" si="4"/>
        <v/>
      </c>
      <c r="E311" s="86"/>
      <c r="F311" s="142"/>
      <c r="G311" s="86"/>
      <c r="H311" s="140"/>
      <c r="I311" s="86"/>
      <c r="J311" s="142"/>
      <c r="K311" s="86"/>
      <c r="L311" s="126"/>
      <c r="R311" s="10"/>
      <c r="S311" s="11"/>
    </row>
    <row r="312" spans="2:19" x14ac:dyDescent="0.25">
      <c r="B312" s="121"/>
      <c r="C312" s="87"/>
      <c r="D312" s="85" t="str">
        <f t="shared" si="4"/>
        <v/>
      </c>
      <c r="E312" s="87"/>
      <c r="F312" s="143"/>
      <c r="G312" s="87"/>
      <c r="H312" s="141"/>
      <c r="I312" s="87"/>
      <c r="J312" s="143"/>
      <c r="K312" s="87"/>
      <c r="L312" s="127"/>
      <c r="R312" s="10"/>
      <c r="S312" s="11"/>
    </row>
    <row r="313" spans="2:19" x14ac:dyDescent="0.25">
      <c r="B313" s="120"/>
      <c r="C313" s="83"/>
      <c r="D313" s="84" t="str">
        <f t="shared" si="4"/>
        <v/>
      </c>
      <c r="E313" s="83"/>
      <c r="F313" s="142"/>
      <c r="G313" s="83"/>
      <c r="H313" s="140"/>
      <c r="I313" s="86"/>
      <c r="J313" s="142"/>
      <c r="K313" s="83"/>
      <c r="L313" s="126"/>
      <c r="R313" s="10"/>
      <c r="S313" s="11"/>
    </row>
    <row r="314" spans="2:19" x14ac:dyDescent="0.25">
      <c r="B314" s="121"/>
      <c r="C314" s="79"/>
      <c r="D314" s="85" t="str">
        <f t="shared" si="4"/>
        <v/>
      </c>
      <c r="E314" s="79"/>
      <c r="F314" s="143"/>
      <c r="G314" s="79"/>
      <c r="H314" s="141"/>
      <c r="I314" s="128"/>
      <c r="J314" s="143"/>
      <c r="K314" s="79"/>
      <c r="L314" s="127"/>
      <c r="R314" s="10"/>
      <c r="S314" s="11"/>
    </row>
    <row r="315" spans="2:19" x14ac:dyDescent="0.25">
      <c r="B315" s="120"/>
      <c r="C315" s="86"/>
      <c r="D315" s="84" t="str">
        <f t="shared" si="4"/>
        <v/>
      </c>
      <c r="E315" s="86"/>
      <c r="F315" s="142"/>
      <c r="G315" s="86"/>
      <c r="H315" s="140"/>
      <c r="I315" s="86"/>
      <c r="J315" s="142"/>
      <c r="K315" s="86"/>
      <c r="L315" s="126"/>
      <c r="R315" s="10"/>
      <c r="S315" s="11"/>
    </row>
    <row r="316" spans="2:19" x14ac:dyDescent="0.25">
      <c r="B316" s="121"/>
      <c r="C316" s="87"/>
      <c r="D316" s="85" t="str">
        <f t="shared" si="4"/>
        <v/>
      </c>
      <c r="E316" s="87"/>
      <c r="F316" s="143"/>
      <c r="G316" s="87"/>
      <c r="H316" s="141"/>
      <c r="I316" s="87"/>
      <c r="J316" s="143"/>
      <c r="K316" s="87"/>
      <c r="L316" s="127"/>
      <c r="R316" s="10"/>
      <c r="S316" s="11"/>
    </row>
    <row r="317" spans="2:19" x14ac:dyDescent="0.25">
      <c r="B317" s="120"/>
      <c r="C317" s="83"/>
      <c r="D317" s="84" t="str">
        <f t="shared" si="4"/>
        <v/>
      </c>
      <c r="E317" s="83"/>
      <c r="F317" s="142"/>
      <c r="G317" s="83"/>
      <c r="H317" s="140"/>
      <c r="I317" s="86"/>
      <c r="J317" s="142"/>
      <c r="K317" s="83"/>
      <c r="L317" s="126"/>
      <c r="R317" s="10"/>
      <c r="S317" s="11"/>
    </row>
    <row r="318" spans="2:19" x14ac:dyDescent="0.25">
      <c r="B318" s="121"/>
      <c r="C318" s="79"/>
      <c r="D318" s="85" t="str">
        <f t="shared" si="4"/>
        <v/>
      </c>
      <c r="E318" s="79"/>
      <c r="F318" s="143"/>
      <c r="G318" s="79"/>
      <c r="H318" s="141"/>
      <c r="I318" s="128"/>
      <c r="J318" s="143"/>
      <c r="K318" s="79"/>
      <c r="L318" s="127"/>
      <c r="R318" s="10"/>
      <c r="S318" s="11"/>
    </row>
    <row r="319" spans="2:19" x14ac:dyDescent="0.25">
      <c r="B319" s="120"/>
      <c r="C319" s="86"/>
      <c r="D319" s="84" t="str">
        <f t="shared" si="4"/>
        <v/>
      </c>
      <c r="E319" s="86"/>
      <c r="F319" s="142"/>
      <c r="G319" s="86"/>
      <c r="H319" s="140"/>
      <c r="I319" s="86"/>
      <c r="J319" s="142"/>
      <c r="K319" s="86"/>
      <c r="L319" s="126"/>
      <c r="R319" s="10"/>
      <c r="S319" s="11"/>
    </row>
    <row r="320" spans="2:19" x14ac:dyDescent="0.25">
      <c r="B320" s="121"/>
      <c r="C320" s="87"/>
      <c r="D320" s="85" t="str">
        <f t="shared" si="4"/>
        <v/>
      </c>
      <c r="E320" s="87"/>
      <c r="F320" s="143"/>
      <c r="G320" s="87"/>
      <c r="H320" s="141"/>
      <c r="I320" s="87"/>
      <c r="J320" s="143"/>
      <c r="K320" s="87"/>
      <c r="L320" s="127"/>
      <c r="R320" s="10"/>
      <c r="S320" s="11"/>
    </row>
    <row r="321" spans="2:19" x14ac:dyDescent="0.25">
      <c r="B321" s="120"/>
      <c r="C321" s="83"/>
      <c r="D321" s="84" t="str">
        <f t="shared" si="4"/>
        <v/>
      </c>
      <c r="E321" s="83"/>
      <c r="F321" s="142"/>
      <c r="G321" s="83"/>
      <c r="H321" s="140"/>
      <c r="I321" s="86"/>
      <c r="J321" s="142"/>
      <c r="K321" s="83"/>
      <c r="L321" s="126"/>
      <c r="R321" s="10"/>
      <c r="S321" s="11"/>
    </row>
    <row r="322" spans="2:19" x14ac:dyDescent="0.25">
      <c r="B322" s="121"/>
      <c r="C322" s="79"/>
      <c r="D322" s="85" t="str">
        <f t="shared" si="4"/>
        <v/>
      </c>
      <c r="E322" s="79"/>
      <c r="F322" s="143"/>
      <c r="G322" s="79"/>
      <c r="H322" s="141"/>
      <c r="I322" s="128"/>
      <c r="J322" s="143"/>
      <c r="K322" s="79"/>
      <c r="L322" s="127"/>
      <c r="R322" s="10"/>
      <c r="S322" s="11"/>
    </row>
    <row r="323" spans="2:19" x14ac:dyDescent="0.25">
      <c r="B323" s="120"/>
      <c r="C323" s="86"/>
      <c r="D323" s="84" t="str">
        <f t="shared" si="4"/>
        <v/>
      </c>
      <c r="E323" s="86"/>
      <c r="F323" s="142"/>
      <c r="G323" s="86"/>
      <c r="H323" s="140"/>
      <c r="I323" s="86"/>
      <c r="J323" s="142"/>
      <c r="K323" s="86"/>
      <c r="L323" s="126"/>
      <c r="R323" s="10"/>
      <c r="S323" s="11"/>
    </row>
    <row r="324" spans="2:19" x14ac:dyDescent="0.25">
      <c r="B324" s="121"/>
      <c r="C324" s="87"/>
      <c r="D324" s="85" t="str">
        <f t="shared" si="4"/>
        <v/>
      </c>
      <c r="E324" s="87"/>
      <c r="F324" s="143"/>
      <c r="G324" s="87"/>
      <c r="H324" s="141"/>
      <c r="I324" s="87"/>
      <c r="J324" s="143"/>
      <c r="K324" s="87"/>
      <c r="L324" s="127"/>
      <c r="R324" s="10"/>
      <c r="S324" s="11"/>
    </row>
    <row r="325" spans="2:19" x14ac:dyDescent="0.25">
      <c r="B325" s="120"/>
      <c r="C325" s="83"/>
      <c r="D325" s="84" t="str">
        <f t="shared" si="4"/>
        <v/>
      </c>
      <c r="E325" s="83"/>
      <c r="F325" s="142"/>
      <c r="G325" s="83"/>
      <c r="H325" s="140"/>
      <c r="I325" s="86"/>
      <c r="J325" s="142"/>
      <c r="K325" s="83"/>
      <c r="L325" s="126"/>
      <c r="R325" s="10"/>
      <c r="S325" s="11"/>
    </row>
    <row r="326" spans="2:19" x14ac:dyDescent="0.25">
      <c r="B326" s="121"/>
      <c r="C326" s="79"/>
      <c r="D326" s="85" t="str">
        <f t="shared" si="4"/>
        <v/>
      </c>
      <c r="E326" s="79"/>
      <c r="F326" s="143"/>
      <c r="G326" s="79"/>
      <c r="H326" s="141"/>
      <c r="I326" s="128"/>
      <c r="J326" s="143"/>
      <c r="K326" s="79"/>
      <c r="L326" s="127"/>
      <c r="R326" s="10"/>
      <c r="S326" s="11"/>
    </row>
    <row r="327" spans="2:19" x14ac:dyDescent="0.25">
      <c r="B327" s="120"/>
      <c r="C327" s="86"/>
      <c r="D327" s="84" t="str">
        <f t="shared" si="4"/>
        <v/>
      </c>
      <c r="E327" s="86"/>
      <c r="F327" s="142"/>
      <c r="G327" s="86"/>
      <c r="H327" s="140"/>
      <c r="I327" s="86"/>
      <c r="J327" s="142"/>
      <c r="K327" s="86"/>
      <c r="L327" s="126"/>
      <c r="R327" s="10"/>
      <c r="S327" s="11"/>
    </row>
    <row r="328" spans="2:19" x14ac:dyDescent="0.25">
      <c r="B328" s="121"/>
      <c r="C328" s="87"/>
      <c r="D328" s="85" t="str">
        <f t="shared" si="4"/>
        <v/>
      </c>
      <c r="E328" s="87"/>
      <c r="F328" s="143"/>
      <c r="G328" s="87"/>
      <c r="H328" s="141"/>
      <c r="I328" s="87"/>
      <c r="J328" s="143"/>
      <c r="K328" s="87"/>
      <c r="L328" s="127"/>
      <c r="R328" s="10"/>
      <c r="S328" s="11"/>
    </row>
    <row r="329" spans="2:19" x14ac:dyDescent="0.25">
      <c r="B329" s="120"/>
      <c r="C329" s="83"/>
      <c r="D329" s="84" t="str">
        <f t="shared" ref="D329:D392" si="5">IF(C329="","",IF(ISNUMBER(SEARCH("~*",C329)),"Yes","No"))</f>
        <v/>
      </c>
      <c r="E329" s="83"/>
      <c r="F329" s="142"/>
      <c r="G329" s="83"/>
      <c r="H329" s="140"/>
      <c r="I329" s="86"/>
      <c r="J329" s="142"/>
      <c r="K329" s="83"/>
      <c r="L329" s="126"/>
      <c r="R329" s="10"/>
      <c r="S329" s="11"/>
    </row>
    <row r="330" spans="2:19" x14ac:dyDescent="0.25">
      <c r="B330" s="121"/>
      <c r="C330" s="79"/>
      <c r="D330" s="85" t="str">
        <f t="shared" si="5"/>
        <v/>
      </c>
      <c r="E330" s="79"/>
      <c r="F330" s="143"/>
      <c r="G330" s="79"/>
      <c r="H330" s="141"/>
      <c r="I330" s="128"/>
      <c r="J330" s="143"/>
      <c r="K330" s="79"/>
      <c r="L330" s="127"/>
      <c r="R330" s="10"/>
      <c r="S330" s="11"/>
    </row>
    <row r="331" spans="2:19" x14ac:dyDescent="0.25">
      <c r="B331" s="120"/>
      <c r="C331" s="86"/>
      <c r="D331" s="84" t="str">
        <f t="shared" si="5"/>
        <v/>
      </c>
      <c r="E331" s="86"/>
      <c r="F331" s="142"/>
      <c r="G331" s="86"/>
      <c r="H331" s="140"/>
      <c r="I331" s="86"/>
      <c r="J331" s="142"/>
      <c r="K331" s="86"/>
      <c r="L331" s="126"/>
      <c r="R331" s="10"/>
      <c r="S331" s="11"/>
    </row>
    <row r="332" spans="2:19" x14ac:dyDescent="0.25">
      <c r="B332" s="121"/>
      <c r="C332" s="87"/>
      <c r="D332" s="85" t="str">
        <f t="shared" si="5"/>
        <v/>
      </c>
      <c r="E332" s="87"/>
      <c r="F332" s="143"/>
      <c r="G332" s="87"/>
      <c r="H332" s="141"/>
      <c r="I332" s="87"/>
      <c r="J332" s="143"/>
      <c r="K332" s="87"/>
      <c r="L332" s="127"/>
      <c r="R332" s="10"/>
      <c r="S332" s="11"/>
    </row>
    <row r="333" spans="2:19" x14ac:dyDescent="0.25">
      <c r="B333" s="120"/>
      <c r="C333" s="83"/>
      <c r="D333" s="84" t="str">
        <f t="shared" si="5"/>
        <v/>
      </c>
      <c r="E333" s="83"/>
      <c r="F333" s="142"/>
      <c r="G333" s="83"/>
      <c r="H333" s="140"/>
      <c r="I333" s="86"/>
      <c r="J333" s="142"/>
      <c r="K333" s="83"/>
      <c r="L333" s="126"/>
      <c r="R333" s="10"/>
      <c r="S333" s="11"/>
    </row>
    <row r="334" spans="2:19" x14ac:dyDescent="0.25">
      <c r="B334" s="121"/>
      <c r="C334" s="79"/>
      <c r="D334" s="85" t="str">
        <f t="shared" si="5"/>
        <v/>
      </c>
      <c r="E334" s="79"/>
      <c r="F334" s="143"/>
      <c r="G334" s="79"/>
      <c r="H334" s="141"/>
      <c r="I334" s="128"/>
      <c r="J334" s="143"/>
      <c r="K334" s="79"/>
      <c r="L334" s="127"/>
      <c r="R334" s="10"/>
      <c r="S334" s="11"/>
    </row>
    <row r="335" spans="2:19" x14ac:dyDescent="0.25">
      <c r="B335" s="120"/>
      <c r="C335" s="86"/>
      <c r="D335" s="84" t="str">
        <f t="shared" si="5"/>
        <v/>
      </c>
      <c r="E335" s="86"/>
      <c r="F335" s="142"/>
      <c r="G335" s="86"/>
      <c r="H335" s="140"/>
      <c r="I335" s="86"/>
      <c r="J335" s="142"/>
      <c r="K335" s="86"/>
      <c r="L335" s="126"/>
      <c r="R335" s="10"/>
      <c r="S335" s="11"/>
    </row>
    <row r="336" spans="2:19" x14ac:dyDescent="0.25">
      <c r="B336" s="121"/>
      <c r="C336" s="87"/>
      <c r="D336" s="85" t="str">
        <f t="shared" si="5"/>
        <v/>
      </c>
      <c r="E336" s="87"/>
      <c r="F336" s="143"/>
      <c r="G336" s="87"/>
      <c r="H336" s="141"/>
      <c r="I336" s="87"/>
      <c r="J336" s="143"/>
      <c r="K336" s="87"/>
      <c r="L336" s="127"/>
      <c r="R336" s="10"/>
      <c r="S336" s="11"/>
    </row>
    <row r="337" spans="2:19" x14ac:dyDescent="0.25">
      <c r="B337" s="120"/>
      <c r="C337" s="83"/>
      <c r="D337" s="84" t="str">
        <f t="shared" si="5"/>
        <v/>
      </c>
      <c r="E337" s="83"/>
      <c r="F337" s="142"/>
      <c r="G337" s="83"/>
      <c r="H337" s="140"/>
      <c r="I337" s="86"/>
      <c r="J337" s="142"/>
      <c r="K337" s="83"/>
      <c r="L337" s="126"/>
      <c r="R337" s="10"/>
      <c r="S337" s="11"/>
    </row>
    <row r="338" spans="2:19" x14ac:dyDescent="0.25">
      <c r="B338" s="121"/>
      <c r="C338" s="79"/>
      <c r="D338" s="85" t="str">
        <f t="shared" si="5"/>
        <v/>
      </c>
      <c r="E338" s="79"/>
      <c r="F338" s="143"/>
      <c r="G338" s="79"/>
      <c r="H338" s="141"/>
      <c r="I338" s="128"/>
      <c r="J338" s="143"/>
      <c r="K338" s="79"/>
      <c r="L338" s="127"/>
      <c r="R338" s="10"/>
      <c r="S338" s="11"/>
    </row>
    <row r="339" spans="2:19" x14ac:dyDescent="0.25">
      <c r="B339" s="120"/>
      <c r="C339" s="86"/>
      <c r="D339" s="84" t="str">
        <f t="shared" si="5"/>
        <v/>
      </c>
      <c r="E339" s="86"/>
      <c r="F339" s="142"/>
      <c r="G339" s="86"/>
      <c r="H339" s="140"/>
      <c r="I339" s="86"/>
      <c r="J339" s="142"/>
      <c r="K339" s="86"/>
      <c r="L339" s="126"/>
      <c r="R339" s="10"/>
      <c r="S339" s="11"/>
    </row>
    <row r="340" spans="2:19" x14ac:dyDescent="0.25">
      <c r="B340" s="121"/>
      <c r="C340" s="87"/>
      <c r="D340" s="85" t="str">
        <f t="shared" si="5"/>
        <v/>
      </c>
      <c r="E340" s="87"/>
      <c r="F340" s="143"/>
      <c r="G340" s="87"/>
      <c r="H340" s="141"/>
      <c r="I340" s="87"/>
      <c r="J340" s="143"/>
      <c r="K340" s="87"/>
      <c r="L340" s="127"/>
      <c r="R340" s="10"/>
      <c r="S340" s="11"/>
    </row>
    <row r="341" spans="2:19" x14ac:dyDescent="0.25">
      <c r="B341" s="120"/>
      <c r="C341" s="83"/>
      <c r="D341" s="84" t="str">
        <f t="shared" si="5"/>
        <v/>
      </c>
      <c r="E341" s="83"/>
      <c r="F341" s="142"/>
      <c r="G341" s="83"/>
      <c r="H341" s="140"/>
      <c r="I341" s="86"/>
      <c r="J341" s="142"/>
      <c r="K341" s="83"/>
      <c r="L341" s="126"/>
      <c r="R341" s="10"/>
      <c r="S341" s="11"/>
    </row>
    <row r="342" spans="2:19" x14ac:dyDescent="0.25">
      <c r="B342" s="121"/>
      <c r="C342" s="79"/>
      <c r="D342" s="85" t="str">
        <f t="shared" si="5"/>
        <v/>
      </c>
      <c r="E342" s="79"/>
      <c r="F342" s="143"/>
      <c r="G342" s="79"/>
      <c r="H342" s="141"/>
      <c r="I342" s="128"/>
      <c r="J342" s="143"/>
      <c r="K342" s="79"/>
      <c r="L342" s="127"/>
      <c r="R342" s="10"/>
      <c r="S342" s="11"/>
    </row>
    <row r="343" spans="2:19" x14ac:dyDescent="0.25">
      <c r="B343" s="120"/>
      <c r="C343" s="86"/>
      <c r="D343" s="84" t="str">
        <f t="shared" si="5"/>
        <v/>
      </c>
      <c r="E343" s="86"/>
      <c r="F343" s="142"/>
      <c r="G343" s="86"/>
      <c r="H343" s="140"/>
      <c r="I343" s="86"/>
      <c r="J343" s="142"/>
      <c r="K343" s="86"/>
      <c r="L343" s="126"/>
      <c r="R343" s="10"/>
      <c r="S343" s="11"/>
    </row>
    <row r="344" spans="2:19" x14ac:dyDescent="0.25">
      <c r="B344" s="121"/>
      <c r="C344" s="87"/>
      <c r="D344" s="85" t="str">
        <f t="shared" si="5"/>
        <v/>
      </c>
      <c r="E344" s="87"/>
      <c r="F344" s="143"/>
      <c r="G344" s="87"/>
      <c r="H344" s="141"/>
      <c r="I344" s="87"/>
      <c r="J344" s="143"/>
      <c r="K344" s="87"/>
      <c r="L344" s="127"/>
      <c r="R344" s="10"/>
      <c r="S344" s="11"/>
    </row>
    <row r="345" spans="2:19" x14ac:dyDescent="0.25">
      <c r="B345" s="120"/>
      <c r="C345" s="83"/>
      <c r="D345" s="84" t="str">
        <f t="shared" si="5"/>
        <v/>
      </c>
      <c r="E345" s="83"/>
      <c r="F345" s="142"/>
      <c r="G345" s="83"/>
      <c r="H345" s="140"/>
      <c r="I345" s="86"/>
      <c r="J345" s="142"/>
      <c r="K345" s="83"/>
      <c r="L345" s="126"/>
      <c r="R345" s="10"/>
      <c r="S345" s="11"/>
    </row>
    <row r="346" spans="2:19" x14ac:dyDescent="0.25">
      <c r="B346" s="121"/>
      <c r="C346" s="79"/>
      <c r="D346" s="85" t="str">
        <f t="shared" si="5"/>
        <v/>
      </c>
      <c r="E346" s="79"/>
      <c r="F346" s="143"/>
      <c r="G346" s="79"/>
      <c r="H346" s="141"/>
      <c r="I346" s="128"/>
      <c r="J346" s="143"/>
      <c r="K346" s="79"/>
      <c r="L346" s="127"/>
      <c r="R346" s="10"/>
      <c r="S346" s="11"/>
    </row>
    <row r="347" spans="2:19" x14ac:dyDescent="0.25">
      <c r="B347" s="120"/>
      <c r="C347" s="86"/>
      <c r="D347" s="84" t="str">
        <f t="shared" si="5"/>
        <v/>
      </c>
      <c r="E347" s="86"/>
      <c r="F347" s="142"/>
      <c r="G347" s="86"/>
      <c r="H347" s="140"/>
      <c r="I347" s="86"/>
      <c r="J347" s="142"/>
      <c r="K347" s="86"/>
      <c r="L347" s="126"/>
      <c r="R347" s="10"/>
      <c r="S347" s="11"/>
    </row>
    <row r="348" spans="2:19" x14ac:dyDescent="0.25">
      <c r="B348" s="121"/>
      <c r="C348" s="87"/>
      <c r="D348" s="85" t="str">
        <f t="shared" si="5"/>
        <v/>
      </c>
      <c r="E348" s="87"/>
      <c r="F348" s="143"/>
      <c r="G348" s="87"/>
      <c r="H348" s="141"/>
      <c r="I348" s="87"/>
      <c r="J348" s="143"/>
      <c r="K348" s="87"/>
      <c r="L348" s="127"/>
      <c r="R348" s="10"/>
      <c r="S348" s="11"/>
    </row>
    <row r="349" spans="2:19" x14ac:dyDescent="0.25">
      <c r="B349" s="120"/>
      <c r="C349" s="83"/>
      <c r="D349" s="84" t="str">
        <f t="shared" si="5"/>
        <v/>
      </c>
      <c r="E349" s="83"/>
      <c r="F349" s="142"/>
      <c r="G349" s="83"/>
      <c r="H349" s="140"/>
      <c r="I349" s="86"/>
      <c r="J349" s="142"/>
      <c r="K349" s="83"/>
      <c r="L349" s="126"/>
      <c r="R349" s="10"/>
      <c r="S349" s="11"/>
    </row>
    <row r="350" spans="2:19" x14ac:dyDescent="0.25">
      <c r="B350" s="121"/>
      <c r="C350" s="79"/>
      <c r="D350" s="85" t="str">
        <f t="shared" si="5"/>
        <v/>
      </c>
      <c r="E350" s="79"/>
      <c r="F350" s="143"/>
      <c r="G350" s="79"/>
      <c r="H350" s="141"/>
      <c r="I350" s="128"/>
      <c r="J350" s="143"/>
      <c r="K350" s="79"/>
      <c r="L350" s="127"/>
      <c r="R350" s="10"/>
      <c r="S350" s="11"/>
    </row>
    <row r="351" spans="2:19" x14ac:dyDescent="0.25">
      <c r="B351" s="120"/>
      <c r="C351" s="86"/>
      <c r="D351" s="84" t="str">
        <f t="shared" si="5"/>
        <v/>
      </c>
      <c r="E351" s="86"/>
      <c r="F351" s="142"/>
      <c r="G351" s="86"/>
      <c r="H351" s="140"/>
      <c r="I351" s="86"/>
      <c r="J351" s="142"/>
      <c r="K351" s="86"/>
      <c r="L351" s="126"/>
      <c r="R351" s="10"/>
      <c r="S351" s="11"/>
    </row>
    <row r="352" spans="2:19" x14ac:dyDescent="0.25">
      <c r="B352" s="121"/>
      <c r="C352" s="87"/>
      <c r="D352" s="85" t="str">
        <f t="shared" si="5"/>
        <v/>
      </c>
      <c r="E352" s="87"/>
      <c r="F352" s="143"/>
      <c r="G352" s="87"/>
      <c r="H352" s="141"/>
      <c r="I352" s="87"/>
      <c r="J352" s="143"/>
      <c r="K352" s="87"/>
      <c r="L352" s="127"/>
      <c r="R352" s="10"/>
      <c r="S352" s="11"/>
    </row>
    <row r="353" spans="2:19" x14ac:dyDescent="0.25">
      <c r="B353" s="120"/>
      <c r="C353" s="83"/>
      <c r="D353" s="84" t="str">
        <f t="shared" si="5"/>
        <v/>
      </c>
      <c r="E353" s="83"/>
      <c r="F353" s="142"/>
      <c r="G353" s="83"/>
      <c r="H353" s="140"/>
      <c r="I353" s="86"/>
      <c r="J353" s="142"/>
      <c r="K353" s="83"/>
      <c r="L353" s="126"/>
      <c r="R353" s="10"/>
      <c r="S353" s="11"/>
    </row>
    <row r="354" spans="2:19" x14ac:dyDescent="0.25">
      <c r="B354" s="121"/>
      <c r="C354" s="79"/>
      <c r="D354" s="85" t="str">
        <f t="shared" si="5"/>
        <v/>
      </c>
      <c r="E354" s="79"/>
      <c r="F354" s="143"/>
      <c r="G354" s="79"/>
      <c r="H354" s="141"/>
      <c r="I354" s="128"/>
      <c r="J354" s="143"/>
      <c r="K354" s="79"/>
      <c r="L354" s="127"/>
      <c r="R354" s="10"/>
      <c r="S354" s="11"/>
    </row>
    <row r="355" spans="2:19" x14ac:dyDescent="0.25">
      <c r="B355" s="120"/>
      <c r="C355" s="86"/>
      <c r="D355" s="84" t="str">
        <f t="shared" si="5"/>
        <v/>
      </c>
      <c r="E355" s="86"/>
      <c r="F355" s="142"/>
      <c r="G355" s="86"/>
      <c r="H355" s="140"/>
      <c r="I355" s="86"/>
      <c r="J355" s="142"/>
      <c r="K355" s="86"/>
      <c r="L355" s="126"/>
      <c r="R355" s="10"/>
      <c r="S355" s="11"/>
    </row>
    <row r="356" spans="2:19" x14ac:dyDescent="0.25">
      <c r="B356" s="121"/>
      <c r="C356" s="87"/>
      <c r="D356" s="85" t="str">
        <f t="shared" si="5"/>
        <v/>
      </c>
      <c r="E356" s="87"/>
      <c r="F356" s="143"/>
      <c r="G356" s="87"/>
      <c r="H356" s="141"/>
      <c r="I356" s="87"/>
      <c r="J356" s="143"/>
      <c r="K356" s="87"/>
      <c r="L356" s="127"/>
      <c r="R356" s="10"/>
      <c r="S356" s="11"/>
    </row>
    <row r="357" spans="2:19" x14ac:dyDescent="0.25">
      <c r="B357" s="120"/>
      <c r="C357" s="83"/>
      <c r="D357" s="84" t="str">
        <f t="shared" si="5"/>
        <v/>
      </c>
      <c r="E357" s="83"/>
      <c r="F357" s="142"/>
      <c r="G357" s="83"/>
      <c r="H357" s="140"/>
      <c r="I357" s="86"/>
      <c r="J357" s="142"/>
      <c r="K357" s="83"/>
      <c r="L357" s="126"/>
      <c r="R357" s="10"/>
      <c r="S357" s="11"/>
    </row>
    <row r="358" spans="2:19" x14ac:dyDescent="0.25">
      <c r="B358" s="121"/>
      <c r="C358" s="79"/>
      <c r="D358" s="85" t="str">
        <f t="shared" si="5"/>
        <v/>
      </c>
      <c r="E358" s="79"/>
      <c r="F358" s="143"/>
      <c r="G358" s="79"/>
      <c r="H358" s="141"/>
      <c r="I358" s="128"/>
      <c r="J358" s="143"/>
      <c r="K358" s="79"/>
      <c r="L358" s="127"/>
      <c r="R358" s="10"/>
      <c r="S358" s="11"/>
    </row>
    <row r="359" spans="2:19" x14ac:dyDescent="0.25">
      <c r="B359" s="120"/>
      <c r="C359" s="86"/>
      <c r="D359" s="84" t="str">
        <f t="shared" si="5"/>
        <v/>
      </c>
      <c r="E359" s="86"/>
      <c r="F359" s="142"/>
      <c r="G359" s="86"/>
      <c r="H359" s="140"/>
      <c r="I359" s="86"/>
      <c r="J359" s="142"/>
      <c r="K359" s="86"/>
      <c r="L359" s="126"/>
      <c r="R359" s="10"/>
      <c r="S359" s="11"/>
    </row>
    <row r="360" spans="2:19" x14ac:dyDescent="0.25">
      <c r="B360" s="121"/>
      <c r="C360" s="87"/>
      <c r="D360" s="85" t="str">
        <f t="shared" si="5"/>
        <v/>
      </c>
      <c r="E360" s="87"/>
      <c r="F360" s="143"/>
      <c r="G360" s="87"/>
      <c r="H360" s="141"/>
      <c r="I360" s="87"/>
      <c r="J360" s="143"/>
      <c r="K360" s="87"/>
      <c r="L360" s="127"/>
      <c r="R360" s="10"/>
      <c r="S360" s="11"/>
    </row>
    <row r="361" spans="2:19" x14ac:dyDescent="0.25">
      <c r="B361" s="120"/>
      <c r="C361" s="83"/>
      <c r="D361" s="84" t="str">
        <f t="shared" si="5"/>
        <v/>
      </c>
      <c r="E361" s="83"/>
      <c r="F361" s="142"/>
      <c r="G361" s="83"/>
      <c r="H361" s="140"/>
      <c r="I361" s="86"/>
      <c r="J361" s="142"/>
      <c r="K361" s="83"/>
      <c r="L361" s="126"/>
      <c r="R361" s="10"/>
      <c r="S361" s="11"/>
    </row>
    <row r="362" spans="2:19" x14ac:dyDescent="0.25">
      <c r="B362" s="121"/>
      <c r="C362" s="79"/>
      <c r="D362" s="85" t="str">
        <f t="shared" si="5"/>
        <v/>
      </c>
      <c r="E362" s="79"/>
      <c r="F362" s="143"/>
      <c r="G362" s="79"/>
      <c r="H362" s="141"/>
      <c r="I362" s="128"/>
      <c r="J362" s="143"/>
      <c r="K362" s="79"/>
      <c r="L362" s="127"/>
      <c r="R362" s="10"/>
      <c r="S362" s="11"/>
    </row>
    <row r="363" spans="2:19" x14ac:dyDescent="0.25">
      <c r="B363" s="120"/>
      <c r="C363" s="86"/>
      <c r="D363" s="84" t="str">
        <f t="shared" si="5"/>
        <v/>
      </c>
      <c r="E363" s="86"/>
      <c r="F363" s="142"/>
      <c r="G363" s="86"/>
      <c r="H363" s="140"/>
      <c r="I363" s="86"/>
      <c r="J363" s="142"/>
      <c r="K363" s="86"/>
      <c r="L363" s="126"/>
      <c r="R363" s="10"/>
      <c r="S363" s="11"/>
    </row>
    <row r="364" spans="2:19" x14ac:dyDescent="0.25">
      <c r="B364" s="121"/>
      <c r="C364" s="87"/>
      <c r="D364" s="85" t="str">
        <f t="shared" si="5"/>
        <v/>
      </c>
      <c r="E364" s="87"/>
      <c r="F364" s="143"/>
      <c r="G364" s="87"/>
      <c r="H364" s="141"/>
      <c r="I364" s="87"/>
      <c r="J364" s="143"/>
      <c r="K364" s="87"/>
      <c r="L364" s="127"/>
      <c r="R364" s="10"/>
      <c r="S364" s="11"/>
    </row>
    <row r="365" spans="2:19" x14ac:dyDescent="0.25">
      <c r="B365" s="120"/>
      <c r="C365" s="83"/>
      <c r="D365" s="84" t="str">
        <f t="shared" si="5"/>
        <v/>
      </c>
      <c r="E365" s="83"/>
      <c r="F365" s="142"/>
      <c r="G365" s="83"/>
      <c r="H365" s="140"/>
      <c r="I365" s="86"/>
      <c r="J365" s="142"/>
      <c r="K365" s="83"/>
      <c r="L365" s="126"/>
      <c r="R365" s="10"/>
      <c r="S365" s="11"/>
    </row>
    <row r="366" spans="2:19" x14ac:dyDescent="0.25">
      <c r="B366" s="121"/>
      <c r="C366" s="79"/>
      <c r="D366" s="85" t="str">
        <f t="shared" si="5"/>
        <v/>
      </c>
      <c r="E366" s="79"/>
      <c r="F366" s="143"/>
      <c r="G366" s="79"/>
      <c r="H366" s="141"/>
      <c r="I366" s="128"/>
      <c r="J366" s="143"/>
      <c r="K366" s="79"/>
      <c r="L366" s="127"/>
      <c r="R366" s="10"/>
      <c r="S366" s="11"/>
    </row>
    <row r="367" spans="2:19" x14ac:dyDescent="0.25">
      <c r="B367" s="120"/>
      <c r="C367" s="86"/>
      <c r="D367" s="84" t="str">
        <f t="shared" si="5"/>
        <v/>
      </c>
      <c r="E367" s="86"/>
      <c r="F367" s="142"/>
      <c r="G367" s="86"/>
      <c r="H367" s="140"/>
      <c r="I367" s="86"/>
      <c r="J367" s="142"/>
      <c r="K367" s="86"/>
      <c r="L367" s="126"/>
      <c r="R367" s="10"/>
      <c r="S367" s="11"/>
    </row>
    <row r="368" spans="2:19" x14ac:dyDescent="0.25">
      <c r="B368" s="121"/>
      <c r="C368" s="87"/>
      <c r="D368" s="85" t="str">
        <f t="shared" si="5"/>
        <v/>
      </c>
      <c r="E368" s="87"/>
      <c r="F368" s="143"/>
      <c r="G368" s="87"/>
      <c r="H368" s="141"/>
      <c r="I368" s="87"/>
      <c r="J368" s="143"/>
      <c r="K368" s="87"/>
      <c r="L368" s="127"/>
      <c r="R368" s="10"/>
      <c r="S368" s="11"/>
    </row>
    <row r="369" spans="2:19" x14ac:dyDescent="0.25">
      <c r="B369" s="120"/>
      <c r="C369" s="83"/>
      <c r="D369" s="84" t="str">
        <f t="shared" si="5"/>
        <v/>
      </c>
      <c r="E369" s="83"/>
      <c r="F369" s="142"/>
      <c r="G369" s="83"/>
      <c r="H369" s="140"/>
      <c r="I369" s="86"/>
      <c r="J369" s="142"/>
      <c r="K369" s="83"/>
      <c r="L369" s="126"/>
      <c r="R369" s="10"/>
      <c r="S369" s="11"/>
    </row>
    <row r="370" spans="2:19" x14ac:dyDescent="0.25">
      <c r="B370" s="121"/>
      <c r="C370" s="79"/>
      <c r="D370" s="85" t="str">
        <f t="shared" si="5"/>
        <v/>
      </c>
      <c r="E370" s="79"/>
      <c r="F370" s="143"/>
      <c r="G370" s="79"/>
      <c r="H370" s="141"/>
      <c r="I370" s="128"/>
      <c r="J370" s="143"/>
      <c r="K370" s="79"/>
      <c r="L370" s="127"/>
      <c r="R370" s="10"/>
      <c r="S370" s="11"/>
    </row>
    <row r="371" spans="2:19" x14ac:dyDescent="0.25">
      <c r="B371" s="120"/>
      <c r="C371" s="86"/>
      <c r="D371" s="84" t="str">
        <f t="shared" si="5"/>
        <v/>
      </c>
      <c r="E371" s="86"/>
      <c r="F371" s="142"/>
      <c r="G371" s="86"/>
      <c r="H371" s="140"/>
      <c r="I371" s="86"/>
      <c r="J371" s="142"/>
      <c r="K371" s="86"/>
      <c r="L371" s="126"/>
      <c r="R371" s="10"/>
      <c r="S371" s="11"/>
    </row>
    <row r="372" spans="2:19" x14ac:dyDescent="0.25">
      <c r="B372" s="121"/>
      <c r="C372" s="87"/>
      <c r="D372" s="85" t="str">
        <f t="shared" si="5"/>
        <v/>
      </c>
      <c r="E372" s="87"/>
      <c r="F372" s="143"/>
      <c r="G372" s="87"/>
      <c r="H372" s="141"/>
      <c r="I372" s="87"/>
      <c r="J372" s="143"/>
      <c r="K372" s="87"/>
      <c r="L372" s="127"/>
      <c r="R372" s="10"/>
      <c r="S372" s="11"/>
    </row>
    <row r="373" spans="2:19" x14ac:dyDescent="0.25">
      <c r="B373" s="120"/>
      <c r="C373" s="83"/>
      <c r="D373" s="84" t="str">
        <f t="shared" si="5"/>
        <v/>
      </c>
      <c r="E373" s="83"/>
      <c r="F373" s="142"/>
      <c r="G373" s="83"/>
      <c r="H373" s="140"/>
      <c r="I373" s="86"/>
      <c r="J373" s="142"/>
      <c r="K373" s="83"/>
      <c r="L373" s="126"/>
      <c r="R373" s="10"/>
      <c r="S373" s="11"/>
    </row>
    <row r="374" spans="2:19" x14ac:dyDescent="0.25">
      <c r="B374" s="121"/>
      <c r="C374" s="79"/>
      <c r="D374" s="85" t="str">
        <f t="shared" si="5"/>
        <v/>
      </c>
      <c r="E374" s="79"/>
      <c r="F374" s="143"/>
      <c r="G374" s="79"/>
      <c r="H374" s="141"/>
      <c r="I374" s="128"/>
      <c r="J374" s="143"/>
      <c r="K374" s="79"/>
      <c r="L374" s="127"/>
      <c r="R374" s="10"/>
      <c r="S374" s="11"/>
    </row>
    <row r="375" spans="2:19" x14ac:dyDescent="0.25">
      <c r="B375" s="120"/>
      <c r="C375" s="86"/>
      <c r="D375" s="84" t="str">
        <f t="shared" si="5"/>
        <v/>
      </c>
      <c r="E375" s="86"/>
      <c r="F375" s="142"/>
      <c r="G375" s="86"/>
      <c r="H375" s="140"/>
      <c r="I375" s="86"/>
      <c r="J375" s="142"/>
      <c r="K375" s="86"/>
      <c r="L375" s="126"/>
      <c r="R375" s="10"/>
      <c r="S375" s="11"/>
    </row>
    <row r="376" spans="2:19" x14ac:dyDescent="0.25">
      <c r="B376" s="121"/>
      <c r="C376" s="87"/>
      <c r="D376" s="85" t="str">
        <f t="shared" si="5"/>
        <v/>
      </c>
      <c r="E376" s="87"/>
      <c r="F376" s="143"/>
      <c r="G376" s="87"/>
      <c r="H376" s="141"/>
      <c r="I376" s="87"/>
      <c r="J376" s="143"/>
      <c r="K376" s="87"/>
      <c r="L376" s="127"/>
      <c r="R376" s="10"/>
      <c r="S376" s="11"/>
    </row>
    <row r="377" spans="2:19" x14ac:dyDescent="0.25">
      <c r="B377" s="120"/>
      <c r="C377" s="83"/>
      <c r="D377" s="84" t="str">
        <f t="shared" si="5"/>
        <v/>
      </c>
      <c r="E377" s="83"/>
      <c r="F377" s="142"/>
      <c r="G377" s="83"/>
      <c r="H377" s="140"/>
      <c r="I377" s="86"/>
      <c r="J377" s="142"/>
      <c r="K377" s="83"/>
      <c r="L377" s="126"/>
      <c r="R377" s="10"/>
      <c r="S377" s="11"/>
    </row>
    <row r="378" spans="2:19" x14ac:dyDescent="0.25">
      <c r="B378" s="121"/>
      <c r="C378" s="79"/>
      <c r="D378" s="85" t="str">
        <f t="shared" si="5"/>
        <v/>
      </c>
      <c r="E378" s="79"/>
      <c r="F378" s="143"/>
      <c r="G378" s="79"/>
      <c r="H378" s="141"/>
      <c r="I378" s="128"/>
      <c r="J378" s="143"/>
      <c r="K378" s="79"/>
      <c r="L378" s="127"/>
      <c r="R378" s="10"/>
      <c r="S378" s="11"/>
    </row>
    <row r="379" spans="2:19" x14ac:dyDescent="0.25">
      <c r="B379" s="120"/>
      <c r="C379" s="86"/>
      <c r="D379" s="84" t="str">
        <f t="shared" si="5"/>
        <v/>
      </c>
      <c r="E379" s="86"/>
      <c r="F379" s="142"/>
      <c r="G379" s="86"/>
      <c r="H379" s="140"/>
      <c r="I379" s="86"/>
      <c r="J379" s="142"/>
      <c r="K379" s="86"/>
      <c r="L379" s="126"/>
      <c r="R379" s="10"/>
      <c r="S379" s="11"/>
    </row>
    <row r="380" spans="2:19" x14ac:dyDescent="0.25">
      <c r="B380" s="121"/>
      <c r="C380" s="87"/>
      <c r="D380" s="85" t="str">
        <f t="shared" si="5"/>
        <v/>
      </c>
      <c r="E380" s="87"/>
      <c r="F380" s="143"/>
      <c r="G380" s="87"/>
      <c r="H380" s="141"/>
      <c r="I380" s="87"/>
      <c r="J380" s="143"/>
      <c r="K380" s="87"/>
      <c r="L380" s="127"/>
      <c r="R380" s="10"/>
      <c r="S380" s="11"/>
    </row>
    <row r="381" spans="2:19" x14ac:dyDescent="0.25">
      <c r="B381" s="120"/>
      <c r="C381" s="83"/>
      <c r="D381" s="84" t="str">
        <f t="shared" si="5"/>
        <v/>
      </c>
      <c r="E381" s="83"/>
      <c r="F381" s="142"/>
      <c r="G381" s="83"/>
      <c r="H381" s="140"/>
      <c r="I381" s="86"/>
      <c r="J381" s="142"/>
      <c r="K381" s="83"/>
      <c r="L381" s="126"/>
      <c r="R381" s="10"/>
      <c r="S381" s="11"/>
    </row>
    <row r="382" spans="2:19" x14ac:dyDescent="0.25">
      <c r="B382" s="121"/>
      <c r="C382" s="79"/>
      <c r="D382" s="85" t="str">
        <f t="shared" si="5"/>
        <v/>
      </c>
      <c r="E382" s="79"/>
      <c r="F382" s="143"/>
      <c r="G382" s="79"/>
      <c r="H382" s="141"/>
      <c r="I382" s="128"/>
      <c r="J382" s="143"/>
      <c r="K382" s="79"/>
      <c r="L382" s="127"/>
      <c r="R382" s="10"/>
      <c r="S382" s="11"/>
    </row>
    <row r="383" spans="2:19" x14ac:dyDescent="0.25">
      <c r="B383" s="120"/>
      <c r="C383" s="86"/>
      <c r="D383" s="84" t="str">
        <f t="shared" si="5"/>
        <v/>
      </c>
      <c r="E383" s="86"/>
      <c r="F383" s="142"/>
      <c r="G383" s="86"/>
      <c r="H383" s="140"/>
      <c r="I383" s="86"/>
      <c r="J383" s="142"/>
      <c r="K383" s="86"/>
      <c r="L383" s="126"/>
      <c r="R383" s="10"/>
      <c r="S383" s="11"/>
    </row>
    <row r="384" spans="2:19" x14ac:dyDescent="0.25">
      <c r="B384" s="121"/>
      <c r="C384" s="87"/>
      <c r="D384" s="85" t="str">
        <f t="shared" si="5"/>
        <v/>
      </c>
      <c r="E384" s="87"/>
      <c r="F384" s="143"/>
      <c r="G384" s="87"/>
      <c r="H384" s="141"/>
      <c r="I384" s="87"/>
      <c r="J384" s="143"/>
      <c r="K384" s="87"/>
      <c r="L384" s="127"/>
      <c r="R384" s="10"/>
      <c r="S384" s="11"/>
    </row>
    <row r="385" spans="2:19" x14ac:dyDescent="0.25">
      <c r="B385" s="120"/>
      <c r="C385" s="83"/>
      <c r="D385" s="84" t="str">
        <f t="shared" si="5"/>
        <v/>
      </c>
      <c r="E385" s="83"/>
      <c r="F385" s="142"/>
      <c r="G385" s="83"/>
      <c r="H385" s="140"/>
      <c r="I385" s="86"/>
      <c r="J385" s="142"/>
      <c r="K385" s="83"/>
      <c r="L385" s="126"/>
      <c r="R385" s="10"/>
      <c r="S385" s="11"/>
    </row>
    <row r="386" spans="2:19" x14ac:dyDescent="0.25">
      <c r="B386" s="121"/>
      <c r="C386" s="79"/>
      <c r="D386" s="85" t="str">
        <f t="shared" si="5"/>
        <v/>
      </c>
      <c r="E386" s="79"/>
      <c r="F386" s="143"/>
      <c r="G386" s="79"/>
      <c r="H386" s="141"/>
      <c r="I386" s="128"/>
      <c r="J386" s="143"/>
      <c r="K386" s="79"/>
      <c r="L386" s="127"/>
      <c r="R386" s="10"/>
      <c r="S386" s="11"/>
    </row>
    <row r="387" spans="2:19" x14ac:dyDescent="0.25">
      <c r="B387" s="120"/>
      <c r="C387" s="86"/>
      <c r="D387" s="84" t="str">
        <f t="shared" si="5"/>
        <v/>
      </c>
      <c r="E387" s="86"/>
      <c r="F387" s="142"/>
      <c r="G387" s="86"/>
      <c r="H387" s="140"/>
      <c r="I387" s="86"/>
      <c r="J387" s="142"/>
      <c r="K387" s="86"/>
      <c r="L387" s="126"/>
      <c r="R387" s="10"/>
      <c r="S387" s="11"/>
    </row>
    <row r="388" spans="2:19" x14ac:dyDescent="0.25">
      <c r="B388" s="121"/>
      <c r="C388" s="87"/>
      <c r="D388" s="85" t="str">
        <f t="shared" si="5"/>
        <v/>
      </c>
      <c r="E388" s="87"/>
      <c r="F388" s="143"/>
      <c r="G388" s="87"/>
      <c r="H388" s="141"/>
      <c r="I388" s="87"/>
      <c r="J388" s="143"/>
      <c r="K388" s="87"/>
      <c r="L388" s="127"/>
      <c r="R388" s="10"/>
      <c r="S388" s="11"/>
    </row>
    <row r="389" spans="2:19" x14ac:dyDescent="0.25">
      <c r="B389" s="120"/>
      <c r="C389" s="83"/>
      <c r="D389" s="84" t="str">
        <f t="shared" si="5"/>
        <v/>
      </c>
      <c r="E389" s="83"/>
      <c r="F389" s="142"/>
      <c r="G389" s="83"/>
      <c r="H389" s="140"/>
      <c r="I389" s="86"/>
      <c r="J389" s="142"/>
      <c r="K389" s="83"/>
      <c r="L389" s="126"/>
      <c r="R389" s="10"/>
      <c r="S389" s="11"/>
    </row>
    <row r="390" spans="2:19" x14ac:dyDescent="0.25">
      <c r="B390" s="121"/>
      <c r="C390" s="79"/>
      <c r="D390" s="85" t="str">
        <f t="shared" si="5"/>
        <v/>
      </c>
      <c r="E390" s="79"/>
      <c r="F390" s="143"/>
      <c r="G390" s="79"/>
      <c r="H390" s="141"/>
      <c r="I390" s="128"/>
      <c r="J390" s="143"/>
      <c r="K390" s="79"/>
      <c r="L390" s="127"/>
      <c r="R390" s="10"/>
      <c r="S390" s="11"/>
    </row>
    <row r="391" spans="2:19" x14ac:dyDescent="0.25">
      <c r="B391" s="120"/>
      <c r="C391" s="86"/>
      <c r="D391" s="84" t="str">
        <f t="shared" si="5"/>
        <v/>
      </c>
      <c r="E391" s="86"/>
      <c r="F391" s="142"/>
      <c r="G391" s="86"/>
      <c r="H391" s="140"/>
      <c r="I391" s="86"/>
      <c r="J391" s="142"/>
      <c r="K391" s="86"/>
      <c r="L391" s="126"/>
      <c r="R391" s="10"/>
      <c r="S391" s="11"/>
    </row>
    <row r="392" spans="2:19" x14ac:dyDescent="0.25">
      <c r="B392" s="121"/>
      <c r="C392" s="87"/>
      <c r="D392" s="85" t="str">
        <f t="shared" si="5"/>
        <v/>
      </c>
      <c r="E392" s="87"/>
      <c r="F392" s="143"/>
      <c r="G392" s="87"/>
      <c r="H392" s="141"/>
      <c r="I392" s="87"/>
      <c r="J392" s="143"/>
      <c r="K392" s="87"/>
      <c r="L392" s="127"/>
      <c r="R392" s="10"/>
      <c r="S392" s="11"/>
    </row>
    <row r="393" spans="2:19" x14ac:dyDescent="0.25">
      <c r="B393" s="120"/>
      <c r="C393" s="83"/>
      <c r="D393" s="84" t="str">
        <f t="shared" ref="D393:D456" si="6">IF(C393="","",IF(ISNUMBER(SEARCH("~*",C393)),"Yes","No"))</f>
        <v/>
      </c>
      <c r="E393" s="83"/>
      <c r="F393" s="142"/>
      <c r="G393" s="83"/>
      <c r="H393" s="140"/>
      <c r="I393" s="86"/>
      <c r="J393" s="142"/>
      <c r="K393" s="83"/>
      <c r="L393" s="126"/>
      <c r="R393" s="10"/>
      <c r="S393" s="11"/>
    </row>
    <row r="394" spans="2:19" x14ac:dyDescent="0.25">
      <c r="B394" s="121"/>
      <c r="C394" s="79"/>
      <c r="D394" s="85" t="str">
        <f t="shared" si="6"/>
        <v/>
      </c>
      <c r="E394" s="79"/>
      <c r="F394" s="143"/>
      <c r="G394" s="79"/>
      <c r="H394" s="141"/>
      <c r="I394" s="128"/>
      <c r="J394" s="143"/>
      <c r="K394" s="79"/>
      <c r="L394" s="127"/>
      <c r="R394" s="10"/>
      <c r="S394" s="11"/>
    </row>
    <row r="395" spans="2:19" x14ac:dyDescent="0.25">
      <c r="B395" s="120"/>
      <c r="C395" s="86"/>
      <c r="D395" s="84" t="str">
        <f t="shared" si="6"/>
        <v/>
      </c>
      <c r="E395" s="86"/>
      <c r="F395" s="142"/>
      <c r="G395" s="86"/>
      <c r="H395" s="140"/>
      <c r="I395" s="86"/>
      <c r="J395" s="142"/>
      <c r="K395" s="86"/>
      <c r="L395" s="126"/>
      <c r="R395" s="10"/>
      <c r="S395" s="11"/>
    </row>
    <row r="396" spans="2:19" x14ac:dyDescent="0.25">
      <c r="B396" s="121"/>
      <c r="C396" s="87"/>
      <c r="D396" s="85" t="str">
        <f t="shared" si="6"/>
        <v/>
      </c>
      <c r="E396" s="87"/>
      <c r="F396" s="143"/>
      <c r="G396" s="87"/>
      <c r="H396" s="141"/>
      <c r="I396" s="87"/>
      <c r="J396" s="143"/>
      <c r="K396" s="87"/>
      <c r="L396" s="127"/>
      <c r="R396" s="10"/>
      <c r="S396" s="11"/>
    </row>
    <row r="397" spans="2:19" x14ac:dyDescent="0.25">
      <c r="B397" s="120"/>
      <c r="C397" s="83"/>
      <c r="D397" s="84" t="str">
        <f t="shared" si="6"/>
        <v/>
      </c>
      <c r="E397" s="83"/>
      <c r="F397" s="142"/>
      <c r="G397" s="83"/>
      <c r="H397" s="140"/>
      <c r="I397" s="86"/>
      <c r="J397" s="142"/>
      <c r="K397" s="83"/>
      <c r="L397" s="126"/>
      <c r="R397" s="10"/>
      <c r="S397" s="11"/>
    </row>
    <row r="398" spans="2:19" x14ac:dyDescent="0.25">
      <c r="B398" s="121"/>
      <c r="C398" s="79"/>
      <c r="D398" s="85" t="str">
        <f t="shared" si="6"/>
        <v/>
      </c>
      <c r="E398" s="79"/>
      <c r="F398" s="143"/>
      <c r="G398" s="79"/>
      <c r="H398" s="141"/>
      <c r="I398" s="128"/>
      <c r="J398" s="143"/>
      <c r="K398" s="79"/>
      <c r="L398" s="127"/>
      <c r="R398" s="10"/>
      <c r="S398" s="11"/>
    </row>
    <row r="399" spans="2:19" x14ac:dyDescent="0.25">
      <c r="B399" s="120"/>
      <c r="C399" s="86"/>
      <c r="D399" s="84" t="str">
        <f t="shared" si="6"/>
        <v/>
      </c>
      <c r="E399" s="86"/>
      <c r="F399" s="142"/>
      <c r="G399" s="86"/>
      <c r="H399" s="140"/>
      <c r="I399" s="86"/>
      <c r="J399" s="142"/>
      <c r="K399" s="86"/>
      <c r="L399" s="126"/>
      <c r="R399" s="10"/>
      <c r="S399" s="11"/>
    </row>
    <row r="400" spans="2:19" x14ac:dyDescent="0.25">
      <c r="B400" s="121"/>
      <c r="C400" s="87"/>
      <c r="D400" s="85" t="str">
        <f t="shared" si="6"/>
        <v/>
      </c>
      <c r="E400" s="87"/>
      <c r="F400" s="143"/>
      <c r="G400" s="87"/>
      <c r="H400" s="141"/>
      <c r="I400" s="87"/>
      <c r="J400" s="143"/>
      <c r="K400" s="87"/>
      <c r="L400" s="127"/>
      <c r="R400" s="10"/>
      <c r="S400" s="11"/>
    </row>
    <row r="401" spans="2:19" x14ac:dyDescent="0.25">
      <c r="B401" s="120"/>
      <c r="C401" s="83"/>
      <c r="D401" s="84" t="str">
        <f t="shared" si="6"/>
        <v/>
      </c>
      <c r="E401" s="83"/>
      <c r="F401" s="142"/>
      <c r="G401" s="83"/>
      <c r="H401" s="140"/>
      <c r="I401" s="86"/>
      <c r="J401" s="142"/>
      <c r="K401" s="83"/>
      <c r="L401" s="126"/>
      <c r="R401" s="10"/>
      <c r="S401" s="11"/>
    </row>
    <row r="402" spans="2:19" x14ac:dyDescent="0.25">
      <c r="B402" s="121"/>
      <c r="C402" s="79"/>
      <c r="D402" s="85" t="str">
        <f t="shared" si="6"/>
        <v/>
      </c>
      <c r="E402" s="79"/>
      <c r="F402" s="143"/>
      <c r="G402" s="79"/>
      <c r="H402" s="141"/>
      <c r="I402" s="128"/>
      <c r="J402" s="143"/>
      <c r="K402" s="79"/>
      <c r="L402" s="127"/>
      <c r="R402" s="10"/>
      <c r="S402" s="11"/>
    </row>
    <row r="403" spans="2:19" x14ac:dyDescent="0.25">
      <c r="B403" s="120"/>
      <c r="C403" s="86"/>
      <c r="D403" s="84" t="str">
        <f t="shared" si="6"/>
        <v/>
      </c>
      <c r="E403" s="86"/>
      <c r="F403" s="142"/>
      <c r="G403" s="86"/>
      <c r="H403" s="140"/>
      <c r="I403" s="86"/>
      <c r="J403" s="142"/>
      <c r="K403" s="86"/>
      <c r="L403" s="126"/>
      <c r="R403" s="10"/>
      <c r="S403" s="11"/>
    </row>
    <row r="404" spans="2:19" x14ac:dyDescent="0.25">
      <c r="B404" s="121"/>
      <c r="C404" s="87"/>
      <c r="D404" s="85" t="str">
        <f t="shared" si="6"/>
        <v/>
      </c>
      <c r="E404" s="87"/>
      <c r="F404" s="143"/>
      <c r="G404" s="87"/>
      <c r="H404" s="141"/>
      <c r="I404" s="87"/>
      <c r="J404" s="143"/>
      <c r="K404" s="87"/>
      <c r="L404" s="127"/>
      <c r="R404" s="10"/>
      <c r="S404" s="11"/>
    </row>
    <row r="405" spans="2:19" x14ac:dyDescent="0.25">
      <c r="B405" s="120"/>
      <c r="C405" s="83"/>
      <c r="D405" s="84" t="str">
        <f t="shared" si="6"/>
        <v/>
      </c>
      <c r="E405" s="83"/>
      <c r="F405" s="142"/>
      <c r="G405" s="83"/>
      <c r="H405" s="140"/>
      <c r="I405" s="86"/>
      <c r="J405" s="142"/>
      <c r="K405" s="83"/>
      <c r="L405" s="126"/>
      <c r="R405" s="10"/>
      <c r="S405" s="11"/>
    </row>
    <row r="406" spans="2:19" x14ac:dyDescent="0.25">
      <c r="B406" s="121"/>
      <c r="C406" s="79"/>
      <c r="D406" s="85" t="str">
        <f t="shared" si="6"/>
        <v/>
      </c>
      <c r="E406" s="79"/>
      <c r="F406" s="143"/>
      <c r="G406" s="79"/>
      <c r="H406" s="141"/>
      <c r="I406" s="128"/>
      <c r="J406" s="143"/>
      <c r="K406" s="79"/>
      <c r="L406" s="127"/>
      <c r="R406" s="10"/>
      <c r="S406" s="11"/>
    </row>
    <row r="407" spans="2:19" x14ac:dyDescent="0.25">
      <c r="B407" s="120"/>
      <c r="C407" s="86"/>
      <c r="D407" s="84" t="str">
        <f t="shared" si="6"/>
        <v/>
      </c>
      <c r="E407" s="86"/>
      <c r="F407" s="142"/>
      <c r="G407" s="86"/>
      <c r="H407" s="140"/>
      <c r="I407" s="86"/>
      <c r="J407" s="142"/>
      <c r="K407" s="86"/>
      <c r="L407" s="126"/>
      <c r="R407" s="10"/>
      <c r="S407" s="11"/>
    </row>
    <row r="408" spans="2:19" x14ac:dyDescent="0.25">
      <c r="B408" s="121"/>
      <c r="C408" s="87"/>
      <c r="D408" s="85" t="str">
        <f t="shared" si="6"/>
        <v/>
      </c>
      <c r="E408" s="87"/>
      <c r="F408" s="143"/>
      <c r="G408" s="87"/>
      <c r="H408" s="141"/>
      <c r="I408" s="87"/>
      <c r="J408" s="143"/>
      <c r="K408" s="87"/>
      <c r="L408" s="127"/>
      <c r="R408" s="10"/>
      <c r="S408" s="11"/>
    </row>
    <row r="409" spans="2:19" x14ac:dyDescent="0.25">
      <c r="B409" s="120"/>
      <c r="C409" s="83"/>
      <c r="D409" s="84" t="str">
        <f t="shared" si="6"/>
        <v/>
      </c>
      <c r="E409" s="83"/>
      <c r="F409" s="142"/>
      <c r="G409" s="83"/>
      <c r="H409" s="140"/>
      <c r="I409" s="86"/>
      <c r="J409" s="142"/>
      <c r="K409" s="83"/>
      <c r="L409" s="126"/>
      <c r="R409" s="10"/>
      <c r="S409" s="11"/>
    </row>
    <row r="410" spans="2:19" x14ac:dyDescent="0.25">
      <c r="B410" s="121"/>
      <c r="C410" s="79"/>
      <c r="D410" s="85" t="str">
        <f t="shared" si="6"/>
        <v/>
      </c>
      <c r="E410" s="79"/>
      <c r="F410" s="143"/>
      <c r="G410" s="79"/>
      <c r="H410" s="141"/>
      <c r="I410" s="128"/>
      <c r="J410" s="143"/>
      <c r="K410" s="79"/>
      <c r="L410" s="127"/>
      <c r="R410" s="10"/>
      <c r="S410" s="11"/>
    </row>
    <row r="411" spans="2:19" x14ac:dyDescent="0.25">
      <c r="B411" s="120"/>
      <c r="C411" s="86"/>
      <c r="D411" s="84" t="str">
        <f t="shared" si="6"/>
        <v/>
      </c>
      <c r="E411" s="86"/>
      <c r="F411" s="142"/>
      <c r="G411" s="86"/>
      <c r="H411" s="140"/>
      <c r="I411" s="86"/>
      <c r="J411" s="142"/>
      <c r="K411" s="86"/>
      <c r="L411" s="126"/>
      <c r="R411" s="10"/>
      <c r="S411" s="11"/>
    </row>
    <row r="412" spans="2:19" x14ac:dyDescent="0.25">
      <c r="B412" s="121"/>
      <c r="C412" s="87"/>
      <c r="D412" s="85" t="str">
        <f t="shared" si="6"/>
        <v/>
      </c>
      <c r="E412" s="87"/>
      <c r="F412" s="143"/>
      <c r="G412" s="87"/>
      <c r="H412" s="141"/>
      <c r="I412" s="87"/>
      <c r="J412" s="143"/>
      <c r="K412" s="87"/>
      <c r="L412" s="127"/>
      <c r="R412" s="10"/>
      <c r="S412" s="11"/>
    </row>
    <row r="413" spans="2:19" x14ac:dyDescent="0.25">
      <c r="B413" s="120"/>
      <c r="C413" s="83"/>
      <c r="D413" s="84" t="str">
        <f t="shared" si="6"/>
        <v/>
      </c>
      <c r="E413" s="83"/>
      <c r="F413" s="142"/>
      <c r="G413" s="83"/>
      <c r="H413" s="140"/>
      <c r="I413" s="86"/>
      <c r="J413" s="142"/>
      <c r="K413" s="83"/>
      <c r="L413" s="126"/>
      <c r="R413" s="10"/>
      <c r="S413" s="11"/>
    </row>
    <row r="414" spans="2:19" x14ac:dyDescent="0.25">
      <c r="B414" s="121"/>
      <c r="C414" s="79"/>
      <c r="D414" s="85" t="str">
        <f t="shared" si="6"/>
        <v/>
      </c>
      <c r="E414" s="79"/>
      <c r="F414" s="143"/>
      <c r="G414" s="79"/>
      <c r="H414" s="141"/>
      <c r="I414" s="128"/>
      <c r="J414" s="143"/>
      <c r="K414" s="79"/>
      <c r="L414" s="127"/>
      <c r="R414" s="10"/>
      <c r="S414" s="11"/>
    </row>
    <row r="415" spans="2:19" x14ac:dyDescent="0.25">
      <c r="B415" s="120"/>
      <c r="C415" s="86"/>
      <c r="D415" s="84" t="str">
        <f t="shared" si="6"/>
        <v/>
      </c>
      <c r="E415" s="86"/>
      <c r="F415" s="142"/>
      <c r="G415" s="86"/>
      <c r="H415" s="140"/>
      <c r="I415" s="86"/>
      <c r="J415" s="142"/>
      <c r="K415" s="86"/>
      <c r="L415" s="126"/>
      <c r="R415" s="10"/>
      <c r="S415" s="11"/>
    </row>
    <row r="416" spans="2:19" x14ac:dyDescent="0.25">
      <c r="B416" s="121"/>
      <c r="C416" s="87"/>
      <c r="D416" s="85" t="str">
        <f t="shared" si="6"/>
        <v/>
      </c>
      <c r="E416" s="87"/>
      <c r="F416" s="143"/>
      <c r="G416" s="87"/>
      <c r="H416" s="141"/>
      <c r="I416" s="87"/>
      <c r="J416" s="143"/>
      <c r="K416" s="87"/>
      <c r="L416" s="127"/>
      <c r="R416" s="10"/>
      <c r="S416" s="11"/>
    </row>
    <row r="417" spans="2:19" x14ac:dyDescent="0.25">
      <c r="B417" s="120"/>
      <c r="C417" s="83"/>
      <c r="D417" s="84" t="str">
        <f t="shared" si="6"/>
        <v/>
      </c>
      <c r="E417" s="83"/>
      <c r="F417" s="142"/>
      <c r="G417" s="83"/>
      <c r="H417" s="140"/>
      <c r="I417" s="86"/>
      <c r="J417" s="142"/>
      <c r="K417" s="83"/>
      <c r="L417" s="126"/>
      <c r="R417" s="10"/>
      <c r="S417" s="11"/>
    </row>
    <row r="418" spans="2:19" x14ac:dyDescent="0.25">
      <c r="B418" s="121"/>
      <c r="C418" s="79"/>
      <c r="D418" s="85" t="str">
        <f t="shared" si="6"/>
        <v/>
      </c>
      <c r="E418" s="79"/>
      <c r="F418" s="143"/>
      <c r="G418" s="79"/>
      <c r="H418" s="141"/>
      <c r="I418" s="128"/>
      <c r="J418" s="143"/>
      <c r="K418" s="79"/>
      <c r="L418" s="127"/>
      <c r="R418" s="10"/>
      <c r="S418" s="11"/>
    </row>
    <row r="419" spans="2:19" x14ac:dyDescent="0.25">
      <c r="B419" s="120"/>
      <c r="C419" s="86"/>
      <c r="D419" s="84" t="str">
        <f t="shared" si="6"/>
        <v/>
      </c>
      <c r="E419" s="86"/>
      <c r="F419" s="142"/>
      <c r="G419" s="86"/>
      <c r="H419" s="140"/>
      <c r="I419" s="86"/>
      <c r="J419" s="142"/>
      <c r="K419" s="86"/>
      <c r="L419" s="126"/>
      <c r="R419" s="10"/>
      <c r="S419" s="11"/>
    </row>
    <row r="420" spans="2:19" x14ac:dyDescent="0.25">
      <c r="B420" s="121"/>
      <c r="C420" s="87"/>
      <c r="D420" s="85" t="str">
        <f t="shared" si="6"/>
        <v/>
      </c>
      <c r="E420" s="87"/>
      <c r="F420" s="143"/>
      <c r="G420" s="87"/>
      <c r="H420" s="141"/>
      <c r="I420" s="87"/>
      <c r="J420" s="143"/>
      <c r="K420" s="87"/>
      <c r="L420" s="127"/>
      <c r="R420" s="10"/>
      <c r="S420" s="11"/>
    </row>
    <row r="421" spans="2:19" x14ac:dyDescent="0.25">
      <c r="B421" s="120"/>
      <c r="C421" s="83"/>
      <c r="D421" s="84" t="str">
        <f t="shared" si="6"/>
        <v/>
      </c>
      <c r="E421" s="83"/>
      <c r="F421" s="142"/>
      <c r="G421" s="83"/>
      <c r="H421" s="140"/>
      <c r="I421" s="86"/>
      <c r="J421" s="142"/>
      <c r="K421" s="83"/>
      <c r="L421" s="126"/>
      <c r="R421" s="10"/>
      <c r="S421" s="11"/>
    </row>
    <row r="422" spans="2:19" x14ac:dyDescent="0.25">
      <c r="B422" s="121"/>
      <c r="C422" s="79"/>
      <c r="D422" s="85" t="str">
        <f t="shared" si="6"/>
        <v/>
      </c>
      <c r="E422" s="79"/>
      <c r="F422" s="143"/>
      <c r="G422" s="79"/>
      <c r="H422" s="141"/>
      <c r="I422" s="128"/>
      <c r="J422" s="143"/>
      <c r="K422" s="79"/>
      <c r="L422" s="127"/>
      <c r="R422" s="10"/>
      <c r="S422" s="11"/>
    </row>
    <row r="423" spans="2:19" x14ac:dyDescent="0.25">
      <c r="B423" s="120"/>
      <c r="C423" s="86"/>
      <c r="D423" s="84" t="str">
        <f t="shared" si="6"/>
        <v/>
      </c>
      <c r="E423" s="86"/>
      <c r="F423" s="142"/>
      <c r="G423" s="86"/>
      <c r="H423" s="140"/>
      <c r="I423" s="86"/>
      <c r="J423" s="142"/>
      <c r="K423" s="86"/>
      <c r="L423" s="126"/>
      <c r="R423" s="10"/>
      <c r="S423" s="11"/>
    </row>
    <row r="424" spans="2:19" x14ac:dyDescent="0.25">
      <c r="B424" s="121"/>
      <c r="C424" s="87"/>
      <c r="D424" s="85" t="str">
        <f t="shared" si="6"/>
        <v/>
      </c>
      <c r="E424" s="87"/>
      <c r="F424" s="143"/>
      <c r="G424" s="87"/>
      <c r="H424" s="141"/>
      <c r="I424" s="87"/>
      <c r="J424" s="143"/>
      <c r="K424" s="87"/>
      <c r="L424" s="127"/>
      <c r="R424" s="10"/>
      <c r="S424" s="11"/>
    </row>
    <row r="425" spans="2:19" x14ac:dyDescent="0.25">
      <c r="B425" s="120"/>
      <c r="C425" s="83"/>
      <c r="D425" s="84" t="str">
        <f t="shared" si="6"/>
        <v/>
      </c>
      <c r="E425" s="83"/>
      <c r="F425" s="142"/>
      <c r="G425" s="83"/>
      <c r="H425" s="140"/>
      <c r="I425" s="86"/>
      <c r="J425" s="142"/>
      <c r="K425" s="83"/>
      <c r="L425" s="126"/>
      <c r="R425" s="10"/>
      <c r="S425" s="11"/>
    </row>
    <row r="426" spans="2:19" x14ac:dyDescent="0.25">
      <c r="B426" s="121"/>
      <c r="C426" s="79"/>
      <c r="D426" s="85" t="str">
        <f t="shared" si="6"/>
        <v/>
      </c>
      <c r="E426" s="79"/>
      <c r="F426" s="143"/>
      <c r="G426" s="79"/>
      <c r="H426" s="141"/>
      <c r="I426" s="128"/>
      <c r="J426" s="143"/>
      <c r="K426" s="79"/>
      <c r="L426" s="127"/>
      <c r="R426" s="10"/>
      <c r="S426" s="11"/>
    </row>
    <row r="427" spans="2:19" x14ac:dyDescent="0.25">
      <c r="B427" s="120"/>
      <c r="C427" s="86"/>
      <c r="D427" s="84" t="str">
        <f t="shared" si="6"/>
        <v/>
      </c>
      <c r="E427" s="86"/>
      <c r="F427" s="142"/>
      <c r="G427" s="86"/>
      <c r="H427" s="140"/>
      <c r="I427" s="86"/>
      <c r="J427" s="142"/>
      <c r="K427" s="86"/>
      <c r="L427" s="126"/>
      <c r="R427" s="10"/>
      <c r="S427" s="11"/>
    </row>
    <row r="428" spans="2:19" x14ac:dyDescent="0.25">
      <c r="B428" s="121"/>
      <c r="C428" s="87"/>
      <c r="D428" s="85" t="str">
        <f t="shared" si="6"/>
        <v/>
      </c>
      <c r="E428" s="87"/>
      <c r="F428" s="143"/>
      <c r="G428" s="87"/>
      <c r="H428" s="141"/>
      <c r="I428" s="87"/>
      <c r="J428" s="143"/>
      <c r="K428" s="87"/>
      <c r="L428" s="127"/>
      <c r="R428" s="10"/>
      <c r="S428" s="11"/>
    </row>
    <row r="429" spans="2:19" x14ac:dyDescent="0.25">
      <c r="B429" s="120"/>
      <c r="C429" s="83"/>
      <c r="D429" s="84" t="str">
        <f t="shared" si="6"/>
        <v/>
      </c>
      <c r="E429" s="83"/>
      <c r="F429" s="142"/>
      <c r="G429" s="83"/>
      <c r="H429" s="140"/>
      <c r="I429" s="86"/>
      <c r="J429" s="142"/>
      <c r="K429" s="83"/>
      <c r="L429" s="126"/>
      <c r="R429" s="10"/>
      <c r="S429" s="11"/>
    </row>
    <row r="430" spans="2:19" x14ac:dyDescent="0.25">
      <c r="B430" s="121"/>
      <c r="C430" s="79"/>
      <c r="D430" s="85" t="str">
        <f t="shared" si="6"/>
        <v/>
      </c>
      <c r="E430" s="79"/>
      <c r="F430" s="143"/>
      <c r="G430" s="79"/>
      <c r="H430" s="141"/>
      <c r="I430" s="128"/>
      <c r="J430" s="143"/>
      <c r="K430" s="79"/>
      <c r="L430" s="127"/>
      <c r="R430" s="10"/>
      <c r="S430" s="11"/>
    </row>
    <row r="431" spans="2:19" x14ac:dyDescent="0.25">
      <c r="B431" s="120"/>
      <c r="C431" s="86"/>
      <c r="D431" s="84" t="str">
        <f t="shared" si="6"/>
        <v/>
      </c>
      <c r="E431" s="86"/>
      <c r="F431" s="142"/>
      <c r="G431" s="86"/>
      <c r="H431" s="140"/>
      <c r="I431" s="86"/>
      <c r="J431" s="142"/>
      <c r="K431" s="86"/>
      <c r="L431" s="126"/>
      <c r="R431" s="10"/>
      <c r="S431" s="11"/>
    </row>
    <row r="432" spans="2:19" x14ac:dyDescent="0.25">
      <c r="B432" s="121"/>
      <c r="C432" s="87"/>
      <c r="D432" s="85" t="str">
        <f t="shared" si="6"/>
        <v/>
      </c>
      <c r="E432" s="87"/>
      <c r="F432" s="143"/>
      <c r="G432" s="87"/>
      <c r="H432" s="141"/>
      <c r="I432" s="87"/>
      <c r="J432" s="143"/>
      <c r="K432" s="87"/>
      <c r="L432" s="127"/>
      <c r="R432" s="10"/>
      <c r="S432" s="11"/>
    </row>
    <row r="433" spans="2:19" x14ac:dyDescent="0.25">
      <c r="B433" s="120"/>
      <c r="C433" s="83"/>
      <c r="D433" s="84" t="str">
        <f t="shared" si="6"/>
        <v/>
      </c>
      <c r="E433" s="83"/>
      <c r="F433" s="142"/>
      <c r="G433" s="83"/>
      <c r="H433" s="140"/>
      <c r="I433" s="86"/>
      <c r="J433" s="142"/>
      <c r="K433" s="83"/>
      <c r="L433" s="126"/>
      <c r="R433" s="10"/>
      <c r="S433" s="11"/>
    </row>
    <row r="434" spans="2:19" x14ac:dyDescent="0.25">
      <c r="B434" s="121"/>
      <c r="C434" s="79"/>
      <c r="D434" s="85" t="str">
        <f t="shared" si="6"/>
        <v/>
      </c>
      <c r="E434" s="79"/>
      <c r="F434" s="143"/>
      <c r="G434" s="79"/>
      <c r="H434" s="141"/>
      <c r="I434" s="128"/>
      <c r="J434" s="143"/>
      <c r="K434" s="79"/>
      <c r="L434" s="127"/>
      <c r="R434" s="10"/>
      <c r="S434" s="11"/>
    </row>
    <row r="435" spans="2:19" x14ac:dyDescent="0.25">
      <c r="B435" s="120"/>
      <c r="C435" s="86"/>
      <c r="D435" s="84" t="str">
        <f t="shared" si="6"/>
        <v/>
      </c>
      <c r="E435" s="86"/>
      <c r="F435" s="142"/>
      <c r="G435" s="86"/>
      <c r="H435" s="140"/>
      <c r="I435" s="86"/>
      <c r="J435" s="142"/>
      <c r="K435" s="86"/>
      <c r="L435" s="126"/>
      <c r="R435" s="10"/>
      <c r="S435" s="11"/>
    </row>
    <row r="436" spans="2:19" x14ac:dyDescent="0.25">
      <c r="B436" s="121"/>
      <c r="C436" s="87"/>
      <c r="D436" s="85" t="str">
        <f t="shared" si="6"/>
        <v/>
      </c>
      <c r="E436" s="87"/>
      <c r="F436" s="143"/>
      <c r="G436" s="87"/>
      <c r="H436" s="141"/>
      <c r="I436" s="87"/>
      <c r="J436" s="143"/>
      <c r="K436" s="87"/>
      <c r="L436" s="127"/>
      <c r="R436" s="10"/>
      <c r="S436" s="11"/>
    </row>
    <row r="437" spans="2:19" x14ac:dyDescent="0.25">
      <c r="B437" s="120"/>
      <c r="C437" s="83"/>
      <c r="D437" s="84" t="str">
        <f t="shared" si="6"/>
        <v/>
      </c>
      <c r="E437" s="83"/>
      <c r="F437" s="142"/>
      <c r="G437" s="83"/>
      <c r="H437" s="140"/>
      <c r="I437" s="86"/>
      <c r="J437" s="142"/>
      <c r="K437" s="83"/>
      <c r="L437" s="126"/>
      <c r="R437" s="10"/>
      <c r="S437" s="11"/>
    </row>
    <row r="438" spans="2:19" x14ac:dyDescent="0.25">
      <c r="B438" s="121"/>
      <c r="C438" s="79"/>
      <c r="D438" s="85" t="str">
        <f t="shared" si="6"/>
        <v/>
      </c>
      <c r="E438" s="79"/>
      <c r="F438" s="143"/>
      <c r="G438" s="79"/>
      <c r="H438" s="141"/>
      <c r="I438" s="128"/>
      <c r="J438" s="143"/>
      <c r="K438" s="79"/>
      <c r="L438" s="127"/>
      <c r="R438" s="10"/>
      <c r="S438" s="11"/>
    </row>
    <row r="439" spans="2:19" x14ac:dyDescent="0.25">
      <c r="B439" s="120"/>
      <c r="C439" s="86"/>
      <c r="D439" s="84" t="str">
        <f t="shared" si="6"/>
        <v/>
      </c>
      <c r="E439" s="86"/>
      <c r="F439" s="142"/>
      <c r="G439" s="86"/>
      <c r="H439" s="140"/>
      <c r="I439" s="86"/>
      <c r="J439" s="142"/>
      <c r="K439" s="86"/>
      <c r="L439" s="126"/>
      <c r="R439" s="10"/>
      <c r="S439" s="11"/>
    </row>
    <row r="440" spans="2:19" x14ac:dyDescent="0.25">
      <c r="B440" s="121"/>
      <c r="C440" s="87"/>
      <c r="D440" s="85" t="str">
        <f t="shared" si="6"/>
        <v/>
      </c>
      <c r="E440" s="87"/>
      <c r="F440" s="143"/>
      <c r="G440" s="87"/>
      <c r="H440" s="141"/>
      <c r="I440" s="87"/>
      <c r="J440" s="143"/>
      <c r="K440" s="87"/>
      <c r="L440" s="127"/>
      <c r="R440" s="10"/>
      <c r="S440" s="11"/>
    </row>
    <row r="441" spans="2:19" x14ac:dyDescent="0.25">
      <c r="B441" s="120"/>
      <c r="C441" s="83"/>
      <c r="D441" s="84" t="str">
        <f t="shared" si="6"/>
        <v/>
      </c>
      <c r="E441" s="83"/>
      <c r="F441" s="142"/>
      <c r="G441" s="83"/>
      <c r="H441" s="140"/>
      <c r="I441" s="86"/>
      <c r="J441" s="142"/>
      <c r="K441" s="83"/>
      <c r="L441" s="126"/>
      <c r="R441" s="10"/>
      <c r="S441" s="11"/>
    </row>
    <row r="442" spans="2:19" x14ac:dyDescent="0.25">
      <c r="B442" s="121"/>
      <c r="C442" s="79"/>
      <c r="D442" s="85" t="str">
        <f t="shared" si="6"/>
        <v/>
      </c>
      <c r="E442" s="79"/>
      <c r="F442" s="143"/>
      <c r="G442" s="79"/>
      <c r="H442" s="141"/>
      <c r="I442" s="128"/>
      <c r="J442" s="143"/>
      <c r="K442" s="79"/>
      <c r="L442" s="127"/>
      <c r="R442" s="10"/>
      <c r="S442" s="11"/>
    </row>
    <row r="443" spans="2:19" x14ac:dyDescent="0.25">
      <c r="B443" s="120"/>
      <c r="C443" s="86"/>
      <c r="D443" s="84" t="str">
        <f t="shared" si="6"/>
        <v/>
      </c>
      <c r="E443" s="86"/>
      <c r="F443" s="142"/>
      <c r="G443" s="86"/>
      <c r="H443" s="140"/>
      <c r="I443" s="86"/>
      <c r="J443" s="142"/>
      <c r="K443" s="86"/>
      <c r="L443" s="126"/>
      <c r="R443" s="10"/>
      <c r="S443" s="11"/>
    </row>
    <row r="444" spans="2:19" x14ac:dyDescent="0.25">
      <c r="B444" s="121"/>
      <c r="C444" s="87"/>
      <c r="D444" s="85" t="str">
        <f t="shared" si="6"/>
        <v/>
      </c>
      <c r="E444" s="87"/>
      <c r="F444" s="143"/>
      <c r="G444" s="87"/>
      <c r="H444" s="141"/>
      <c r="I444" s="87"/>
      <c r="J444" s="143"/>
      <c r="K444" s="87"/>
      <c r="L444" s="127"/>
      <c r="R444" s="10"/>
      <c r="S444" s="11"/>
    </row>
    <row r="445" spans="2:19" x14ac:dyDescent="0.25">
      <c r="B445" s="120"/>
      <c r="C445" s="83"/>
      <c r="D445" s="84" t="str">
        <f t="shared" si="6"/>
        <v/>
      </c>
      <c r="E445" s="83"/>
      <c r="F445" s="142"/>
      <c r="G445" s="83"/>
      <c r="H445" s="140"/>
      <c r="I445" s="86"/>
      <c r="J445" s="142"/>
      <c r="K445" s="83"/>
      <c r="L445" s="126"/>
      <c r="R445" s="10"/>
      <c r="S445" s="11"/>
    </row>
    <row r="446" spans="2:19" x14ac:dyDescent="0.25">
      <c r="B446" s="121"/>
      <c r="C446" s="79"/>
      <c r="D446" s="85" t="str">
        <f t="shared" si="6"/>
        <v/>
      </c>
      <c r="E446" s="79"/>
      <c r="F446" s="143"/>
      <c r="G446" s="79"/>
      <c r="H446" s="141"/>
      <c r="I446" s="128"/>
      <c r="J446" s="143"/>
      <c r="K446" s="79"/>
      <c r="L446" s="127"/>
      <c r="R446" s="10"/>
      <c r="S446" s="11"/>
    </row>
    <row r="447" spans="2:19" x14ac:dyDescent="0.25">
      <c r="B447" s="120"/>
      <c r="C447" s="86"/>
      <c r="D447" s="84" t="str">
        <f t="shared" si="6"/>
        <v/>
      </c>
      <c r="E447" s="86"/>
      <c r="F447" s="142"/>
      <c r="G447" s="86"/>
      <c r="H447" s="140"/>
      <c r="I447" s="86"/>
      <c r="J447" s="142"/>
      <c r="K447" s="86"/>
      <c r="L447" s="126"/>
      <c r="R447" s="10"/>
      <c r="S447" s="11"/>
    </row>
    <row r="448" spans="2:19" x14ac:dyDescent="0.25">
      <c r="B448" s="121"/>
      <c r="C448" s="87"/>
      <c r="D448" s="85" t="str">
        <f t="shared" si="6"/>
        <v/>
      </c>
      <c r="E448" s="87"/>
      <c r="F448" s="143"/>
      <c r="G448" s="87"/>
      <c r="H448" s="141"/>
      <c r="I448" s="87"/>
      <c r="J448" s="143"/>
      <c r="K448" s="87"/>
      <c r="L448" s="127"/>
      <c r="R448" s="10"/>
      <c r="S448" s="11"/>
    </row>
    <row r="449" spans="2:19" x14ac:dyDescent="0.25">
      <c r="B449" s="120"/>
      <c r="C449" s="83"/>
      <c r="D449" s="84" t="str">
        <f t="shared" si="6"/>
        <v/>
      </c>
      <c r="E449" s="83"/>
      <c r="F449" s="142"/>
      <c r="G449" s="83"/>
      <c r="H449" s="140"/>
      <c r="I449" s="86"/>
      <c r="J449" s="142"/>
      <c r="K449" s="83"/>
      <c r="L449" s="126"/>
      <c r="R449" s="10"/>
      <c r="S449" s="11"/>
    </row>
    <row r="450" spans="2:19" x14ac:dyDescent="0.25">
      <c r="B450" s="121"/>
      <c r="C450" s="79"/>
      <c r="D450" s="85" t="str">
        <f t="shared" si="6"/>
        <v/>
      </c>
      <c r="E450" s="79"/>
      <c r="F450" s="143"/>
      <c r="G450" s="79"/>
      <c r="H450" s="141"/>
      <c r="I450" s="128"/>
      <c r="J450" s="143"/>
      <c r="K450" s="79"/>
      <c r="L450" s="127"/>
      <c r="R450" s="10"/>
      <c r="S450" s="11"/>
    </row>
    <row r="451" spans="2:19" x14ac:dyDescent="0.25">
      <c r="B451" s="120"/>
      <c r="C451" s="86"/>
      <c r="D451" s="84" t="str">
        <f t="shared" si="6"/>
        <v/>
      </c>
      <c r="E451" s="86"/>
      <c r="F451" s="142"/>
      <c r="G451" s="86"/>
      <c r="H451" s="140"/>
      <c r="I451" s="86"/>
      <c r="J451" s="142"/>
      <c r="K451" s="86"/>
      <c r="L451" s="126"/>
      <c r="R451" s="10"/>
      <c r="S451" s="11"/>
    </row>
    <row r="452" spans="2:19" x14ac:dyDescent="0.25">
      <c r="B452" s="121"/>
      <c r="C452" s="87"/>
      <c r="D452" s="85" t="str">
        <f t="shared" si="6"/>
        <v/>
      </c>
      <c r="E452" s="87"/>
      <c r="F452" s="143"/>
      <c r="G452" s="87"/>
      <c r="H452" s="141"/>
      <c r="I452" s="87"/>
      <c r="J452" s="143"/>
      <c r="K452" s="87"/>
      <c r="L452" s="127"/>
      <c r="R452" s="10"/>
      <c r="S452" s="11"/>
    </row>
    <row r="453" spans="2:19" x14ac:dyDescent="0.25">
      <c r="B453" s="120"/>
      <c r="C453" s="83"/>
      <c r="D453" s="84" t="str">
        <f t="shared" si="6"/>
        <v/>
      </c>
      <c r="E453" s="83"/>
      <c r="F453" s="142"/>
      <c r="G453" s="83"/>
      <c r="H453" s="140"/>
      <c r="I453" s="86"/>
      <c r="J453" s="142"/>
      <c r="K453" s="83"/>
      <c r="L453" s="126"/>
      <c r="R453" s="10"/>
      <c r="S453" s="11"/>
    </row>
    <row r="454" spans="2:19" x14ac:dyDescent="0.25">
      <c r="B454" s="121"/>
      <c r="C454" s="79"/>
      <c r="D454" s="85" t="str">
        <f t="shared" si="6"/>
        <v/>
      </c>
      <c r="E454" s="79"/>
      <c r="F454" s="143"/>
      <c r="G454" s="79"/>
      <c r="H454" s="141"/>
      <c r="I454" s="128"/>
      <c r="J454" s="143"/>
      <c r="K454" s="79"/>
      <c r="L454" s="127"/>
      <c r="R454" s="10"/>
      <c r="S454" s="11"/>
    </row>
    <row r="455" spans="2:19" x14ac:dyDescent="0.25">
      <c r="B455" s="120"/>
      <c r="C455" s="86"/>
      <c r="D455" s="84" t="str">
        <f t="shared" si="6"/>
        <v/>
      </c>
      <c r="E455" s="86"/>
      <c r="F455" s="142"/>
      <c r="G455" s="86"/>
      <c r="H455" s="140"/>
      <c r="I455" s="86"/>
      <c r="J455" s="142"/>
      <c r="K455" s="86"/>
      <c r="L455" s="126"/>
      <c r="R455" s="10"/>
      <c r="S455" s="11"/>
    </row>
    <row r="456" spans="2:19" x14ac:dyDescent="0.25">
      <c r="B456" s="121"/>
      <c r="C456" s="87"/>
      <c r="D456" s="85" t="str">
        <f t="shared" si="6"/>
        <v/>
      </c>
      <c r="E456" s="87"/>
      <c r="F456" s="143"/>
      <c r="G456" s="87"/>
      <c r="H456" s="141"/>
      <c r="I456" s="87"/>
      <c r="J456" s="143"/>
      <c r="K456" s="87"/>
      <c r="L456" s="127"/>
      <c r="R456" s="10"/>
      <c r="S456" s="11"/>
    </row>
    <row r="457" spans="2:19" x14ac:dyDescent="0.25">
      <c r="B457" s="120"/>
      <c r="C457" s="83"/>
      <c r="D457" s="84" t="str">
        <f t="shared" ref="D457:D520" si="7">IF(C457="","",IF(ISNUMBER(SEARCH("~*",C457)),"Yes","No"))</f>
        <v/>
      </c>
      <c r="E457" s="83"/>
      <c r="F457" s="142"/>
      <c r="G457" s="83"/>
      <c r="H457" s="140"/>
      <c r="I457" s="86"/>
      <c r="J457" s="142"/>
      <c r="K457" s="83"/>
      <c r="L457" s="126"/>
      <c r="R457" s="10"/>
      <c r="S457" s="11"/>
    </row>
    <row r="458" spans="2:19" x14ac:dyDescent="0.25">
      <c r="B458" s="121"/>
      <c r="C458" s="79"/>
      <c r="D458" s="85" t="str">
        <f t="shared" si="7"/>
        <v/>
      </c>
      <c r="E458" s="79"/>
      <c r="F458" s="143"/>
      <c r="G458" s="79"/>
      <c r="H458" s="141"/>
      <c r="I458" s="128"/>
      <c r="J458" s="143"/>
      <c r="K458" s="79"/>
      <c r="L458" s="127"/>
      <c r="R458" s="10"/>
      <c r="S458" s="11"/>
    </row>
    <row r="459" spans="2:19" x14ac:dyDescent="0.25">
      <c r="B459" s="120"/>
      <c r="C459" s="86"/>
      <c r="D459" s="84" t="str">
        <f t="shared" si="7"/>
        <v/>
      </c>
      <c r="E459" s="86"/>
      <c r="F459" s="142"/>
      <c r="G459" s="86"/>
      <c r="H459" s="140"/>
      <c r="I459" s="86"/>
      <c r="J459" s="142"/>
      <c r="K459" s="86"/>
      <c r="L459" s="126"/>
      <c r="R459" s="10"/>
      <c r="S459" s="11"/>
    </row>
    <row r="460" spans="2:19" x14ac:dyDescent="0.25">
      <c r="B460" s="121"/>
      <c r="C460" s="87"/>
      <c r="D460" s="85" t="str">
        <f t="shared" si="7"/>
        <v/>
      </c>
      <c r="E460" s="87"/>
      <c r="F460" s="143"/>
      <c r="G460" s="87"/>
      <c r="H460" s="141"/>
      <c r="I460" s="87"/>
      <c r="J460" s="143"/>
      <c r="K460" s="87"/>
      <c r="L460" s="127"/>
      <c r="R460" s="10"/>
      <c r="S460" s="11"/>
    </row>
    <row r="461" spans="2:19" x14ac:dyDescent="0.25">
      <c r="B461" s="120"/>
      <c r="C461" s="83"/>
      <c r="D461" s="84" t="str">
        <f t="shared" si="7"/>
        <v/>
      </c>
      <c r="E461" s="83"/>
      <c r="F461" s="142"/>
      <c r="G461" s="83"/>
      <c r="H461" s="140"/>
      <c r="I461" s="86"/>
      <c r="J461" s="142"/>
      <c r="K461" s="83"/>
      <c r="L461" s="126"/>
      <c r="R461" s="10"/>
      <c r="S461" s="11"/>
    </row>
    <row r="462" spans="2:19" x14ac:dyDescent="0.25">
      <c r="B462" s="121"/>
      <c r="C462" s="79"/>
      <c r="D462" s="85" t="str">
        <f t="shared" si="7"/>
        <v/>
      </c>
      <c r="E462" s="79"/>
      <c r="F462" s="143"/>
      <c r="G462" s="79"/>
      <c r="H462" s="141"/>
      <c r="I462" s="128"/>
      <c r="J462" s="143"/>
      <c r="K462" s="79"/>
      <c r="L462" s="127"/>
      <c r="R462" s="10"/>
      <c r="S462" s="11"/>
    </row>
    <row r="463" spans="2:19" x14ac:dyDescent="0.25">
      <c r="B463" s="120"/>
      <c r="C463" s="86"/>
      <c r="D463" s="84" t="str">
        <f t="shared" si="7"/>
        <v/>
      </c>
      <c r="E463" s="86"/>
      <c r="F463" s="142"/>
      <c r="G463" s="86"/>
      <c r="H463" s="140"/>
      <c r="I463" s="86"/>
      <c r="J463" s="142"/>
      <c r="K463" s="86"/>
      <c r="L463" s="126"/>
      <c r="R463" s="10"/>
      <c r="S463" s="11"/>
    </row>
    <row r="464" spans="2:19" x14ac:dyDescent="0.25">
      <c r="B464" s="121"/>
      <c r="C464" s="87"/>
      <c r="D464" s="85" t="str">
        <f t="shared" si="7"/>
        <v/>
      </c>
      <c r="E464" s="87"/>
      <c r="F464" s="143"/>
      <c r="G464" s="87"/>
      <c r="H464" s="141"/>
      <c r="I464" s="87"/>
      <c r="J464" s="143"/>
      <c r="K464" s="87"/>
      <c r="L464" s="127"/>
      <c r="R464" s="10"/>
      <c r="S464" s="11"/>
    </row>
    <row r="465" spans="2:19" x14ac:dyDescent="0.25">
      <c r="B465" s="120"/>
      <c r="C465" s="83"/>
      <c r="D465" s="84" t="str">
        <f t="shared" si="7"/>
        <v/>
      </c>
      <c r="E465" s="83"/>
      <c r="F465" s="142"/>
      <c r="G465" s="83"/>
      <c r="H465" s="140"/>
      <c r="I465" s="86"/>
      <c r="J465" s="142"/>
      <c r="K465" s="83"/>
      <c r="L465" s="126"/>
      <c r="R465" s="10"/>
      <c r="S465" s="11"/>
    </row>
    <row r="466" spans="2:19" x14ac:dyDescent="0.25">
      <c r="B466" s="121"/>
      <c r="C466" s="79"/>
      <c r="D466" s="85" t="str">
        <f t="shared" si="7"/>
        <v/>
      </c>
      <c r="E466" s="79"/>
      <c r="F466" s="143"/>
      <c r="G466" s="79"/>
      <c r="H466" s="141"/>
      <c r="I466" s="128"/>
      <c r="J466" s="143"/>
      <c r="K466" s="79"/>
      <c r="L466" s="127"/>
      <c r="R466" s="10"/>
      <c r="S466" s="11"/>
    </row>
    <row r="467" spans="2:19" x14ac:dyDescent="0.25">
      <c r="B467" s="120"/>
      <c r="C467" s="86"/>
      <c r="D467" s="84" t="str">
        <f t="shared" si="7"/>
        <v/>
      </c>
      <c r="E467" s="86"/>
      <c r="F467" s="142"/>
      <c r="G467" s="86"/>
      <c r="H467" s="140"/>
      <c r="I467" s="86"/>
      <c r="J467" s="142"/>
      <c r="K467" s="86"/>
      <c r="L467" s="126"/>
      <c r="R467" s="10"/>
      <c r="S467" s="11"/>
    </row>
    <row r="468" spans="2:19" x14ac:dyDescent="0.25">
      <c r="B468" s="121"/>
      <c r="C468" s="87"/>
      <c r="D468" s="85" t="str">
        <f t="shared" si="7"/>
        <v/>
      </c>
      <c r="E468" s="87"/>
      <c r="F468" s="143"/>
      <c r="G468" s="87"/>
      <c r="H468" s="141"/>
      <c r="I468" s="87"/>
      <c r="J468" s="143"/>
      <c r="K468" s="87"/>
      <c r="L468" s="127"/>
      <c r="R468" s="10"/>
      <c r="S468" s="11"/>
    </row>
    <row r="469" spans="2:19" x14ac:dyDescent="0.25">
      <c r="B469" s="120"/>
      <c r="C469" s="83"/>
      <c r="D469" s="84" t="str">
        <f t="shared" si="7"/>
        <v/>
      </c>
      <c r="E469" s="83"/>
      <c r="F469" s="142"/>
      <c r="G469" s="83"/>
      <c r="H469" s="140"/>
      <c r="I469" s="86"/>
      <c r="J469" s="142"/>
      <c r="K469" s="83"/>
      <c r="L469" s="126"/>
      <c r="R469" s="10"/>
      <c r="S469" s="11"/>
    </row>
    <row r="470" spans="2:19" x14ac:dyDescent="0.25">
      <c r="B470" s="121"/>
      <c r="C470" s="79"/>
      <c r="D470" s="85" t="str">
        <f t="shared" si="7"/>
        <v/>
      </c>
      <c r="E470" s="79"/>
      <c r="F470" s="143"/>
      <c r="G470" s="79"/>
      <c r="H470" s="141"/>
      <c r="I470" s="128"/>
      <c r="J470" s="143"/>
      <c r="K470" s="79"/>
      <c r="L470" s="127"/>
      <c r="R470" s="10"/>
      <c r="S470" s="11"/>
    </row>
    <row r="471" spans="2:19" x14ac:dyDescent="0.25">
      <c r="B471" s="120"/>
      <c r="C471" s="86"/>
      <c r="D471" s="84" t="str">
        <f t="shared" si="7"/>
        <v/>
      </c>
      <c r="E471" s="86"/>
      <c r="F471" s="142"/>
      <c r="G471" s="86"/>
      <c r="H471" s="140"/>
      <c r="I471" s="86"/>
      <c r="J471" s="142"/>
      <c r="K471" s="86"/>
      <c r="L471" s="126"/>
      <c r="R471" s="10"/>
      <c r="S471" s="11"/>
    </row>
    <row r="472" spans="2:19" x14ac:dyDescent="0.25">
      <c r="B472" s="121"/>
      <c r="C472" s="87"/>
      <c r="D472" s="85" t="str">
        <f t="shared" si="7"/>
        <v/>
      </c>
      <c r="E472" s="87"/>
      <c r="F472" s="143"/>
      <c r="G472" s="87"/>
      <c r="H472" s="141"/>
      <c r="I472" s="87"/>
      <c r="J472" s="143"/>
      <c r="K472" s="87"/>
      <c r="L472" s="127"/>
      <c r="R472" s="10"/>
      <c r="S472" s="11"/>
    </row>
    <row r="473" spans="2:19" x14ac:dyDescent="0.25">
      <c r="B473" s="120"/>
      <c r="C473" s="83"/>
      <c r="D473" s="84" t="str">
        <f t="shared" si="7"/>
        <v/>
      </c>
      <c r="E473" s="83"/>
      <c r="F473" s="142"/>
      <c r="G473" s="83"/>
      <c r="H473" s="140"/>
      <c r="I473" s="86"/>
      <c r="J473" s="142"/>
      <c r="K473" s="83"/>
      <c r="L473" s="126"/>
      <c r="R473" s="10"/>
      <c r="S473" s="11"/>
    </row>
    <row r="474" spans="2:19" x14ac:dyDescent="0.25">
      <c r="B474" s="121"/>
      <c r="C474" s="79"/>
      <c r="D474" s="85" t="str">
        <f t="shared" si="7"/>
        <v/>
      </c>
      <c r="E474" s="79"/>
      <c r="F474" s="143"/>
      <c r="G474" s="79"/>
      <c r="H474" s="141"/>
      <c r="I474" s="128"/>
      <c r="J474" s="143"/>
      <c r="K474" s="79"/>
      <c r="L474" s="127"/>
      <c r="R474" s="10"/>
      <c r="S474" s="11"/>
    </row>
    <row r="475" spans="2:19" x14ac:dyDescent="0.25">
      <c r="B475" s="120"/>
      <c r="C475" s="86"/>
      <c r="D475" s="84" t="str">
        <f t="shared" si="7"/>
        <v/>
      </c>
      <c r="E475" s="86"/>
      <c r="F475" s="142"/>
      <c r="G475" s="86"/>
      <c r="H475" s="140"/>
      <c r="I475" s="86"/>
      <c r="J475" s="142"/>
      <c r="K475" s="86"/>
      <c r="L475" s="126"/>
      <c r="R475" s="10"/>
      <c r="S475" s="11"/>
    </row>
    <row r="476" spans="2:19" x14ac:dyDescent="0.25">
      <c r="B476" s="121"/>
      <c r="C476" s="87"/>
      <c r="D476" s="85" t="str">
        <f t="shared" si="7"/>
        <v/>
      </c>
      <c r="E476" s="87"/>
      <c r="F476" s="143"/>
      <c r="G476" s="87"/>
      <c r="H476" s="141"/>
      <c r="I476" s="87"/>
      <c r="J476" s="143"/>
      <c r="K476" s="87"/>
      <c r="L476" s="127"/>
      <c r="R476" s="10"/>
      <c r="S476" s="11"/>
    </row>
    <row r="477" spans="2:19" x14ac:dyDescent="0.25">
      <c r="B477" s="120"/>
      <c r="C477" s="83"/>
      <c r="D477" s="84" t="str">
        <f t="shared" si="7"/>
        <v/>
      </c>
      <c r="E477" s="83"/>
      <c r="F477" s="142"/>
      <c r="G477" s="83"/>
      <c r="H477" s="140"/>
      <c r="I477" s="86"/>
      <c r="J477" s="142"/>
      <c r="K477" s="83"/>
      <c r="L477" s="126"/>
      <c r="R477" s="10"/>
      <c r="S477" s="11"/>
    </row>
    <row r="478" spans="2:19" x14ac:dyDescent="0.25">
      <c r="B478" s="121"/>
      <c r="C478" s="79"/>
      <c r="D478" s="85" t="str">
        <f t="shared" si="7"/>
        <v/>
      </c>
      <c r="E478" s="79"/>
      <c r="F478" s="143"/>
      <c r="G478" s="79"/>
      <c r="H478" s="141"/>
      <c r="I478" s="128"/>
      <c r="J478" s="143"/>
      <c r="K478" s="79"/>
      <c r="L478" s="127"/>
      <c r="R478" s="10"/>
      <c r="S478" s="11"/>
    </row>
    <row r="479" spans="2:19" x14ac:dyDescent="0.25">
      <c r="B479" s="120"/>
      <c r="C479" s="86"/>
      <c r="D479" s="84" t="str">
        <f t="shared" si="7"/>
        <v/>
      </c>
      <c r="E479" s="86"/>
      <c r="F479" s="142"/>
      <c r="G479" s="86"/>
      <c r="H479" s="140"/>
      <c r="I479" s="86"/>
      <c r="J479" s="142"/>
      <c r="K479" s="86"/>
      <c r="L479" s="126"/>
      <c r="R479" s="10"/>
      <c r="S479" s="11"/>
    </row>
    <row r="480" spans="2:19" x14ac:dyDescent="0.25">
      <c r="B480" s="121"/>
      <c r="C480" s="87"/>
      <c r="D480" s="85" t="str">
        <f t="shared" si="7"/>
        <v/>
      </c>
      <c r="E480" s="87"/>
      <c r="F480" s="143"/>
      <c r="G480" s="87"/>
      <c r="H480" s="141"/>
      <c r="I480" s="87"/>
      <c r="J480" s="143"/>
      <c r="K480" s="87"/>
      <c r="L480" s="127"/>
      <c r="R480" s="10"/>
      <c r="S480" s="11"/>
    </row>
    <row r="481" spans="2:19" x14ac:dyDescent="0.25">
      <c r="B481" s="120"/>
      <c r="C481" s="83"/>
      <c r="D481" s="84" t="str">
        <f t="shared" si="7"/>
        <v/>
      </c>
      <c r="E481" s="83"/>
      <c r="F481" s="142"/>
      <c r="G481" s="83"/>
      <c r="H481" s="140"/>
      <c r="I481" s="86"/>
      <c r="J481" s="142"/>
      <c r="K481" s="83"/>
      <c r="L481" s="126"/>
      <c r="R481" s="10"/>
      <c r="S481" s="11"/>
    </row>
    <row r="482" spans="2:19" x14ac:dyDescent="0.25">
      <c r="B482" s="121"/>
      <c r="C482" s="79"/>
      <c r="D482" s="85" t="str">
        <f t="shared" si="7"/>
        <v/>
      </c>
      <c r="E482" s="79"/>
      <c r="F482" s="143"/>
      <c r="G482" s="79"/>
      <c r="H482" s="141"/>
      <c r="I482" s="128"/>
      <c r="J482" s="143"/>
      <c r="K482" s="79"/>
      <c r="L482" s="127"/>
      <c r="R482" s="10"/>
      <c r="S482" s="11"/>
    </row>
    <row r="483" spans="2:19" x14ac:dyDescent="0.25">
      <c r="B483" s="120"/>
      <c r="C483" s="86"/>
      <c r="D483" s="84" t="str">
        <f t="shared" si="7"/>
        <v/>
      </c>
      <c r="E483" s="86"/>
      <c r="F483" s="142"/>
      <c r="G483" s="86"/>
      <c r="H483" s="140"/>
      <c r="I483" s="86"/>
      <c r="J483" s="142"/>
      <c r="K483" s="86"/>
      <c r="L483" s="126"/>
      <c r="R483" s="10"/>
      <c r="S483" s="11"/>
    </row>
    <row r="484" spans="2:19" x14ac:dyDescent="0.25">
      <c r="B484" s="121"/>
      <c r="C484" s="87"/>
      <c r="D484" s="85" t="str">
        <f t="shared" si="7"/>
        <v/>
      </c>
      <c r="E484" s="87"/>
      <c r="F484" s="143"/>
      <c r="G484" s="87"/>
      <c r="H484" s="141"/>
      <c r="I484" s="87"/>
      <c r="J484" s="143"/>
      <c r="K484" s="87"/>
      <c r="L484" s="127"/>
      <c r="R484" s="10"/>
      <c r="S484" s="11"/>
    </row>
    <row r="485" spans="2:19" x14ac:dyDescent="0.25">
      <c r="B485" s="120"/>
      <c r="C485" s="83"/>
      <c r="D485" s="84" t="str">
        <f t="shared" si="7"/>
        <v/>
      </c>
      <c r="E485" s="83"/>
      <c r="F485" s="142"/>
      <c r="G485" s="83"/>
      <c r="H485" s="140"/>
      <c r="I485" s="86"/>
      <c r="J485" s="142"/>
      <c r="K485" s="83"/>
      <c r="L485" s="126"/>
      <c r="R485" s="10"/>
      <c r="S485" s="11"/>
    </row>
    <row r="486" spans="2:19" x14ac:dyDescent="0.25">
      <c r="B486" s="121"/>
      <c r="C486" s="79"/>
      <c r="D486" s="85" t="str">
        <f t="shared" si="7"/>
        <v/>
      </c>
      <c r="E486" s="79"/>
      <c r="F486" s="143"/>
      <c r="G486" s="79"/>
      <c r="H486" s="141"/>
      <c r="I486" s="128"/>
      <c r="J486" s="143"/>
      <c r="K486" s="79"/>
      <c r="L486" s="127"/>
      <c r="R486" s="10"/>
      <c r="S486" s="11"/>
    </row>
    <row r="487" spans="2:19" x14ac:dyDescent="0.25">
      <c r="B487" s="120"/>
      <c r="C487" s="86"/>
      <c r="D487" s="84" t="str">
        <f t="shared" si="7"/>
        <v/>
      </c>
      <c r="E487" s="86"/>
      <c r="F487" s="142"/>
      <c r="G487" s="86"/>
      <c r="H487" s="140"/>
      <c r="I487" s="86"/>
      <c r="J487" s="142"/>
      <c r="K487" s="86"/>
      <c r="L487" s="126"/>
      <c r="R487" s="10"/>
      <c r="S487" s="11"/>
    </row>
    <row r="488" spans="2:19" x14ac:dyDescent="0.25">
      <c r="B488" s="121"/>
      <c r="C488" s="87"/>
      <c r="D488" s="85" t="str">
        <f t="shared" si="7"/>
        <v/>
      </c>
      <c r="E488" s="87"/>
      <c r="F488" s="143"/>
      <c r="G488" s="87"/>
      <c r="H488" s="141"/>
      <c r="I488" s="87"/>
      <c r="J488" s="143"/>
      <c r="K488" s="87"/>
      <c r="L488" s="127"/>
      <c r="R488" s="10"/>
      <c r="S488" s="11"/>
    </row>
    <row r="489" spans="2:19" x14ac:dyDescent="0.25">
      <c r="B489" s="120"/>
      <c r="C489" s="83"/>
      <c r="D489" s="84" t="str">
        <f t="shared" si="7"/>
        <v/>
      </c>
      <c r="E489" s="83"/>
      <c r="F489" s="142"/>
      <c r="G489" s="83"/>
      <c r="H489" s="140"/>
      <c r="I489" s="86"/>
      <c r="J489" s="142"/>
      <c r="K489" s="83"/>
      <c r="L489" s="126"/>
      <c r="R489" s="10"/>
      <c r="S489" s="11"/>
    </row>
    <row r="490" spans="2:19" x14ac:dyDescent="0.25">
      <c r="B490" s="121"/>
      <c r="C490" s="79"/>
      <c r="D490" s="85" t="str">
        <f t="shared" si="7"/>
        <v/>
      </c>
      <c r="E490" s="79"/>
      <c r="F490" s="143"/>
      <c r="G490" s="79"/>
      <c r="H490" s="141"/>
      <c r="I490" s="128"/>
      <c r="J490" s="143"/>
      <c r="K490" s="79"/>
      <c r="L490" s="127"/>
      <c r="R490" s="10"/>
      <c r="S490" s="11"/>
    </row>
    <row r="491" spans="2:19" x14ac:dyDescent="0.25">
      <c r="B491" s="120"/>
      <c r="C491" s="86"/>
      <c r="D491" s="84" t="str">
        <f t="shared" si="7"/>
        <v/>
      </c>
      <c r="E491" s="86"/>
      <c r="F491" s="142"/>
      <c r="G491" s="86"/>
      <c r="H491" s="140"/>
      <c r="I491" s="86"/>
      <c r="J491" s="142"/>
      <c r="K491" s="86"/>
      <c r="L491" s="126"/>
      <c r="R491" s="10"/>
      <c r="S491" s="11"/>
    </row>
    <row r="492" spans="2:19" x14ac:dyDescent="0.25">
      <c r="B492" s="121"/>
      <c r="C492" s="87"/>
      <c r="D492" s="85" t="str">
        <f t="shared" si="7"/>
        <v/>
      </c>
      <c r="E492" s="87"/>
      <c r="F492" s="143"/>
      <c r="G492" s="87"/>
      <c r="H492" s="141"/>
      <c r="I492" s="87"/>
      <c r="J492" s="143"/>
      <c r="K492" s="87"/>
      <c r="L492" s="127"/>
      <c r="R492" s="10"/>
      <c r="S492" s="11"/>
    </row>
    <row r="493" spans="2:19" x14ac:dyDescent="0.25">
      <c r="B493" s="120"/>
      <c r="C493" s="83"/>
      <c r="D493" s="84" t="str">
        <f t="shared" si="7"/>
        <v/>
      </c>
      <c r="E493" s="83"/>
      <c r="F493" s="142"/>
      <c r="G493" s="83"/>
      <c r="H493" s="140"/>
      <c r="I493" s="86"/>
      <c r="J493" s="142"/>
      <c r="K493" s="83"/>
      <c r="L493" s="126"/>
      <c r="R493" s="10"/>
      <c r="S493" s="11"/>
    </row>
    <row r="494" spans="2:19" x14ac:dyDescent="0.25">
      <c r="B494" s="121"/>
      <c r="C494" s="79"/>
      <c r="D494" s="85" t="str">
        <f t="shared" si="7"/>
        <v/>
      </c>
      <c r="E494" s="79"/>
      <c r="F494" s="143"/>
      <c r="G494" s="79"/>
      <c r="H494" s="141"/>
      <c r="I494" s="128"/>
      <c r="J494" s="143"/>
      <c r="K494" s="79"/>
      <c r="L494" s="127"/>
      <c r="R494" s="10"/>
      <c r="S494" s="11"/>
    </row>
    <row r="495" spans="2:19" x14ac:dyDescent="0.25">
      <c r="B495" s="120"/>
      <c r="C495" s="86"/>
      <c r="D495" s="84" t="str">
        <f t="shared" si="7"/>
        <v/>
      </c>
      <c r="E495" s="86"/>
      <c r="F495" s="142"/>
      <c r="G495" s="86"/>
      <c r="H495" s="140"/>
      <c r="I495" s="86"/>
      <c r="J495" s="142"/>
      <c r="K495" s="86"/>
      <c r="L495" s="126"/>
      <c r="R495" s="10"/>
      <c r="S495" s="11"/>
    </row>
    <row r="496" spans="2:19" x14ac:dyDescent="0.25">
      <c r="B496" s="121"/>
      <c r="C496" s="87"/>
      <c r="D496" s="85" t="str">
        <f t="shared" si="7"/>
        <v/>
      </c>
      <c r="E496" s="87"/>
      <c r="F496" s="143"/>
      <c r="G496" s="87"/>
      <c r="H496" s="141"/>
      <c r="I496" s="87"/>
      <c r="J496" s="143"/>
      <c r="K496" s="87"/>
      <c r="L496" s="127"/>
      <c r="R496" s="10"/>
      <c r="S496" s="11"/>
    </row>
    <row r="497" spans="2:19" x14ac:dyDescent="0.25">
      <c r="B497" s="120"/>
      <c r="C497" s="83"/>
      <c r="D497" s="84" t="str">
        <f t="shared" si="7"/>
        <v/>
      </c>
      <c r="E497" s="83"/>
      <c r="F497" s="142"/>
      <c r="G497" s="83"/>
      <c r="H497" s="140"/>
      <c r="I497" s="86"/>
      <c r="J497" s="142"/>
      <c r="K497" s="83"/>
      <c r="L497" s="126"/>
      <c r="R497" s="10"/>
      <c r="S497" s="11"/>
    </row>
    <row r="498" spans="2:19" x14ac:dyDescent="0.25">
      <c r="B498" s="121"/>
      <c r="C498" s="79"/>
      <c r="D498" s="85" t="str">
        <f t="shared" si="7"/>
        <v/>
      </c>
      <c r="E498" s="79"/>
      <c r="F498" s="143"/>
      <c r="G498" s="79"/>
      <c r="H498" s="141"/>
      <c r="I498" s="128"/>
      <c r="J498" s="143"/>
      <c r="K498" s="79"/>
      <c r="L498" s="127"/>
      <c r="R498" s="10"/>
      <c r="S498" s="11"/>
    </row>
    <row r="499" spans="2:19" x14ac:dyDescent="0.25">
      <c r="B499" s="120"/>
      <c r="C499" s="86"/>
      <c r="D499" s="84" t="str">
        <f t="shared" si="7"/>
        <v/>
      </c>
      <c r="E499" s="86"/>
      <c r="F499" s="142"/>
      <c r="G499" s="86"/>
      <c r="H499" s="140"/>
      <c r="I499" s="86"/>
      <c r="J499" s="142"/>
      <c r="K499" s="86"/>
      <c r="L499" s="126"/>
      <c r="R499" s="10"/>
      <c r="S499" s="11"/>
    </row>
    <row r="500" spans="2:19" x14ac:dyDescent="0.25">
      <c r="B500" s="121"/>
      <c r="C500" s="87"/>
      <c r="D500" s="85" t="str">
        <f t="shared" si="7"/>
        <v/>
      </c>
      <c r="E500" s="87"/>
      <c r="F500" s="143"/>
      <c r="G500" s="87"/>
      <c r="H500" s="141"/>
      <c r="I500" s="87"/>
      <c r="J500" s="143"/>
      <c r="K500" s="87"/>
      <c r="L500" s="127"/>
      <c r="R500" s="10"/>
      <c r="S500" s="11"/>
    </row>
    <row r="501" spans="2:19" x14ac:dyDescent="0.25">
      <c r="B501" s="120"/>
      <c r="C501" s="83"/>
      <c r="D501" s="84" t="str">
        <f t="shared" si="7"/>
        <v/>
      </c>
      <c r="E501" s="83"/>
      <c r="F501" s="142"/>
      <c r="G501" s="83"/>
      <c r="H501" s="140"/>
      <c r="I501" s="86"/>
      <c r="J501" s="142"/>
      <c r="K501" s="83"/>
      <c r="L501" s="126"/>
      <c r="R501" s="10"/>
      <c r="S501" s="11"/>
    </row>
    <row r="502" spans="2:19" x14ac:dyDescent="0.25">
      <c r="B502" s="121"/>
      <c r="C502" s="79"/>
      <c r="D502" s="85" t="str">
        <f t="shared" si="7"/>
        <v/>
      </c>
      <c r="E502" s="79"/>
      <c r="F502" s="143"/>
      <c r="G502" s="79"/>
      <c r="H502" s="141"/>
      <c r="I502" s="128"/>
      <c r="J502" s="143"/>
      <c r="K502" s="79"/>
      <c r="L502" s="127"/>
      <c r="R502" s="10"/>
      <c r="S502" s="11"/>
    </row>
    <row r="503" spans="2:19" x14ac:dyDescent="0.25">
      <c r="B503" s="120"/>
      <c r="C503" s="86"/>
      <c r="D503" s="84" t="str">
        <f t="shared" si="7"/>
        <v/>
      </c>
      <c r="E503" s="86"/>
      <c r="F503" s="142"/>
      <c r="G503" s="86"/>
      <c r="H503" s="140"/>
      <c r="I503" s="86"/>
      <c r="J503" s="142"/>
      <c r="K503" s="86"/>
      <c r="L503" s="126"/>
      <c r="R503" s="10"/>
      <c r="S503" s="11"/>
    </row>
    <row r="504" spans="2:19" x14ac:dyDescent="0.25">
      <c r="B504" s="121"/>
      <c r="C504" s="87"/>
      <c r="D504" s="85" t="str">
        <f t="shared" si="7"/>
        <v/>
      </c>
      <c r="E504" s="87"/>
      <c r="F504" s="143"/>
      <c r="G504" s="87"/>
      <c r="H504" s="141"/>
      <c r="I504" s="87"/>
      <c r="J504" s="143"/>
      <c r="K504" s="87"/>
      <c r="L504" s="127"/>
      <c r="R504" s="10"/>
      <c r="S504" s="11"/>
    </row>
    <row r="505" spans="2:19" x14ac:dyDescent="0.25">
      <c r="B505" s="120"/>
      <c r="C505" s="83"/>
      <c r="D505" s="84" t="str">
        <f t="shared" si="7"/>
        <v/>
      </c>
      <c r="E505" s="83"/>
      <c r="F505" s="142"/>
      <c r="G505" s="83"/>
      <c r="H505" s="140"/>
      <c r="I505" s="86"/>
      <c r="J505" s="142"/>
      <c r="K505" s="83"/>
      <c r="L505" s="126"/>
      <c r="R505" s="10"/>
      <c r="S505" s="11"/>
    </row>
    <row r="506" spans="2:19" x14ac:dyDescent="0.25">
      <c r="B506" s="121"/>
      <c r="C506" s="79"/>
      <c r="D506" s="85" t="str">
        <f t="shared" si="7"/>
        <v/>
      </c>
      <c r="E506" s="79"/>
      <c r="F506" s="143"/>
      <c r="G506" s="79"/>
      <c r="H506" s="141"/>
      <c r="I506" s="128"/>
      <c r="J506" s="143"/>
      <c r="K506" s="79"/>
      <c r="L506" s="127"/>
      <c r="R506" s="10"/>
      <c r="S506" s="11"/>
    </row>
    <row r="507" spans="2:19" x14ac:dyDescent="0.25">
      <c r="B507" s="120"/>
      <c r="C507" s="86"/>
      <c r="D507" s="84" t="str">
        <f t="shared" si="7"/>
        <v/>
      </c>
      <c r="E507" s="86"/>
      <c r="F507" s="142"/>
      <c r="G507" s="86"/>
      <c r="H507" s="140"/>
      <c r="I507" s="86"/>
      <c r="J507" s="142"/>
      <c r="K507" s="86"/>
      <c r="L507" s="126"/>
      <c r="R507" s="10"/>
      <c r="S507" s="11"/>
    </row>
    <row r="508" spans="2:19" x14ac:dyDescent="0.25">
      <c r="B508" s="121"/>
      <c r="C508" s="87"/>
      <c r="D508" s="85" t="str">
        <f t="shared" si="7"/>
        <v/>
      </c>
      <c r="E508" s="87"/>
      <c r="F508" s="143"/>
      <c r="G508" s="87"/>
      <c r="H508" s="141"/>
      <c r="I508" s="87"/>
      <c r="J508" s="143"/>
      <c r="K508" s="87"/>
      <c r="L508" s="127"/>
      <c r="R508" s="10"/>
      <c r="S508" s="11"/>
    </row>
    <row r="509" spans="2:19" x14ac:dyDescent="0.25">
      <c r="B509" s="120"/>
      <c r="C509" s="83"/>
      <c r="D509" s="84" t="str">
        <f t="shared" si="7"/>
        <v/>
      </c>
      <c r="E509" s="83"/>
      <c r="F509" s="142"/>
      <c r="G509" s="83"/>
      <c r="H509" s="140"/>
      <c r="I509" s="86"/>
      <c r="J509" s="142"/>
      <c r="K509" s="83"/>
      <c r="L509" s="126"/>
      <c r="R509" s="10"/>
      <c r="S509" s="11"/>
    </row>
    <row r="510" spans="2:19" x14ac:dyDescent="0.25">
      <c r="B510" s="121"/>
      <c r="C510" s="79"/>
      <c r="D510" s="85" t="str">
        <f t="shared" si="7"/>
        <v/>
      </c>
      <c r="E510" s="79"/>
      <c r="F510" s="143"/>
      <c r="G510" s="79"/>
      <c r="H510" s="141"/>
      <c r="I510" s="128"/>
      <c r="J510" s="143"/>
      <c r="K510" s="79"/>
      <c r="L510" s="127"/>
      <c r="R510" s="10"/>
      <c r="S510" s="11"/>
    </row>
    <row r="511" spans="2:19" x14ac:dyDescent="0.25">
      <c r="B511" s="120"/>
      <c r="C511" s="86"/>
      <c r="D511" s="84" t="str">
        <f t="shared" si="7"/>
        <v/>
      </c>
      <c r="E511" s="86"/>
      <c r="F511" s="142"/>
      <c r="G511" s="86"/>
      <c r="H511" s="140"/>
      <c r="I511" s="86"/>
      <c r="J511" s="142"/>
      <c r="K511" s="86"/>
      <c r="L511" s="126"/>
      <c r="R511" s="10"/>
      <c r="S511" s="11"/>
    </row>
    <row r="512" spans="2:19" x14ac:dyDescent="0.25">
      <c r="B512" s="121"/>
      <c r="C512" s="87"/>
      <c r="D512" s="85" t="str">
        <f t="shared" si="7"/>
        <v/>
      </c>
      <c r="E512" s="87"/>
      <c r="F512" s="143"/>
      <c r="G512" s="87"/>
      <c r="H512" s="141"/>
      <c r="I512" s="87"/>
      <c r="J512" s="143"/>
      <c r="K512" s="87"/>
      <c r="L512" s="127"/>
      <c r="R512" s="10"/>
      <c r="S512" s="11"/>
    </row>
    <row r="513" spans="2:19" x14ac:dyDescent="0.25">
      <c r="B513" s="120"/>
      <c r="C513" s="83"/>
      <c r="D513" s="84" t="str">
        <f t="shared" si="7"/>
        <v/>
      </c>
      <c r="E513" s="83"/>
      <c r="F513" s="142"/>
      <c r="G513" s="83"/>
      <c r="H513" s="140"/>
      <c r="I513" s="86"/>
      <c r="J513" s="142"/>
      <c r="K513" s="83"/>
      <c r="L513" s="126"/>
      <c r="R513" s="10"/>
      <c r="S513" s="11"/>
    </row>
    <row r="514" spans="2:19" x14ac:dyDescent="0.25">
      <c r="B514" s="121"/>
      <c r="C514" s="79"/>
      <c r="D514" s="85" t="str">
        <f t="shared" si="7"/>
        <v/>
      </c>
      <c r="E514" s="79"/>
      <c r="F514" s="143"/>
      <c r="G514" s="79"/>
      <c r="H514" s="141"/>
      <c r="I514" s="128"/>
      <c r="J514" s="143"/>
      <c r="K514" s="79"/>
      <c r="L514" s="127"/>
      <c r="R514" s="10"/>
      <c r="S514" s="11"/>
    </row>
    <row r="515" spans="2:19" x14ac:dyDescent="0.25">
      <c r="B515" s="120"/>
      <c r="C515" s="86"/>
      <c r="D515" s="84" t="str">
        <f t="shared" si="7"/>
        <v/>
      </c>
      <c r="E515" s="86"/>
      <c r="F515" s="142"/>
      <c r="G515" s="86"/>
      <c r="H515" s="140"/>
      <c r="I515" s="86"/>
      <c r="J515" s="142"/>
      <c r="K515" s="86"/>
      <c r="L515" s="126"/>
      <c r="R515" s="10"/>
      <c r="S515" s="11"/>
    </row>
    <row r="516" spans="2:19" x14ac:dyDescent="0.25">
      <c r="B516" s="121"/>
      <c r="C516" s="87"/>
      <c r="D516" s="85" t="str">
        <f t="shared" si="7"/>
        <v/>
      </c>
      <c r="E516" s="87"/>
      <c r="F516" s="143"/>
      <c r="G516" s="87"/>
      <c r="H516" s="141"/>
      <c r="I516" s="87"/>
      <c r="J516" s="143"/>
      <c r="K516" s="87"/>
      <c r="L516" s="127"/>
      <c r="R516" s="10"/>
      <c r="S516" s="11"/>
    </row>
    <row r="517" spans="2:19" x14ac:dyDescent="0.25">
      <c r="B517" s="120"/>
      <c r="C517" s="83"/>
      <c r="D517" s="84" t="str">
        <f t="shared" si="7"/>
        <v/>
      </c>
      <c r="E517" s="83"/>
      <c r="F517" s="142"/>
      <c r="G517" s="83"/>
      <c r="H517" s="140"/>
      <c r="I517" s="86"/>
      <c r="J517" s="142"/>
      <c r="K517" s="83"/>
      <c r="L517" s="126"/>
      <c r="R517" s="10"/>
      <c r="S517" s="11"/>
    </row>
    <row r="518" spans="2:19" x14ac:dyDescent="0.25">
      <c r="B518" s="121"/>
      <c r="C518" s="79"/>
      <c r="D518" s="85" t="str">
        <f t="shared" si="7"/>
        <v/>
      </c>
      <c r="E518" s="79"/>
      <c r="F518" s="143"/>
      <c r="G518" s="79"/>
      <c r="H518" s="141"/>
      <c r="I518" s="128"/>
      <c r="J518" s="143"/>
      <c r="K518" s="79"/>
      <c r="L518" s="127"/>
      <c r="R518" s="10"/>
      <c r="S518" s="11"/>
    </row>
    <row r="519" spans="2:19" x14ac:dyDescent="0.25">
      <c r="B519" s="120"/>
      <c r="C519" s="86"/>
      <c r="D519" s="84" t="str">
        <f t="shared" si="7"/>
        <v/>
      </c>
      <c r="E519" s="86"/>
      <c r="F519" s="142"/>
      <c r="G519" s="86"/>
      <c r="H519" s="140"/>
      <c r="I519" s="86"/>
      <c r="J519" s="142"/>
      <c r="K519" s="86"/>
      <c r="L519" s="126"/>
      <c r="R519" s="10"/>
      <c r="S519" s="11"/>
    </row>
    <row r="520" spans="2:19" x14ac:dyDescent="0.25">
      <c r="B520" s="121"/>
      <c r="C520" s="87"/>
      <c r="D520" s="85" t="str">
        <f t="shared" si="7"/>
        <v/>
      </c>
      <c r="E520" s="87"/>
      <c r="F520" s="143"/>
      <c r="G520" s="87"/>
      <c r="H520" s="141"/>
      <c r="I520" s="87"/>
      <c r="J520" s="143"/>
      <c r="K520" s="87"/>
      <c r="L520" s="127"/>
      <c r="R520" s="10"/>
      <c r="S520" s="11"/>
    </row>
    <row r="521" spans="2:19" x14ac:dyDescent="0.25">
      <c r="B521" s="120"/>
      <c r="C521" s="83"/>
      <c r="D521" s="84" t="str">
        <f t="shared" ref="D521:D584" si="8">IF(C521="","",IF(ISNUMBER(SEARCH("~*",C521)),"Yes","No"))</f>
        <v/>
      </c>
      <c r="E521" s="83"/>
      <c r="F521" s="142"/>
      <c r="G521" s="83"/>
      <c r="H521" s="140"/>
      <c r="I521" s="86"/>
      <c r="J521" s="142"/>
      <c r="K521" s="83"/>
      <c r="L521" s="126"/>
      <c r="R521" s="10"/>
      <c r="S521" s="11"/>
    </row>
    <row r="522" spans="2:19" x14ac:dyDescent="0.25">
      <c r="B522" s="121"/>
      <c r="C522" s="79"/>
      <c r="D522" s="85" t="str">
        <f t="shared" si="8"/>
        <v/>
      </c>
      <c r="E522" s="79"/>
      <c r="F522" s="143"/>
      <c r="G522" s="79"/>
      <c r="H522" s="141"/>
      <c r="I522" s="128"/>
      <c r="J522" s="143"/>
      <c r="K522" s="79"/>
      <c r="L522" s="127"/>
      <c r="R522" s="10"/>
      <c r="S522" s="11"/>
    </row>
    <row r="523" spans="2:19" x14ac:dyDescent="0.25">
      <c r="B523" s="120"/>
      <c r="C523" s="86"/>
      <c r="D523" s="84" t="str">
        <f t="shared" si="8"/>
        <v/>
      </c>
      <c r="E523" s="86"/>
      <c r="F523" s="142"/>
      <c r="G523" s="86"/>
      <c r="H523" s="140"/>
      <c r="I523" s="86"/>
      <c r="J523" s="142"/>
      <c r="K523" s="86"/>
      <c r="L523" s="126"/>
      <c r="R523" s="10"/>
      <c r="S523" s="11"/>
    </row>
    <row r="524" spans="2:19" x14ac:dyDescent="0.25">
      <c r="B524" s="121"/>
      <c r="C524" s="87"/>
      <c r="D524" s="85" t="str">
        <f t="shared" si="8"/>
        <v/>
      </c>
      <c r="E524" s="87"/>
      <c r="F524" s="143"/>
      <c r="G524" s="87"/>
      <c r="H524" s="141"/>
      <c r="I524" s="87"/>
      <c r="J524" s="143"/>
      <c r="K524" s="87"/>
      <c r="L524" s="127"/>
      <c r="R524" s="10"/>
      <c r="S524" s="11"/>
    </row>
    <row r="525" spans="2:19" x14ac:dyDescent="0.25">
      <c r="B525" s="120"/>
      <c r="C525" s="83"/>
      <c r="D525" s="84" t="str">
        <f t="shared" si="8"/>
        <v/>
      </c>
      <c r="E525" s="83"/>
      <c r="F525" s="142"/>
      <c r="G525" s="83"/>
      <c r="H525" s="140"/>
      <c r="I525" s="86"/>
      <c r="J525" s="142"/>
      <c r="K525" s="83"/>
      <c r="L525" s="126"/>
      <c r="R525" s="10"/>
      <c r="S525" s="11"/>
    </row>
    <row r="526" spans="2:19" x14ac:dyDescent="0.25">
      <c r="B526" s="121"/>
      <c r="C526" s="79"/>
      <c r="D526" s="85" t="str">
        <f t="shared" si="8"/>
        <v/>
      </c>
      <c r="E526" s="79"/>
      <c r="F526" s="143"/>
      <c r="G526" s="79"/>
      <c r="H526" s="141"/>
      <c r="I526" s="128"/>
      <c r="J526" s="143"/>
      <c r="K526" s="79"/>
      <c r="L526" s="127"/>
      <c r="R526" s="10"/>
      <c r="S526" s="11"/>
    </row>
    <row r="527" spans="2:19" x14ac:dyDescent="0.25">
      <c r="B527" s="120"/>
      <c r="C527" s="86"/>
      <c r="D527" s="84" t="str">
        <f t="shared" si="8"/>
        <v/>
      </c>
      <c r="E527" s="86"/>
      <c r="F527" s="142"/>
      <c r="G527" s="86"/>
      <c r="H527" s="140"/>
      <c r="I527" s="86"/>
      <c r="J527" s="142"/>
      <c r="K527" s="86"/>
      <c r="L527" s="126"/>
      <c r="R527" s="10"/>
      <c r="S527" s="11"/>
    </row>
    <row r="528" spans="2:19" x14ac:dyDescent="0.25">
      <c r="B528" s="121"/>
      <c r="C528" s="87"/>
      <c r="D528" s="85" t="str">
        <f t="shared" si="8"/>
        <v/>
      </c>
      <c r="E528" s="87"/>
      <c r="F528" s="143"/>
      <c r="G528" s="87"/>
      <c r="H528" s="141"/>
      <c r="I528" s="87"/>
      <c r="J528" s="143"/>
      <c r="K528" s="87"/>
      <c r="L528" s="127"/>
      <c r="R528" s="10"/>
      <c r="S528" s="11"/>
    </row>
    <row r="529" spans="2:19" x14ac:dyDescent="0.25">
      <c r="B529" s="120"/>
      <c r="C529" s="83"/>
      <c r="D529" s="84" t="str">
        <f t="shared" si="8"/>
        <v/>
      </c>
      <c r="E529" s="83"/>
      <c r="F529" s="142"/>
      <c r="G529" s="83"/>
      <c r="H529" s="140"/>
      <c r="I529" s="86"/>
      <c r="J529" s="142"/>
      <c r="K529" s="83"/>
      <c r="L529" s="126"/>
      <c r="R529" s="10"/>
      <c r="S529" s="11"/>
    </row>
    <row r="530" spans="2:19" x14ac:dyDescent="0.25">
      <c r="B530" s="121"/>
      <c r="C530" s="79"/>
      <c r="D530" s="85" t="str">
        <f t="shared" si="8"/>
        <v/>
      </c>
      <c r="E530" s="79"/>
      <c r="F530" s="143"/>
      <c r="G530" s="79"/>
      <c r="H530" s="141"/>
      <c r="I530" s="128"/>
      <c r="J530" s="143"/>
      <c r="K530" s="79"/>
      <c r="L530" s="127"/>
      <c r="R530" s="10"/>
      <c r="S530" s="11"/>
    </row>
    <row r="531" spans="2:19" x14ac:dyDescent="0.25">
      <c r="B531" s="120"/>
      <c r="C531" s="86"/>
      <c r="D531" s="84" t="str">
        <f t="shared" si="8"/>
        <v/>
      </c>
      <c r="E531" s="86"/>
      <c r="F531" s="142"/>
      <c r="G531" s="86"/>
      <c r="H531" s="140"/>
      <c r="I531" s="86"/>
      <c r="J531" s="142"/>
      <c r="K531" s="86"/>
      <c r="L531" s="126"/>
      <c r="R531" s="10"/>
      <c r="S531" s="11"/>
    </row>
    <row r="532" spans="2:19" x14ac:dyDescent="0.25">
      <c r="B532" s="121"/>
      <c r="C532" s="87"/>
      <c r="D532" s="85" t="str">
        <f t="shared" si="8"/>
        <v/>
      </c>
      <c r="E532" s="87"/>
      <c r="F532" s="143"/>
      <c r="G532" s="87"/>
      <c r="H532" s="141"/>
      <c r="I532" s="87"/>
      <c r="J532" s="143"/>
      <c r="K532" s="87"/>
      <c r="L532" s="127"/>
      <c r="R532" s="10"/>
      <c r="S532" s="11"/>
    </row>
    <row r="533" spans="2:19" x14ac:dyDescent="0.25">
      <c r="B533" s="120"/>
      <c r="C533" s="83"/>
      <c r="D533" s="84" t="str">
        <f t="shared" si="8"/>
        <v/>
      </c>
      <c r="E533" s="83"/>
      <c r="F533" s="142"/>
      <c r="G533" s="83"/>
      <c r="H533" s="140"/>
      <c r="I533" s="86"/>
      <c r="J533" s="142"/>
      <c r="K533" s="83"/>
      <c r="L533" s="126"/>
      <c r="R533" s="10"/>
      <c r="S533" s="11"/>
    </row>
    <row r="534" spans="2:19" x14ac:dyDescent="0.25">
      <c r="B534" s="121"/>
      <c r="C534" s="79"/>
      <c r="D534" s="85" t="str">
        <f t="shared" si="8"/>
        <v/>
      </c>
      <c r="E534" s="79"/>
      <c r="F534" s="143"/>
      <c r="G534" s="79"/>
      <c r="H534" s="141"/>
      <c r="I534" s="128"/>
      <c r="J534" s="143"/>
      <c r="K534" s="79"/>
      <c r="L534" s="127"/>
      <c r="R534" s="10"/>
      <c r="S534" s="11"/>
    </row>
    <row r="535" spans="2:19" x14ac:dyDescent="0.25">
      <c r="B535" s="120"/>
      <c r="C535" s="86"/>
      <c r="D535" s="84" t="str">
        <f t="shared" si="8"/>
        <v/>
      </c>
      <c r="E535" s="86"/>
      <c r="F535" s="142"/>
      <c r="G535" s="86"/>
      <c r="H535" s="140"/>
      <c r="I535" s="86"/>
      <c r="J535" s="142"/>
      <c r="K535" s="86"/>
      <c r="L535" s="126"/>
      <c r="R535" s="10"/>
      <c r="S535" s="11"/>
    </row>
    <row r="536" spans="2:19" x14ac:dyDescent="0.25">
      <c r="B536" s="121"/>
      <c r="C536" s="87"/>
      <c r="D536" s="85" t="str">
        <f t="shared" si="8"/>
        <v/>
      </c>
      <c r="E536" s="87"/>
      <c r="F536" s="143"/>
      <c r="G536" s="87"/>
      <c r="H536" s="141"/>
      <c r="I536" s="87"/>
      <c r="J536" s="143"/>
      <c r="K536" s="87"/>
      <c r="L536" s="127"/>
      <c r="R536" s="10"/>
      <c r="S536" s="11"/>
    </row>
    <row r="537" spans="2:19" x14ac:dyDescent="0.25">
      <c r="B537" s="120"/>
      <c r="C537" s="83"/>
      <c r="D537" s="84" t="str">
        <f t="shared" si="8"/>
        <v/>
      </c>
      <c r="E537" s="83"/>
      <c r="F537" s="142"/>
      <c r="G537" s="83"/>
      <c r="H537" s="140"/>
      <c r="I537" s="86"/>
      <c r="J537" s="142"/>
      <c r="K537" s="83"/>
      <c r="L537" s="126"/>
      <c r="R537" s="10"/>
      <c r="S537" s="11"/>
    </row>
    <row r="538" spans="2:19" x14ac:dyDescent="0.25">
      <c r="B538" s="121"/>
      <c r="C538" s="79"/>
      <c r="D538" s="85" t="str">
        <f t="shared" si="8"/>
        <v/>
      </c>
      <c r="E538" s="79"/>
      <c r="F538" s="143"/>
      <c r="G538" s="79"/>
      <c r="H538" s="141"/>
      <c r="I538" s="128"/>
      <c r="J538" s="143"/>
      <c r="K538" s="79"/>
      <c r="L538" s="127"/>
      <c r="R538" s="10"/>
      <c r="S538" s="11"/>
    </row>
    <row r="539" spans="2:19" x14ac:dyDescent="0.25">
      <c r="B539" s="120"/>
      <c r="C539" s="86"/>
      <c r="D539" s="84" t="str">
        <f t="shared" si="8"/>
        <v/>
      </c>
      <c r="E539" s="86"/>
      <c r="F539" s="142"/>
      <c r="G539" s="86"/>
      <c r="H539" s="140"/>
      <c r="I539" s="86"/>
      <c r="J539" s="142"/>
      <c r="K539" s="86"/>
      <c r="L539" s="126"/>
      <c r="R539" s="10"/>
      <c r="S539" s="11"/>
    </row>
    <row r="540" spans="2:19" x14ac:dyDescent="0.25">
      <c r="B540" s="121"/>
      <c r="C540" s="87"/>
      <c r="D540" s="85" t="str">
        <f t="shared" si="8"/>
        <v/>
      </c>
      <c r="E540" s="87"/>
      <c r="F540" s="143"/>
      <c r="G540" s="87"/>
      <c r="H540" s="141"/>
      <c r="I540" s="87"/>
      <c r="J540" s="143"/>
      <c r="K540" s="87"/>
      <c r="L540" s="127"/>
      <c r="R540" s="10"/>
      <c r="S540" s="11"/>
    </row>
    <row r="541" spans="2:19" x14ac:dyDescent="0.25">
      <c r="B541" s="120"/>
      <c r="C541" s="83"/>
      <c r="D541" s="84" t="str">
        <f t="shared" si="8"/>
        <v/>
      </c>
      <c r="E541" s="83"/>
      <c r="F541" s="142"/>
      <c r="G541" s="83"/>
      <c r="H541" s="140"/>
      <c r="I541" s="86"/>
      <c r="J541" s="142"/>
      <c r="K541" s="83"/>
      <c r="L541" s="126"/>
      <c r="R541" s="10"/>
      <c r="S541" s="11"/>
    </row>
    <row r="542" spans="2:19" x14ac:dyDescent="0.25">
      <c r="B542" s="121"/>
      <c r="C542" s="79"/>
      <c r="D542" s="85" t="str">
        <f t="shared" si="8"/>
        <v/>
      </c>
      <c r="E542" s="79"/>
      <c r="F542" s="143"/>
      <c r="G542" s="79"/>
      <c r="H542" s="141"/>
      <c r="I542" s="128"/>
      <c r="J542" s="143"/>
      <c r="K542" s="79"/>
      <c r="L542" s="127"/>
      <c r="R542" s="10"/>
      <c r="S542" s="11"/>
    </row>
    <row r="543" spans="2:19" x14ac:dyDescent="0.25">
      <c r="B543" s="120"/>
      <c r="C543" s="86"/>
      <c r="D543" s="84" t="str">
        <f t="shared" si="8"/>
        <v/>
      </c>
      <c r="E543" s="86"/>
      <c r="F543" s="142"/>
      <c r="G543" s="86"/>
      <c r="H543" s="140"/>
      <c r="I543" s="86"/>
      <c r="J543" s="142"/>
      <c r="K543" s="86"/>
      <c r="L543" s="126"/>
      <c r="R543" s="10"/>
      <c r="S543" s="11"/>
    </row>
    <row r="544" spans="2:19" x14ac:dyDescent="0.25">
      <c r="B544" s="121"/>
      <c r="C544" s="87"/>
      <c r="D544" s="85" t="str">
        <f t="shared" si="8"/>
        <v/>
      </c>
      <c r="E544" s="87"/>
      <c r="F544" s="143"/>
      <c r="G544" s="87"/>
      <c r="H544" s="141"/>
      <c r="I544" s="87"/>
      <c r="J544" s="143"/>
      <c r="K544" s="87"/>
      <c r="L544" s="127"/>
      <c r="R544" s="10"/>
      <c r="S544" s="11"/>
    </row>
    <row r="545" spans="2:19" x14ac:dyDescent="0.25">
      <c r="B545" s="120"/>
      <c r="C545" s="83"/>
      <c r="D545" s="84" t="str">
        <f t="shared" si="8"/>
        <v/>
      </c>
      <c r="E545" s="83"/>
      <c r="F545" s="142"/>
      <c r="G545" s="83"/>
      <c r="H545" s="140"/>
      <c r="I545" s="86"/>
      <c r="J545" s="142"/>
      <c r="K545" s="83"/>
      <c r="L545" s="126"/>
      <c r="R545" s="10"/>
      <c r="S545" s="11"/>
    </row>
    <row r="546" spans="2:19" x14ac:dyDescent="0.25">
      <c r="B546" s="121"/>
      <c r="C546" s="79"/>
      <c r="D546" s="85" t="str">
        <f t="shared" si="8"/>
        <v/>
      </c>
      <c r="E546" s="79"/>
      <c r="F546" s="143"/>
      <c r="G546" s="79"/>
      <c r="H546" s="141"/>
      <c r="I546" s="128"/>
      <c r="J546" s="143"/>
      <c r="K546" s="79"/>
      <c r="L546" s="127"/>
      <c r="R546" s="10"/>
      <c r="S546" s="11"/>
    </row>
    <row r="547" spans="2:19" x14ac:dyDescent="0.25">
      <c r="B547" s="120"/>
      <c r="C547" s="86"/>
      <c r="D547" s="84" t="str">
        <f t="shared" si="8"/>
        <v/>
      </c>
      <c r="E547" s="86"/>
      <c r="F547" s="142"/>
      <c r="G547" s="86"/>
      <c r="H547" s="140"/>
      <c r="I547" s="86"/>
      <c r="J547" s="142"/>
      <c r="K547" s="86"/>
      <c r="L547" s="126"/>
      <c r="R547" s="10"/>
      <c r="S547" s="11"/>
    </row>
    <row r="548" spans="2:19" x14ac:dyDescent="0.25">
      <c r="B548" s="121"/>
      <c r="C548" s="87"/>
      <c r="D548" s="85" t="str">
        <f t="shared" si="8"/>
        <v/>
      </c>
      <c r="E548" s="87"/>
      <c r="F548" s="143"/>
      <c r="G548" s="87"/>
      <c r="H548" s="141"/>
      <c r="I548" s="87"/>
      <c r="J548" s="143"/>
      <c r="K548" s="87"/>
      <c r="L548" s="127"/>
      <c r="R548" s="10"/>
      <c r="S548" s="11"/>
    </row>
    <row r="549" spans="2:19" x14ac:dyDescent="0.25">
      <c r="B549" s="120"/>
      <c r="C549" s="83"/>
      <c r="D549" s="84" t="str">
        <f t="shared" si="8"/>
        <v/>
      </c>
      <c r="E549" s="83"/>
      <c r="F549" s="142"/>
      <c r="G549" s="83"/>
      <c r="H549" s="140"/>
      <c r="I549" s="86"/>
      <c r="J549" s="142"/>
      <c r="K549" s="83"/>
      <c r="L549" s="126"/>
      <c r="R549" s="10"/>
      <c r="S549" s="11"/>
    </row>
    <row r="550" spans="2:19" x14ac:dyDescent="0.25">
      <c r="B550" s="121"/>
      <c r="C550" s="79"/>
      <c r="D550" s="85" t="str">
        <f t="shared" si="8"/>
        <v/>
      </c>
      <c r="E550" s="79"/>
      <c r="F550" s="143"/>
      <c r="G550" s="79"/>
      <c r="H550" s="141"/>
      <c r="I550" s="128"/>
      <c r="J550" s="143"/>
      <c r="K550" s="79"/>
      <c r="L550" s="127"/>
      <c r="R550" s="10"/>
      <c r="S550" s="11"/>
    </row>
    <row r="551" spans="2:19" x14ac:dyDescent="0.25">
      <c r="B551" s="120"/>
      <c r="C551" s="86"/>
      <c r="D551" s="84" t="str">
        <f t="shared" si="8"/>
        <v/>
      </c>
      <c r="E551" s="86"/>
      <c r="F551" s="142"/>
      <c r="G551" s="86"/>
      <c r="H551" s="140"/>
      <c r="I551" s="86"/>
      <c r="J551" s="142"/>
      <c r="K551" s="86"/>
      <c r="L551" s="126"/>
      <c r="R551" s="10"/>
      <c r="S551" s="11"/>
    </row>
    <row r="552" spans="2:19" x14ac:dyDescent="0.25">
      <c r="B552" s="121"/>
      <c r="C552" s="87"/>
      <c r="D552" s="85" t="str">
        <f t="shared" si="8"/>
        <v/>
      </c>
      <c r="E552" s="87"/>
      <c r="F552" s="143"/>
      <c r="G552" s="87"/>
      <c r="H552" s="141"/>
      <c r="I552" s="87"/>
      <c r="J552" s="143"/>
      <c r="K552" s="87"/>
      <c r="L552" s="127"/>
      <c r="R552" s="10"/>
      <c r="S552" s="11"/>
    </row>
    <row r="553" spans="2:19" x14ac:dyDescent="0.25">
      <c r="B553" s="120"/>
      <c r="C553" s="83"/>
      <c r="D553" s="84" t="str">
        <f t="shared" si="8"/>
        <v/>
      </c>
      <c r="E553" s="83"/>
      <c r="F553" s="142"/>
      <c r="G553" s="83"/>
      <c r="H553" s="140"/>
      <c r="I553" s="86"/>
      <c r="J553" s="142"/>
      <c r="K553" s="83"/>
      <c r="L553" s="126"/>
      <c r="R553" s="10"/>
      <c r="S553" s="11"/>
    </row>
    <row r="554" spans="2:19" x14ac:dyDescent="0.25">
      <c r="B554" s="121"/>
      <c r="C554" s="79"/>
      <c r="D554" s="85" t="str">
        <f t="shared" si="8"/>
        <v/>
      </c>
      <c r="E554" s="79"/>
      <c r="F554" s="143"/>
      <c r="G554" s="79"/>
      <c r="H554" s="141"/>
      <c r="I554" s="128"/>
      <c r="J554" s="143"/>
      <c r="K554" s="79"/>
      <c r="L554" s="127"/>
      <c r="R554" s="10"/>
      <c r="S554" s="11"/>
    </row>
    <row r="555" spans="2:19" x14ac:dyDescent="0.25">
      <c r="B555" s="120"/>
      <c r="C555" s="86"/>
      <c r="D555" s="84" t="str">
        <f t="shared" si="8"/>
        <v/>
      </c>
      <c r="E555" s="86"/>
      <c r="F555" s="142"/>
      <c r="G555" s="86"/>
      <c r="H555" s="140"/>
      <c r="I555" s="86"/>
      <c r="J555" s="142"/>
      <c r="K555" s="86"/>
      <c r="L555" s="126"/>
      <c r="R555" s="10"/>
      <c r="S555" s="11"/>
    </row>
    <row r="556" spans="2:19" x14ac:dyDescent="0.25">
      <c r="B556" s="121"/>
      <c r="C556" s="87"/>
      <c r="D556" s="85" t="str">
        <f t="shared" si="8"/>
        <v/>
      </c>
      <c r="E556" s="87"/>
      <c r="F556" s="143"/>
      <c r="G556" s="87"/>
      <c r="H556" s="141"/>
      <c r="I556" s="87"/>
      <c r="J556" s="143"/>
      <c r="K556" s="87"/>
      <c r="L556" s="127"/>
      <c r="R556" s="10"/>
      <c r="S556" s="11"/>
    </row>
    <row r="557" spans="2:19" x14ac:dyDescent="0.25">
      <c r="B557" s="120"/>
      <c r="C557" s="83"/>
      <c r="D557" s="84" t="str">
        <f t="shared" si="8"/>
        <v/>
      </c>
      <c r="E557" s="83"/>
      <c r="F557" s="142"/>
      <c r="G557" s="83"/>
      <c r="H557" s="140"/>
      <c r="I557" s="86"/>
      <c r="J557" s="142"/>
      <c r="K557" s="83"/>
      <c r="L557" s="126"/>
      <c r="R557" s="10"/>
      <c r="S557" s="11"/>
    </row>
    <row r="558" spans="2:19" x14ac:dyDescent="0.25">
      <c r="B558" s="121"/>
      <c r="C558" s="79"/>
      <c r="D558" s="85" t="str">
        <f t="shared" si="8"/>
        <v/>
      </c>
      <c r="E558" s="79"/>
      <c r="F558" s="143"/>
      <c r="G558" s="79"/>
      <c r="H558" s="141"/>
      <c r="I558" s="128"/>
      <c r="J558" s="143"/>
      <c r="K558" s="79"/>
      <c r="L558" s="127"/>
      <c r="R558" s="10"/>
      <c r="S558" s="11"/>
    </row>
    <row r="559" spans="2:19" x14ac:dyDescent="0.25">
      <c r="B559" s="120"/>
      <c r="C559" s="86"/>
      <c r="D559" s="84" t="str">
        <f t="shared" si="8"/>
        <v/>
      </c>
      <c r="E559" s="86"/>
      <c r="F559" s="142"/>
      <c r="G559" s="86"/>
      <c r="H559" s="140"/>
      <c r="I559" s="86"/>
      <c r="J559" s="142"/>
      <c r="K559" s="86"/>
      <c r="L559" s="126"/>
      <c r="R559" s="10"/>
      <c r="S559" s="11"/>
    </row>
    <row r="560" spans="2:19" x14ac:dyDescent="0.25">
      <c r="B560" s="121"/>
      <c r="C560" s="87"/>
      <c r="D560" s="85" t="str">
        <f t="shared" si="8"/>
        <v/>
      </c>
      <c r="E560" s="87"/>
      <c r="F560" s="143"/>
      <c r="G560" s="87"/>
      <c r="H560" s="141"/>
      <c r="I560" s="87"/>
      <c r="J560" s="143"/>
      <c r="K560" s="87"/>
      <c r="L560" s="127"/>
      <c r="R560" s="10"/>
      <c r="S560" s="11"/>
    </row>
    <row r="561" spans="2:19" x14ac:dyDescent="0.25">
      <c r="B561" s="120"/>
      <c r="C561" s="83"/>
      <c r="D561" s="84" t="str">
        <f t="shared" si="8"/>
        <v/>
      </c>
      <c r="E561" s="83"/>
      <c r="F561" s="142"/>
      <c r="G561" s="83"/>
      <c r="H561" s="140"/>
      <c r="I561" s="86"/>
      <c r="J561" s="142"/>
      <c r="K561" s="83"/>
      <c r="L561" s="126"/>
      <c r="R561" s="10"/>
      <c r="S561" s="11"/>
    </row>
    <row r="562" spans="2:19" x14ac:dyDescent="0.25">
      <c r="B562" s="121"/>
      <c r="C562" s="79"/>
      <c r="D562" s="85" t="str">
        <f t="shared" si="8"/>
        <v/>
      </c>
      <c r="E562" s="79"/>
      <c r="F562" s="143"/>
      <c r="G562" s="79"/>
      <c r="H562" s="141"/>
      <c r="I562" s="128"/>
      <c r="J562" s="143"/>
      <c r="K562" s="79"/>
      <c r="L562" s="127"/>
      <c r="R562" s="10"/>
      <c r="S562" s="11"/>
    </row>
    <row r="563" spans="2:19" x14ac:dyDescent="0.25">
      <c r="B563" s="120"/>
      <c r="C563" s="86"/>
      <c r="D563" s="84" t="str">
        <f t="shared" si="8"/>
        <v/>
      </c>
      <c r="E563" s="86"/>
      <c r="F563" s="142"/>
      <c r="G563" s="86"/>
      <c r="H563" s="140"/>
      <c r="I563" s="86"/>
      <c r="J563" s="142"/>
      <c r="K563" s="86"/>
      <c r="L563" s="126"/>
      <c r="R563" s="10"/>
      <c r="S563" s="11"/>
    </row>
    <row r="564" spans="2:19" x14ac:dyDescent="0.25">
      <c r="B564" s="121"/>
      <c r="C564" s="87"/>
      <c r="D564" s="85" t="str">
        <f t="shared" si="8"/>
        <v/>
      </c>
      <c r="E564" s="87"/>
      <c r="F564" s="143"/>
      <c r="G564" s="87"/>
      <c r="H564" s="141"/>
      <c r="I564" s="87"/>
      <c r="J564" s="143"/>
      <c r="K564" s="87"/>
      <c r="L564" s="127"/>
      <c r="R564" s="10"/>
      <c r="S564" s="11"/>
    </row>
    <row r="565" spans="2:19" x14ac:dyDescent="0.25">
      <c r="B565" s="120"/>
      <c r="C565" s="83"/>
      <c r="D565" s="84" t="str">
        <f t="shared" si="8"/>
        <v/>
      </c>
      <c r="E565" s="83"/>
      <c r="F565" s="142"/>
      <c r="G565" s="83"/>
      <c r="H565" s="140"/>
      <c r="I565" s="86"/>
      <c r="J565" s="142"/>
      <c r="K565" s="83"/>
      <c r="L565" s="126"/>
      <c r="R565" s="10"/>
      <c r="S565" s="11"/>
    </row>
    <row r="566" spans="2:19" x14ac:dyDescent="0.25">
      <c r="B566" s="121"/>
      <c r="C566" s="79"/>
      <c r="D566" s="85" t="str">
        <f t="shared" si="8"/>
        <v/>
      </c>
      <c r="E566" s="79"/>
      <c r="F566" s="143"/>
      <c r="G566" s="79"/>
      <c r="H566" s="141"/>
      <c r="I566" s="128"/>
      <c r="J566" s="143"/>
      <c r="K566" s="79"/>
      <c r="L566" s="127"/>
      <c r="R566" s="10"/>
      <c r="S566" s="11"/>
    </row>
    <row r="567" spans="2:19" x14ac:dyDescent="0.25">
      <c r="B567" s="120"/>
      <c r="C567" s="86"/>
      <c r="D567" s="84" t="str">
        <f t="shared" si="8"/>
        <v/>
      </c>
      <c r="E567" s="86"/>
      <c r="F567" s="142"/>
      <c r="G567" s="86"/>
      <c r="H567" s="140"/>
      <c r="I567" s="86"/>
      <c r="J567" s="142"/>
      <c r="K567" s="86"/>
      <c r="L567" s="126"/>
      <c r="R567" s="10"/>
      <c r="S567" s="11"/>
    </row>
    <row r="568" spans="2:19" x14ac:dyDescent="0.25">
      <c r="B568" s="121"/>
      <c r="C568" s="87"/>
      <c r="D568" s="85" t="str">
        <f t="shared" si="8"/>
        <v/>
      </c>
      <c r="E568" s="87"/>
      <c r="F568" s="143"/>
      <c r="G568" s="87"/>
      <c r="H568" s="141"/>
      <c r="I568" s="87"/>
      <c r="J568" s="143"/>
      <c r="K568" s="87"/>
      <c r="L568" s="127"/>
      <c r="R568" s="10"/>
      <c r="S568" s="11"/>
    </row>
    <row r="569" spans="2:19" x14ac:dyDescent="0.25">
      <c r="B569" s="120"/>
      <c r="C569" s="83"/>
      <c r="D569" s="84" t="str">
        <f t="shared" si="8"/>
        <v/>
      </c>
      <c r="E569" s="83"/>
      <c r="F569" s="142"/>
      <c r="G569" s="83"/>
      <c r="H569" s="140"/>
      <c r="I569" s="86"/>
      <c r="J569" s="142"/>
      <c r="K569" s="83"/>
      <c r="L569" s="126"/>
      <c r="R569" s="10"/>
      <c r="S569" s="11"/>
    </row>
    <row r="570" spans="2:19" x14ac:dyDescent="0.25">
      <c r="B570" s="121"/>
      <c r="C570" s="79"/>
      <c r="D570" s="85" t="str">
        <f t="shared" si="8"/>
        <v/>
      </c>
      <c r="E570" s="79"/>
      <c r="F570" s="143"/>
      <c r="G570" s="79"/>
      <c r="H570" s="141"/>
      <c r="I570" s="128"/>
      <c r="J570" s="143"/>
      <c r="K570" s="79"/>
      <c r="L570" s="127"/>
      <c r="R570" s="10"/>
      <c r="S570" s="11"/>
    </row>
    <row r="571" spans="2:19" x14ac:dyDescent="0.25">
      <c r="B571" s="120"/>
      <c r="C571" s="86"/>
      <c r="D571" s="84" t="str">
        <f t="shared" si="8"/>
        <v/>
      </c>
      <c r="E571" s="86"/>
      <c r="F571" s="142"/>
      <c r="G571" s="86"/>
      <c r="H571" s="140"/>
      <c r="I571" s="86"/>
      <c r="J571" s="142"/>
      <c r="K571" s="86"/>
      <c r="L571" s="126"/>
      <c r="R571" s="10"/>
      <c r="S571" s="11"/>
    </row>
    <row r="572" spans="2:19" x14ac:dyDescent="0.25">
      <c r="B572" s="121"/>
      <c r="C572" s="87"/>
      <c r="D572" s="85" t="str">
        <f t="shared" si="8"/>
        <v/>
      </c>
      <c r="E572" s="87"/>
      <c r="F572" s="143"/>
      <c r="G572" s="87"/>
      <c r="H572" s="141"/>
      <c r="I572" s="87"/>
      <c r="J572" s="143"/>
      <c r="K572" s="87"/>
      <c r="L572" s="127"/>
      <c r="R572" s="10"/>
      <c r="S572" s="11"/>
    </row>
    <row r="573" spans="2:19" x14ac:dyDescent="0.25">
      <c r="B573" s="120"/>
      <c r="C573" s="83"/>
      <c r="D573" s="84" t="str">
        <f t="shared" si="8"/>
        <v/>
      </c>
      <c r="E573" s="83"/>
      <c r="F573" s="142"/>
      <c r="G573" s="83"/>
      <c r="H573" s="140"/>
      <c r="I573" s="86"/>
      <c r="J573" s="142"/>
      <c r="K573" s="83"/>
      <c r="L573" s="126"/>
      <c r="R573" s="10"/>
      <c r="S573" s="11"/>
    </row>
    <row r="574" spans="2:19" x14ac:dyDescent="0.25">
      <c r="B574" s="121"/>
      <c r="C574" s="79"/>
      <c r="D574" s="85" t="str">
        <f t="shared" si="8"/>
        <v/>
      </c>
      <c r="E574" s="79"/>
      <c r="F574" s="143"/>
      <c r="G574" s="79"/>
      <c r="H574" s="141"/>
      <c r="I574" s="128"/>
      <c r="J574" s="143"/>
      <c r="K574" s="79"/>
      <c r="L574" s="127"/>
      <c r="R574" s="10"/>
      <c r="S574" s="11"/>
    </row>
    <row r="575" spans="2:19" x14ac:dyDescent="0.25">
      <c r="B575" s="120"/>
      <c r="C575" s="86"/>
      <c r="D575" s="84" t="str">
        <f t="shared" si="8"/>
        <v/>
      </c>
      <c r="E575" s="86"/>
      <c r="F575" s="142"/>
      <c r="G575" s="86"/>
      <c r="H575" s="140"/>
      <c r="I575" s="86"/>
      <c r="J575" s="142"/>
      <c r="K575" s="86"/>
      <c r="L575" s="126"/>
      <c r="R575" s="10"/>
      <c r="S575" s="11"/>
    </row>
    <row r="576" spans="2:19" x14ac:dyDescent="0.25">
      <c r="B576" s="121"/>
      <c r="C576" s="87"/>
      <c r="D576" s="85" t="str">
        <f t="shared" si="8"/>
        <v/>
      </c>
      <c r="E576" s="87"/>
      <c r="F576" s="143"/>
      <c r="G576" s="87"/>
      <c r="H576" s="141"/>
      <c r="I576" s="87"/>
      <c r="J576" s="143"/>
      <c r="K576" s="87"/>
      <c r="L576" s="127"/>
      <c r="R576" s="10"/>
      <c r="S576" s="11"/>
    </row>
    <row r="577" spans="2:19" x14ac:dyDescent="0.25">
      <c r="B577" s="120"/>
      <c r="C577" s="83"/>
      <c r="D577" s="84" t="str">
        <f t="shared" si="8"/>
        <v/>
      </c>
      <c r="E577" s="83"/>
      <c r="F577" s="142"/>
      <c r="G577" s="83"/>
      <c r="H577" s="140"/>
      <c r="I577" s="86"/>
      <c r="J577" s="142"/>
      <c r="K577" s="83"/>
      <c r="L577" s="126"/>
      <c r="R577" s="10"/>
      <c r="S577" s="11"/>
    </row>
    <row r="578" spans="2:19" x14ac:dyDescent="0.25">
      <c r="B578" s="121"/>
      <c r="C578" s="79"/>
      <c r="D578" s="85" t="str">
        <f t="shared" si="8"/>
        <v/>
      </c>
      <c r="E578" s="79"/>
      <c r="F578" s="143"/>
      <c r="G578" s="79"/>
      <c r="H578" s="141"/>
      <c r="I578" s="128"/>
      <c r="J578" s="143"/>
      <c r="K578" s="79"/>
      <c r="L578" s="127"/>
      <c r="R578" s="10"/>
      <c r="S578" s="11"/>
    </row>
    <row r="579" spans="2:19" x14ac:dyDescent="0.25">
      <c r="B579" s="120"/>
      <c r="C579" s="86"/>
      <c r="D579" s="84" t="str">
        <f t="shared" si="8"/>
        <v/>
      </c>
      <c r="E579" s="86"/>
      <c r="F579" s="142"/>
      <c r="G579" s="86"/>
      <c r="H579" s="140"/>
      <c r="I579" s="86"/>
      <c r="J579" s="142"/>
      <c r="K579" s="86"/>
      <c r="L579" s="126"/>
      <c r="R579" s="10"/>
      <c r="S579" s="11"/>
    </row>
    <row r="580" spans="2:19" x14ac:dyDescent="0.25">
      <c r="B580" s="121"/>
      <c r="C580" s="87"/>
      <c r="D580" s="85" t="str">
        <f t="shared" si="8"/>
        <v/>
      </c>
      <c r="E580" s="87"/>
      <c r="F580" s="143"/>
      <c r="G580" s="87"/>
      <c r="H580" s="141"/>
      <c r="I580" s="87"/>
      <c r="J580" s="143"/>
      <c r="K580" s="87"/>
      <c r="L580" s="127"/>
      <c r="R580" s="10"/>
      <c r="S580" s="11"/>
    </row>
    <row r="581" spans="2:19" x14ac:dyDescent="0.25">
      <c r="B581" s="120"/>
      <c r="C581" s="83"/>
      <c r="D581" s="84" t="str">
        <f t="shared" si="8"/>
        <v/>
      </c>
      <c r="E581" s="83"/>
      <c r="F581" s="142"/>
      <c r="G581" s="83"/>
      <c r="H581" s="140"/>
      <c r="I581" s="86"/>
      <c r="J581" s="142"/>
      <c r="K581" s="83"/>
      <c r="L581" s="126"/>
      <c r="R581" s="10"/>
      <c r="S581" s="11"/>
    </row>
    <row r="582" spans="2:19" x14ac:dyDescent="0.25">
      <c r="B582" s="121"/>
      <c r="C582" s="79"/>
      <c r="D582" s="85" t="str">
        <f t="shared" si="8"/>
        <v/>
      </c>
      <c r="E582" s="79"/>
      <c r="F582" s="143"/>
      <c r="G582" s="79"/>
      <c r="H582" s="141"/>
      <c r="I582" s="128"/>
      <c r="J582" s="143"/>
      <c r="K582" s="79"/>
      <c r="L582" s="127"/>
      <c r="R582" s="10"/>
      <c r="S582" s="11"/>
    </row>
    <row r="583" spans="2:19" x14ac:dyDescent="0.25">
      <c r="B583" s="120"/>
      <c r="C583" s="86"/>
      <c r="D583" s="84" t="str">
        <f t="shared" si="8"/>
        <v/>
      </c>
      <c r="E583" s="86"/>
      <c r="F583" s="142"/>
      <c r="G583" s="86"/>
      <c r="H583" s="140"/>
      <c r="I583" s="86"/>
      <c r="J583" s="142"/>
      <c r="K583" s="86"/>
      <c r="L583" s="126"/>
      <c r="R583" s="10"/>
      <c r="S583" s="11"/>
    </row>
    <row r="584" spans="2:19" x14ac:dyDescent="0.25">
      <c r="B584" s="121"/>
      <c r="C584" s="87"/>
      <c r="D584" s="85" t="str">
        <f t="shared" si="8"/>
        <v/>
      </c>
      <c r="E584" s="87"/>
      <c r="F584" s="143"/>
      <c r="G584" s="87"/>
      <c r="H584" s="141"/>
      <c r="I584" s="87"/>
      <c r="J584" s="143"/>
      <c r="K584" s="87"/>
      <c r="L584" s="127"/>
      <c r="R584" s="35"/>
      <c r="S584" s="36"/>
    </row>
    <row r="585" spans="2:19" x14ac:dyDescent="0.25">
      <c r="B585" s="120"/>
      <c r="C585" s="83"/>
      <c r="D585" s="84" t="str">
        <f t="shared" ref="D585:D608" si="9">IF(C585="","",IF(ISNUMBER(SEARCH("~*",C585)),"Yes","No"))</f>
        <v/>
      </c>
      <c r="E585" s="83"/>
      <c r="F585" s="142"/>
      <c r="G585" s="83"/>
      <c r="H585" s="140"/>
      <c r="I585" s="86"/>
      <c r="J585" s="142"/>
      <c r="K585" s="83"/>
      <c r="L585" s="126"/>
      <c r="R585" s="35"/>
      <c r="S585" s="36"/>
    </row>
    <row r="586" spans="2:19" x14ac:dyDescent="0.25">
      <c r="B586" s="121"/>
      <c r="C586" s="79"/>
      <c r="D586" s="85" t="str">
        <f t="shared" si="9"/>
        <v/>
      </c>
      <c r="E586" s="79"/>
      <c r="F586" s="143"/>
      <c r="G586" s="79"/>
      <c r="H586" s="141"/>
      <c r="I586" s="128"/>
      <c r="J586" s="143"/>
      <c r="K586" s="79"/>
      <c r="L586" s="127"/>
      <c r="R586" s="35"/>
      <c r="S586" s="36"/>
    </row>
    <row r="587" spans="2:19" x14ac:dyDescent="0.25">
      <c r="B587" s="120"/>
      <c r="C587" s="86"/>
      <c r="D587" s="84" t="str">
        <f t="shared" si="9"/>
        <v/>
      </c>
      <c r="E587" s="86"/>
      <c r="F587" s="142"/>
      <c r="G587" s="86"/>
      <c r="H587" s="140"/>
      <c r="I587" s="86"/>
      <c r="J587" s="142"/>
      <c r="K587" s="86"/>
      <c r="L587" s="126"/>
      <c r="R587" s="35"/>
      <c r="S587" s="36"/>
    </row>
    <row r="588" spans="2:19" x14ac:dyDescent="0.25">
      <c r="B588" s="121"/>
      <c r="C588" s="87"/>
      <c r="D588" s="85" t="str">
        <f t="shared" si="9"/>
        <v/>
      </c>
      <c r="E588" s="87"/>
      <c r="F588" s="143"/>
      <c r="G588" s="87"/>
      <c r="H588" s="141"/>
      <c r="I588" s="87"/>
      <c r="J588" s="143"/>
      <c r="K588" s="87"/>
      <c r="L588" s="127"/>
      <c r="R588" s="35"/>
      <c r="S588" s="37"/>
    </row>
    <row r="589" spans="2:19" x14ac:dyDescent="0.25">
      <c r="B589" s="120"/>
      <c r="C589" s="83"/>
      <c r="D589" s="84" t="str">
        <f t="shared" si="9"/>
        <v/>
      </c>
      <c r="E589" s="83"/>
      <c r="F589" s="142"/>
      <c r="G589" s="83"/>
      <c r="H589" s="140"/>
      <c r="I589" s="86"/>
      <c r="J589" s="142"/>
      <c r="K589" s="83"/>
      <c r="L589" s="126"/>
      <c r="R589" s="35"/>
      <c r="S589" s="37"/>
    </row>
    <row r="590" spans="2:19" x14ac:dyDescent="0.25">
      <c r="B590" s="121"/>
      <c r="C590" s="79"/>
      <c r="D590" s="85" t="str">
        <f t="shared" si="9"/>
        <v/>
      </c>
      <c r="E590" s="79"/>
      <c r="F590" s="143"/>
      <c r="G590" s="79"/>
      <c r="H590" s="141"/>
      <c r="I590" s="128"/>
      <c r="J590" s="143"/>
      <c r="K590" s="79"/>
      <c r="L590" s="127"/>
      <c r="R590" s="35"/>
      <c r="S590" s="36"/>
    </row>
    <row r="591" spans="2:19" x14ac:dyDescent="0.25">
      <c r="B591" s="120"/>
      <c r="C591" s="86"/>
      <c r="D591" s="84" t="str">
        <f t="shared" si="9"/>
        <v/>
      </c>
      <c r="E591" s="86"/>
      <c r="F591" s="142"/>
      <c r="G591" s="86"/>
      <c r="H591" s="140"/>
      <c r="I591" s="86"/>
      <c r="J591" s="142"/>
      <c r="K591" s="86"/>
      <c r="L591" s="126"/>
      <c r="R591" s="35"/>
      <c r="S591" s="36"/>
    </row>
    <row r="592" spans="2:19" x14ac:dyDescent="0.25">
      <c r="B592" s="121"/>
      <c r="C592" s="87"/>
      <c r="D592" s="85" t="str">
        <f t="shared" si="9"/>
        <v/>
      </c>
      <c r="E592" s="87"/>
      <c r="F592" s="143"/>
      <c r="G592" s="87"/>
      <c r="H592" s="141"/>
      <c r="I592" s="87"/>
      <c r="J592" s="143"/>
      <c r="K592" s="87"/>
      <c r="L592" s="127"/>
      <c r="R592" s="35"/>
      <c r="S592" s="36"/>
    </row>
    <row r="593" spans="2:19" x14ac:dyDescent="0.25">
      <c r="B593" s="120"/>
      <c r="C593" s="83"/>
      <c r="D593" s="84" t="str">
        <f t="shared" si="9"/>
        <v/>
      </c>
      <c r="E593" s="83"/>
      <c r="F593" s="142"/>
      <c r="G593" s="83"/>
      <c r="H593" s="140"/>
      <c r="I593" s="86"/>
      <c r="J593" s="142"/>
      <c r="K593" s="83"/>
      <c r="L593" s="126"/>
      <c r="R593" s="10"/>
      <c r="S593" s="11"/>
    </row>
    <row r="594" spans="2:19" x14ac:dyDescent="0.25">
      <c r="B594" s="121"/>
      <c r="C594" s="79"/>
      <c r="D594" s="85" t="str">
        <f t="shared" si="9"/>
        <v/>
      </c>
      <c r="E594" s="79"/>
      <c r="F594" s="143"/>
      <c r="G594" s="79"/>
      <c r="H594" s="141"/>
      <c r="I594" s="128"/>
      <c r="J594" s="143"/>
      <c r="K594" s="79"/>
      <c r="L594" s="127"/>
      <c r="R594" s="10"/>
      <c r="S594" s="11"/>
    </row>
    <row r="595" spans="2:19" x14ac:dyDescent="0.25">
      <c r="B595" s="120"/>
      <c r="C595" s="86"/>
      <c r="D595" s="84" t="str">
        <f t="shared" si="9"/>
        <v/>
      </c>
      <c r="E595" s="86"/>
      <c r="F595" s="142"/>
      <c r="G595" s="86"/>
      <c r="H595" s="140"/>
      <c r="I595" s="86"/>
      <c r="J595" s="142"/>
      <c r="K595" s="86"/>
      <c r="L595" s="126"/>
      <c r="R595" s="10"/>
      <c r="S595" s="11"/>
    </row>
    <row r="596" spans="2:19" x14ac:dyDescent="0.25">
      <c r="B596" s="121"/>
      <c r="C596" s="87"/>
      <c r="D596" s="85" t="str">
        <f t="shared" si="9"/>
        <v/>
      </c>
      <c r="E596" s="87"/>
      <c r="F596" s="143"/>
      <c r="G596" s="87"/>
      <c r="H596" s="141"/>
      <c r="I596" s="87"/>
      <c r="J596" s="143"/>
      <c r="K596" s="87"/>
      <c r="L596" s="127"/>
      <c r="R596" s="10"/>
      <c r="S596" s="11"/>
    </row>
    <row r="597" spans="2:19" x14ac:dyDescent="0.25">
      <c r="B597" s="120"/>
      <c r="C597" s="83"/>
      <c r="D597" s="84" t="str">
        <f t="shared" si="9"/>
        <v/>
      </c>
      <c r="E597" s="83"/>
      <c r="F597" s="142"/>
      <c r="G597" s="83"/>
      <c r="H597" s="140"/>
      <c r="I597" s="86"/>
      <c r="J597" s="142"/>
      <c r="K597" s="83"/>
      <c r="L597" s="126"/>
      <c r="R597" s="10"/>
      <c r="S597" s="11"/>
    </row>
    <row r="598" spans="2:19" x14ac:dyDescent="0.25">
      <c r="B598" s="121"/>
      <c r="C598" s="79"/>
      <c r="D598" s="85" t="str">
        <f t="shared" si="9"/>
        <v/>
      </c>
      <c r="E598" s="79"/>
      <c r="F598" s="143"/>
      <c r="G598" s="79"/>
      <c r="H598" s="141"/>
      <c r="I598" s="128"/>
      <c r="J598" s="143"/>
      <c r="K598" s="79"/>
      <c r="L598" s="127"/>
      <c r="R598" s="10"/>
      <c r="S598" s="11"/>
    </row>
    <row r="599" spans="2:19" x14ac:dyDescent="0.25">
      <c r="B599" s="120"/>
      <c r="C599" s="86"/>
      <c r="D599" s="84" t="str">
        <f t="shared" si="9"/>
        <v/>
      </c>
      <c r="E599" s="86"/>
      <c r="F599" s="142"/>
      <c r="G599" s="86"/>
      <c r="H599" s="140"/>
      <c r="I599" s="86"/>
      <c r="J599" s="142"/>
      <c r="K599" s="86"/>
      <c r="L599" s="126"/>
      <c r="R599" s="10"/>
      <c r="S599" s="11"/>
    </row>
    <row r="600" spans="2:19" x14ac:dyDescent="0.25">
      <c r="B600" s="121"/>
      <c r="C600" s="87"/>
      <c r="D600" s="85" t="str">
        <f t="shared" si="9"/>
        <v/>
      </c>
      <c r="E600" s="87"/>
      <c r="F600" s="143"/>
      <c r="G600" s="87"/>
      <c r="H600" s="141"/>
      <c r="I600" s="87"/>
      <c r="J600" s="143"/>
      <c r="K600" s="87"/>
      <c r="L600" s="127"/>
      <c r="R600" s="10"/>
      <c r="S600" s="11"/>
    </row>
    <row r="601" spans="2:19" x14ac:dyDescent="0.25">
      <c r="B601" s="120"/>
      <c r="C601" s="83"/>
      <c r="D601" s="84" t="str">
        <f t="shared" si="9"/>
        <v/>
      </c>
      <c r="E601" s="83"/>
      <c r="F601" s="142"/>
      <c r="G601" s="83"/>
      <c r="H601" s="140"/>
      <c r="I601" s="86"/>
      <c r="J601" s="142"/>
      <c r="K601" s="83"/>
      <c r="L601" s="126"/>
      <c r="R601" s="10"/>
      <c r="S601" s="11"/>
    </row>
    <row r="602" spans="2:19" x14ac:dyDescent="0.25">
      <c r="B602" s="121"/>
      <c r="C602" s="79"/>
      <c r="D602" s="85" t="str">
        <f t="shared" si="9"/>
        <v/>
      </c>
      <c r="E602" s="79"/>
      <c r="F602" s="143"/>
      <c r="G602" s="79"/>
      <c r="H602" s="141"/>
      <c r="I602" s="128"/>
      <c r="J602" s="143"/>
      <c r="K602" s="79"/>
      <c r="L602" s="127"/>
      <c r="R602" s="10"/>
      <c r="S602" s="11"/>
    </row>
    <row r="603" spans="2:19" x14ac:dyDescent="0.25">
      <c r="B603" s="120"/>
      <c r="C603" s="86"/>
      <c r="D603" s="84" t="str">
        <f t="shared" si="9"/>
        <v/>
      </c>
      <c r="E603" s="86"/>
      <c r="F603" s="142"/>
      <c r="G603" s="86"/>
      <c r="H603" s="140"/>
      <c r="I603" s="86"/>
      <c r="J603" s="142"/>
      <c r="K603" s="86"/>
      <c r="L603" s="126"/>
      <c r="R603" s="10"/>
      <c r="S603" s="11"/>
    </row>
    <row r="604" spans="2:19" x14ac:dyDescent="0.25">
      <c r="B604" s="121"/>
      <c r="C604" s="87"/>
      <c r="D604" s="85" t="str">
        <f t="shared" si="9"/>
        <v/>
      </c>
      <c r="E604" s="87"/>
      <c r="F604" s="143"/>
      <c r="G604" s="87"/>
      <c r="H604" s="141"/>
      <c r="I604" s="87"/>
      <c r="J604" s="143"/>
      <c r="K604" s="87"/>
      <c r="L604" s="127"/>
      <c r="R604" s="10"/>
      <c r="S604" s="11"/>
    </row>
    <row r="605" spans="2:19" x14ac:dyDescent="0.25">
      <c r="B605" s="120"/>
      <c r="C605" s="83"/>
      <c r="D605" s="84" t="str">
        <f t="shared" si="9"/>
        <v/>
      </c>
      <c r="E605" s="83"/>
      <c r="F605" s="142"/>
      <c r="G605" s="83"/>
      <c r="H605" s="140"/>
      <c r="I605" s="86"/>
      <c r="J605" s="142"/>
      <c r="K605" s="83"/>
      <c r="L605" s="126"/>
      <c r="R605" s="10"/>
      <c r="S605" s="11"/>
    </row>
    <row r="606" spans="2:19" x14ac:dyDescent="0.25">
      <c r="B606" s="121"/>
      <c r="C606" s="79"/>
      <c r="D606" s="85" t="str">
        <f t="shared" si="9"/>
        <v/>
      </c>
      <c r="E606" s="79"/>
      <c r="F606" s="143"/>
      <c r="G606" s="79"/>
      <c r="H606" s="141"/>
      <c r="I606" s="128"/>
      <c r="J606" s="143"/>
      <c r="K606" s="79"/>
      <c r="L606" s="127"/>
      <c r="R606" s="10"/>
      <c r="S606" s="11"/>
    </row>
    <row r="607" spans="2:19" x14ac:dyDescent="0.25">
      <c r="B607" s="120"/>
      <c r="C607" s="86"/>
      <c r="D607" s="84" t="str">
        <f t="shared" si="9"/>
        <v/>
      </c>
      <c r="E607" s="86"/>
      <c r="F607" s="142"/>
      <c r="G607" s="86"/>
      <c r="H607" s="140"/>
      <c r="I607" s="86"/>
      <c r="J607" s="142"/>
      <c r="K607" s="86"/>
      <c r="L607" s="126"/>
      <c r="R607" s="10"/>
      <c r="S607" s="11"/>
    </row>
    <row r="608" spans="2:19" x14ac:dyDescent="0.25">
      <c r="B608" s="121"/>
      <c r="C608" s="87"/>
      <c r="D608" s="85" t="str">
        <f t="shared" si="9"/>
        <v/>
      </c>
      <c r="E608" s="87"/>
      <c r="F608" s="143"/>
      <c r="G608" s="87"/>
      <c r="H608" s="141"/>
      <c r="I608" s="87"/>
      <c r="J608" s="143"/>
      <c r="K608" s="87"/>
      <c r="L608" s="127"/>
      <c r="R608" s="10"/>
      <c r="S608" s="11"/>
    </row>
    <row r="609" spans="18:19" x14ac:dyDescent="0.25">
      <c r="R609" s="10"/>
      <c r="S609" s="11"/>
    </row>
  </sheetData>
  <sheetProtection password="84D1" sheet="1" objects="1" scenarios="1"/>
  <conditionalFormatting sqref="D9:D608">
    <cfRule type="expression" dxfId="271" priority="4">
      <formula>IF(D9="Yes",TRUE,FALSE)</formula>
    </cfRule>
  </conditionalFormatting>
  <conditionalFormatting sqref="C9:E608 G9:L608">
    <cfRule type="expression" dxfId="270" priority="2">
      <formula>AND($B9&lt;&gt;"",ISBLANK(C9))</formula>
    </cfRule>
  </conditionalFormatting>
  <conditionalFormatting sqref="F9:F608">
    <cfRule type="expression" dxfId="269" priority="1">
      <formula>AND($B9&lt;&gt;"",ISBLANK(F9),ISNUMBER(SEARCH("Sludge",C9)))</formula>
    </cfRule>
  </conditionalFormatting>
  <dataValidations count="6">
    <dataValidation type="list" allowBlank="1" showInputMessage="1" showErrorMessage="1" sqref="B9:B608">
      <formula1>LoW</formula1>
    </dataValidation>
    <dataValidation type="list" allowBlank="1" showInputMessage="1" showErrorMessage="1" sqref="C9:C608">
      <formula1>INDIRECT($B9)</formula1>
    </dataValidation>
    <dataValidation type="list" allowBlank="1" showInputMessage="1" showErrorMessage="1" sqref="K9:K608">
      <formula1>RD_treatments</formula1>
    </dataValidation>
    <dataValidation type="custom" showInputMessage="1" showErrorMessage="1" errorTitle="Invalid value" error="Reason 1:_x000a_Only &quot;W&quot; or &quot;D&quot; can be entered here._x000a__x000a_Reason 2:_x000a_The LoW code which was entered does not identify a sludge waste." sqref="F9:F608">
      <formula1>AND(OR(F9="W",F9="D"),ISNUMBER(SEARCH("Sludge",C9)))</formula1>
    </dataValidation>
    <dataValidation type="decimal" allowBlank="1" showInputMessage="1" showErrorMessage="1" errorTitle="Invalid value" error="Please, enter a number." sqref="H9:I608">
      <formula1>0</formula1>
      <formula2>100000000</formula2>
    </dataValidation>
    <dataValidation type="list" allowBlank="1" showInputMessage="1" showErrorMessage="1" sqref="G9:G608">
      <formula1>"Yes,No"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B1:W340"/>
  <sheetViews>
    <sheetView showGridLines="0" zoomScaleNormal="100" workbookViewId="0">
      <selection activeCell="B9" sqref="B9"/>
    </sheetView>
  </sheetViews>
  <sheetFormatPr defaultColWidth="11.42578125" defaultRowHeight="15" x14ac:dyDescent="0.25"/>
  <cols>
    <col min="1" max="1" width="2.28515625" style="1" customWidth="1"/>
    <col min="2" max="2" width="11.7109375" style="1" customWidth="1"/>
    <col min="3" max="3" width="48.42578125" style="1" customWidth="1"/>
    <col min="4" max="4" width="44.85546875" style="1" customWidth="1"/>
    <col min="5" max="5" width="11.42578125" style="1"/>
    <col min="6" max="6" width="43.85546875" style="1" customWidth="1"/>
    <col min="7" max="7" width="23.42578125" style="1" customWidth="1"/>
    <col min="8" max="10" width="11.42578125" style="1"/>
    <col min="11" max="11" width="23.28515625" style="1" customWidth="1"/>
    <col min="12" max="12" width="10.140625" style="1" bestFit="1" customWidth="1"/>
    <col min="13" max="13" width="83.28515625" style="1" customWidth="1"/>
    <col min="14" max="14" width="23.5703125" style="1" customWidth="1"/>
    <col min="15" max="15" width="42.42578125" style="1" customWidth="1"/>
    <col min="16" max="16" width="29.5703125" style="1" customWidth="1"/>
    <col min="17" max="17" width="29.28515625" style="1" customWidth="1"/>
    <col min="18" max="18" width="29.5703125" style="1" customWidth="1"/>
    <col min="19" max="19" width="30" style="1" customWidth="1"/>
    <col min="20" max="21" width="1.140625" style="1" customWidth="1"/>
    <col min="22" max="23" width="1" style="1" customWidth="1"/>
    <col min="24" max="16384" width="11.42578125" style="1"/>
  </cols>
  <sheetData>
    <row r="1" spans="2:23" ht="18.75" x14ac:dyDescent="0.3">
      <c r="B1" s="22" t="s">
        <v>201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2:23" ht="18.75" x14ac:dyDescent="0.3">
      <c r="B2" s="22" t="s">
        <v>179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2:23" ht="18.75" x14ac:dyDescent="0.3">
      <c r="B3" s="171" t="s">
        <v>2600</v>
      </c>
      <c r="C3" s="166"/>
      <c r="D3" s="166"/>
      <c r="E3" s="166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2:23" ht="90.75" x14ac:dyDescent="0.3">
      <c r="B4" s="168"/>
      <c r="C4" s="166"/>
      <c r="D4" s="166"/>
      <c r="E4" s="166"/>
      <c r="F4" s="21"/>
      <c r="G4" s="169" t="s">
        <v>2601</v>
      </c>
      <c r="H4" s="21"/>
      <c r="I4" s="21"/>
      <c r="J4" s="21"/>
      <c r="K4" s="21"/>
      <c r="L4" s="21"/>
      <c r="M4" s="170" t="s">
        <v>2602</v>
      </c>
      <c r="N4" s="21"/>
      <c r="O4" s="21"/>
      <c r="P4" s="21"/>
      <c r="Q4" s="21"/>
      <c r="R4" s="21"/>
      <c r="S4" s="21"/>
    </row>
    <row r="5" spans="2:23" ht="9" customHeight="1" x14ac:dyDescent="0.25">
      <c r="B5" s="167"/>
      <c r="C5" s="167"/>
      <c r="D5" s="167"/>
      <c r="E5" s="167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</row>
    <row r="6" spans="2:23" x14ac:dyDescent="0.25">
      <c r="B6" s="182" t="s">
        <v>2595</v>
      </c>
      <c r="C6" s="167"/>
      <c r="D6" s="167"/>
      <c r="E6" s="167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</row>
    <row r="7" spans="2:23" ht="16.5" customHeight="1" x14ac:dyDescent="0.25">
      <c r="B7" s="80">
        <v>1</v>
      </c>
      <c r="C7" s="80">
        <v>7</v>
      </c>
      <c r="D7" s="81">
        <v>8</v>
      </c>
      <c r="E7" s="81">
        <v>11</v>
      </c>
      <c r="F7" s="81">
        <v>12</v>
      </c>
      <c r="G7" s="81">
        <v>13</v>
      </c>
      <c r="H7" s="81">
        <v>14</v>
      </c>
      <c r="I7" s="81">
        <v>15</v>
      </c>
      <c r="J7" s="81">
        <v>16</v>
      </c>
      <c r="K7" s="81">
        <v>17</v>
      </c>
      <c r="L7" s="81">
        <v>18</v>
      </c>
      <c r="M7" s="81">
        <v>23</v>
      </c>
      <c r="N7" s="81">
        <v>25</v>
      </c>
      <c r="O7" s="138" t="s">
        <v>1151</v>
      </c>
      <c r="P7" s="138" t="s">
        <v>1152</v>
      </c>
      <c r="Q7" s="138" t="s">
        <v>1153</v>
      </c>
      <c r="R7" s="138" t="s">
        <v>1154</v>
      </c>
      <c r="S7" s="138" t="s">
        <v>1155</v>
      </c>
    </row>
    <row r="8" spans="2:23" ht="75" x14ac:dyDescent="0.25">
      <c r="B8" s="80" t="s">
        <v>75</v>
      </c>
      <c r="C8" s="80" t="s">
        <v>817</v>
      </c>
      <c r="D8" s="81" t="s">
        <v>700</v>
      </c>
      <c r="E8" s="81" t="s">
        <v>19</v>
      </c>
      <c r="F8" s="81" t="s">
        <v>20</v>
      </c>
      <c r="G8" s="81" t="s">
        <v>76</v>
      </c>
      <c r="H8" s="81" t="s">
        <v>77</v>
      </c>
      <c r="I8" s="81" t="s">
        <v>78</v>
      </c>
      <c r="J8" s="81" t="s">
        <v>79</v>
      </c>
      <c r="K8" s="81" t="s">
        <v>80</v>
      </c>
      <c r="L8" s="81" t="s">
        <v>81</v>
      </c>
      <c r="M8" s="81" t="s">
        <v>1150</v>
      </c>
      <c r="N8" s="81" t="s">
        <v>82</v>
      </c>
      <c r="O8" s="82" t="s">
        <v>83</v>
      </c>
      <c r="P8" s="82" t="s">
        <v>1156</v>
      </c>
      <c r="Q8" s="82" t="s">
        <v>1156</v>
      </c>
      <c r="R8" s="82" t="s">
        <v>1156</v>
      </c>
      <c r="S8" s="82" t="s">
        <v>1156</v>
      </c>
    </row>
    <row r="9" spans="2:23" ht="15" customHeight="1" x14ac:dyDescent="0.25">
      <c r="B9" s="89">
        <v>1</v>
      </c>
      <c r="C9" s="89"/>
      <c r="D9" s="90"/>
      <c r="E9" s="100" t="str">
        <f t="shared" ref="E9:E72" si="0">IF(D9="","",IF(ISNUMBER(SEARCH("~*",D9)),"Yes","No"))</f>
        <v/>
      </c>
      <c r="F9" s="90"/>
      <c r="G9" s="90"/>
      <c r="H9" s="101"/>
      <c r="I9" s="101"/>
      <c r="J9" s="90"/>
      <c r="K9" s="90"/>
      <c r="L9" s="90"/>
      <c r="M9" s="90"/>
      <c r="N9" s="90"/>
      <c r="O9" s="91"/>
      <c r="P9" s="91"/>
      <c r="Q9" s="91"/>
      <c r="R9" s="91"/>
      <c r="S9" s="91"/>
      <c r="T9" s="15" t="b">
        <v>0</v>
      </c>
      <c r="U9" s="15" t="b">
        <v>0</v>
      </c>
      <c r="V9" s="15" t="b">
        <v>0</v>
      </c>
      <c r="W9" s="15" t="b">
        <v>0</v>
      </c>
    </row>
    <row r="10" spans="2:23" x14ac:dyDescent="0.25">
      <c r="B10" s="92">
        <v>2</v>
      </c>
      <c r="C10" s="92"/>
      <c r="D10" s="93"/>
      <c r="E10" s="96" t="str">
        <f t="shared" si="0"/>
        <v/>
      </c>
      <c r="F10" s="93"/>
      <c r="G10" s="93"/>
      <c r="H10" s="98"/>
      <c r="I10" s="98"/>
      <c r="J10" s="93"/>
      <c r="K10" s="93"/>
      <c r="L10" s="93"/>
      <c r="M10" s="93"/>
      <c r="N10" s="93"/>
      <c r="O10" s="94"/>
      <c r="P10" s="94"/>
      <c r="Q10" s="94"/>
      <c r="R10" s="94"/>
      <c r="S10" s="94"/>
      <c r="T10" s="15" t="b">
        <v>0</v>
      </c>
      <c r="U10" s="15" t="b">
        <v>0</v>
      </c>
      <c r="V10" s="15" t="b">
        <v>0</v>
      </c>
      <c r="W10" s="15" t="b">
        <v>0</v>
      </c>
    </row>
    <row r="11" spans="2:23" x14ac:dyDescent="0.25">
      <c r="B11" s="89">
        <v>3</v>
      </c>
      <c r="C11" s="89"/>
      <c r="D11" s="90"/>
      <c r="E11" s="100" t="str">
        <f t="shared" si="0"/>
        <v/>
      </c>
      <c r="F11" s="90"/>
      <c r="G11" s="90"/>
      <c r="H11" s="101"/>
      <c r="I11" s="101"/>
      <c r="J11" s="90"/>
      <c r="K11" s="90"/>
      <c r="L11" s="90"/>
      <c r="M11" s="90"/>
      <c r="N11" s="90"/>
      <c r="O11" s="91"/>
      <c r="P11" s="91"/>
      <c r="Q11" s="91"/>
      <c r="R11" s="91"/>
      <c r="S11" s="91"/>
      <c r="T11" s="15" t="b">
        <v>0</v>
      </c>
      <c r="U11" s="15" t="b">
        <v>0</v>
      </c>
      <c r="V11" s="15" t="b">
        <v>0</v>
      </c>
      <c r="W11" s="15" t="b">
        <v>0</v>
      </c>
    </row>
    <row r="12" spans="2:23" x14ac:dyDescent="0.25">
      <c r="B12" s="92">
        <v>4</v>
      </c>
      <c r="C12" s="92"/>
      <c r="D12" s="93"/>
      <c r="E12" s="96" t="str">
        <f t="shared" si="0"/>
        <v/>
      </c>
      <c r="F12" s="93"/>
      <c r="G12" s="93"/>
      <c r="H12" s="98"/>
      <c r="I12" s="98"/>
      <c r="J12" s="93"/>
      <c r="K12" s="93"/>
      <c r="L12" s="93"/>
      <c r="M12" s="93"/>
      <c r="N12" s="93"/>
      <c r="O12" s="94"/>
      <c r="P12" s="94"/>
      <c r="Q12" s="94"/>
      <c r="R12" s="94"/>
      <c r="S12" s="94"/>
      <c r="T12" s="15" t="b">
        <v>0</v>
      </c>
      <c r="U12" s="15" t="b">
        <v>0</v>
      </c>
      <c r="V12" s="15" t="b">
        <v>0</v>
      </c>
      <c r="W12" s="15" t="b">
        <v>0</v>
      </c>
    </row>
    <row r="13" spans="2:23" x14ac:dyDescent="0.25">
      <c r="B13" s="89">
        <v>5</v>
      </c>
      <c r="C13" s="89"/>
      <c r="D13" s="90"/>
      <c r="E13" s="100" t="str">
        <f t="shared" si="0"/>
        <v/>
      </c>
      <c r="F13" s="90"/>
      <c r="G13" s="90"/>
      <c r="H13" s="101"/>
      <c r="I13" s="101"/>
      <c r="J13" s="90"/>
      <c r="K13" s="90"/>
      <c r="L13" s="90"/>
      <c r="M13" s="90"/>
      <c r="N13" s="90"/>
      <c r="O13" s="91"/>
      <c r="P13" s="91"/>
      <c r="Q13" s="91"/>
      <c r="R13" s="91"/>
      <c r="S13" s="91"/>
      <c r="T13" s="16" t="b">
        <v>0</v>
      </c>
      <c r="U13" s="16" t="b">
        <v>0</v>
      </c>
      <c r="V13" s="16" t="b">
        <v>0</v>
      </c>
      <c r="W13" s="16" t="b">
        <v>0</v>
      </c>
    </row>
    <row r="14" spans="2:23" x14ac:dyDescent="0.25">
      <c r="B14" s="92">
        <v>6</v>
      </c>
      <c r="C14" s="92"/>
      <c r="D14" s="93"/>
      <c r="E14" s="96" t="str">
        <f t="shared" si="0"/>
        <v/>
      </c>
      <c r="F14" s="93"/>
      <c r="G14" s="93"/>
      <c r="H14" s="98"/>
      <c r="I14" s="98"/>
      <c r="J14" s="93"/>
      <c r="K14" s="93"/>
      <c r="L14" s="93"/>
      <c r="M14" s="93"/>
      <c r="N14" s="93"/>
      <c r="O14" s="94"/>
      <c r="P14" s="94"/>
      <c r="Q14" s="94"/>
      <c r="R14" s="94"/>
      <c r="S14" s="94"/>
      <c r="T14" s="15" t="b">
        <v>0</v>
      </c>
      <c r="U14" s="15" t="b">
        <v>0</v>
      </c>
      <c r="V14" s="15" t="b">
        <v>0</v>
      </c>
      <c r="W14" s="15" t="b">
        <v>0</v>
      </c>
    </row>
    <row r="15" spans="2:23" x14ac:dyDescent="0.25">
      <c r="B15" s="89">
        <v>7</v>
      </c>
      <c r="C15" s="89"/>
      <c r="D15" s="90"/>
      <c r="E15" s="100" t="str">
        <f t="shared" si="0"/>
        <v/>
      </c>
      <c r="F15" s="90"/>
      <c r="G15" s="90"/>
      <c r="H15" s="101"/>
      <c r="I15" s="101"/>
      <c r="J15" s="90"/>
      <c r="K15" s="90"/>
      <c r="L15" s="90"/>
      <c r="M15" s="90"/>
      <c r="N15" s="90"/>
      <c r="O15" s="91"/>
      <c r="P15" s="91"/>
      <c r="Q15" s="91"/>
      <c r="R15" s="91"/>
      <c r="S15" s="91"/>
      <c r="T15" s="15" t="b">
        <v>0</v>
      </c>
      <c r="U15" s="15" t="b">
        <v>0</v>
      </c>
      <c r="V15" s="15" t="b">
        <v>0</v>
      </c>
      <c r="W15" s="15" t="b">
        <v>0</v>
      </c>
    </row>
    <row r="16" spans="2:23" x14ac:dyDescent="0.25">
      <c r="B16" s="92">
        <v>8</v>
      </c>
      <c r="C16" s="92"/>
      <c r="D16" s="93"/>
      <c r="E16" s="96" t="str">
        <f t="shared" si="0"/>
        <v/>
      </c>
      <c r="F16" s="93"/>
      <c r="G16" s="93"/>
      <c r="H16" s="98"/>
      <c r="I16" s="98"/>
      <c r="J16" s="93"/>
      <c r="K16" s="93"/>
      <c r="L16" s="93"/>
      <c r="M16" s="93"/>
      <c r="N16" s="93"/>
      <c r="O16" s="94"/>
      <c r="P16" s="94"/>
      <c r="Q16" s="94"/>
      <c r="R16" s="94"/>
      <c r="S16" s="94"/>
      <c r="T16" s="15" t="b">
        <v>0</v>
      </c>
      <c r="U16" s="15" t="b">
        <v>0</v>
      </c>
      <c r="V16" s="15" t="b">
        <v>0</v>
      </c>
      <c r="W16" s="15" t="b">
        <v>0</v>
      </c>
    </row>
    <row r="17" spans="2:23" x14ac:dyDescent="0.25">
      <c r="B17" s="89">
        <v>9</v>
      </c>
      <c r="C17" s="89"/>
      <c r="D17" s="90"/>
      <c r="E17" s="100" t="str">
        <f t="shared" si="0"/>
        <v/>
      </c>
      <c r="F17" s="90"/>
      <c r="G17" s="90"/>
      <c r="H17" s="101"/>
      <c r="I17" s="101"/>
      <c r="J17" s="90"/>
      <c r="K17" s="90"/>
      <c r="L17" s="90"/>
      <c r="M17" s="90"/>
      <c r="N17" s="90"/>
      <c r="O17" s="91"/>
      <c r="P17" s="91"/>
      <c r="Q17" s="91"/>
      <c r="R17" s="91"/>
      <c r="S17" s="91"/>
      <c r="T17" s="15" t="b">
        <v>0</v>
      </c>
      <c r="U17" s="15" t="b">
        <v>0</v>
      </c>
      <c r="V17" s="15" t="b">
        <v>0</v>
      </c>
      <c r="W17" s="15" t="b">
        <v>0</v>
      </c>
    </row>
    <row r="18" spans="2:23" x14ac:dyDescent="0.25">
      <c r="B18" s="92">
        <v>10</v>
      </c>
      <c r="C18" s="92"/>
      <c r="D18" s="93"/>
      <c r="E18" s="96" t="str">
        <f t="shared" si="0"/>
        <v/>
      </c>
      <c r="F18" s="93"/>
      <c r="G18" s="93"/>
      <c r="H18" s="98"/>
      <c r="I18" s="98"/>
      <c r="J18" s="93"/>
      <c r="K18" s="93"/>
      <c r="L18" s="93"/>
      <c r="M18" s="93"/>
      <c r="N18" s="93"/>
      <c r="O18" s="94"/>
      <c r="P18" s="94"/>
      <c r="Q18" s="94"/>
      <c r="R18" s="94"/>
      <c r="S18" s="94"/>
      <c r="T18" s="15" t="b">
        <v>0</v>
      </c>
      <c r="U18" s="15" t="b">
        <v>0</v>
      </c>
      <c r="V18" s="15" t="b">
        <v>0</v>
      </c>
      <c r="W18" s="15" t="b">
        <v>0</v>
      </c>
    </row>
    <row r="19" spans="2:23" x14ac:dyDescent="0.25">
      <c r="B19" s="89">
        <v>11</v>
      </c>
      <c r="C19" s="89"/>
      <c r="D19" s="90"/>
      <c r="E19" s="100" t="str">
        <f t="shared" si="0"/>
        <v/>
      </c>
      <c r="F19" s="90"/>
      <c r="G19" s="90"/>
      <c r="H19" s="101"/>
      <c r="I19" s="101"/>
      <c r="J19" s="90"/>
      <c r="K19" s="90"/>
      <c r="L19" s="90"/>
      <c r="M19" s="90"/>
      <c r="N19" s="90"/>
      <c r="O19" s="91"/>
      <c r="P19" s="91"/>
      <c r="Q19" s="91"/>
      <c r="R19" s="91"/>
      <c r="S19" s="91"/>
      <c r="T19" s="15" t="b">
        <v>0</v>
      </c>
      <c r="U19" s="15" t="b">
        <v>0</v>
      </c>
      <c r="V19" s="15" t="b">
        <v>0</v>
      </c>
      <c r="W19" s="15" t="b">
        <v>0</v>
      </c>
    </row>
    <row r="20" spans="2:23" x14ac:dyDescent="0.25">
      <c r="B20" s="92">
        <v>12</v>
      </c>
      <c r="C20" s="92"/>
      <c r="D20" s="93"/>
      <c r="E20" s="96" t="str">
        <f t="shared" si="0"/>
        <v/>
      </c>
      <c r="F20" s="93"/>
      <c r="G20" s="93"/>
      <c r="H20" s="98"/>
      <c r="I20" s="98"/>
      <c r="J20" s="93"/>
      <c r="K20" s="93"/>
      <c r="L20" s="93"/>
      <c r="M20" s="93"/>
      <c r="N20" s="93"/>
      <c r="O20" s="94"/>
      <c r="P20" s="94"/>
      <c r="Q20" s="94"/>
      <c r="R20" s="94"/>
      <c r="S20" s="94"/>
      <c r="T20" s="15" t="b">
        <v>0</v>
      </c>
      <c r="U20" s="15" t="b">
        <v>0</v>
      </c>
      <c r="V20" s="15" t="b">
        <v>0</v>
      </c>
      <c r="W20" s="15" t="b">
        <v>0</v>
      </c>
    </row>
    <row r="21" spans="2:23" x14ac:dyDescent="0.25">
      <c r="B21" s="89">
        <v>13</v>
      </c>
      <c r="C21" s="89"/>
      <c r="D21" s="90"/>
      <c r="E21" s="100" t="str">
        <f t="shared" si="0"/>
        <v/>
      </c>
      <c r="F21" s="90"/>
      <c r="G21" s="90"/>
      <c r="H21" s="101"/>
      <c r="I21" s="101"/>
      <c r="J21" s="90"/>
      <c r="K21" s="90"/>
      <c r="L21" s="90"/>
      <c r="M21" s="90"/>
      <c r="N21" s="90"/>
      <c r="O21" s="91"/>
      <c r="P21" s="91"/>
      <c r="Q21" s="91"/>
      <c r="R21" s="91"/>
      <c r="S21" s="91"/>
      <c r="T21" s="15" t="b">
        <v>0</v>
      </c>
      <c r="U21" s="15" t="b">
        <v>0</v>
      </c>
      <c r="V21" s="15" t="b">
        <v>0</v>
      </c>
      <c r="W21" s="15" t="b">
        <v>0</v>
      </c>
    </row>
    <row r="22" spans="2:23" x14ac:dyDescent="0.25">
      <c r="B22" s="92">
        <v>14</v>
      </c>
      <c r="C22" s="92"/>
      <c r="D22" s="93"/>
      <c r="E22" s="96" t="str">
        <f t="shared" si="0"/>
        <v/>
      </c>
      <c r="F22" s="93"/>
      <c r="G22" s="93"/>
      <c r="H22" s="98"/>
      <c r="I22" s="98"/>
      <c r="J22" s="93"/>
      <c r="K22" s="93"/>
      <c r="L22" s="93"/>
      <c r="M22" s="93"/>
      <c r="N22" s="93"/>
      <c r="O22" s="94"/>
      <c r="P22" s="94"/>
      <c r="Q22" s="94"/>
      <c r="R22" s="94"/>
      <c r="S22" s="94"/>
      <c r="T22" s="15" t="b">
        <v>0</v>
      </c>
      <c r="U22" s="15" t="b">
        <v>0</v>
      </c>
      <c r="V22" s="15" t="b">
        <v>0</v>
      </c>
      <c r="W22" s="15" t="b">
        <v>0</v>
      </c>
    </row>
    <row r="23" spans="2:23" x14ac:dyDescent="0.25">
      <c r="B23" s="89">
        <v>15</v>
      </c>
      <c r="C23" s="89"/>
      <c r="D23" s="90"/>
      <c r="E23" s="100" t="str">
        <f t="shared" si="0"/>
        <v/>
      </c>
      <c r="F23" s="90"/>
      <c r="G23" s="90"/>
      <c r="H23" s="101"/>
      <c r="I23" s="101"/>
      <c r="J23" s="90"/>
      <c r="K23" s="90"/>
      <c r="L23" s="90"/>
      <c r="M23" s="90"/>
      <c r="N23" s="90"/>
      <c r="O23" s="91"/>
      <c r="P23" s="91"/>
      <c r="Q23" s="91"/>
      <c r="R23" s="91"/>
      <c r="S23" s="91"/>
      <c r="T23" s="15" t="b">
        <v>0</v>
      </c>
      <c r="U23" s="15" t="b">
        <v>0</v>
      </c>
      <c r="V23" s="15" t="b">
        <v>0</v>
      </c>
      <c r="W23" s="15" t="b">
        <v>0</v>
      </c>
    </row>
    <row r="24" spans="2:23" x14ac:dyDescent="0.25">
      <c r="B24" s="92">
        <v>16</v>
      </c>
      <c r="C24" s="92"/>
      <c r="D24" s="93"/>
      <c r="E24" s="96" t="str">
        <f t="shared" si="0"/>
        <v/>
      </c>
      <c r="F24" s="93"/>
      <c r="G24" s="93"/>
      <c r="H24" s="98"/>
      <c r="I24" s="98"/>
      <c r="J24" s="93"/>
      <c r="K24" s="93"/>
      <c r="L24" s="93"/>
      <c r="M24" s="93"/>
      <c r="N24" s="93"/>
      <c r="O24" s="94"/>
      <c r="P24" s="94"/>
      <c r="Q24" s="94"/>
      <c r="R24" s="94"/>
      <c r="S24" s="94"/>
      <c r="T24" s="160" t="b">
        <v>0</v>
      </c>
      <c r="U24" s="160" t="b">
        <v>0</v>
      </c>
      <c r="V24" s="160" t="b">
        <v>0</v>
      </c>
      <c r="W24" s="160" t="b">
        <v>0</v>
      </c>
    </row>
    <row r="25" spans="2:23" x14ac:dyDescent="0.25">
      <c r="B25" s="89">
        <v>17</v>
      </c>
      <c r="C25" s="89"/>
      <c r="D25" s="90"/>
      <c r="E25" s="100" t="str">
        <f t="shared" si="0"/>
        <v/>
      </c>
      <c r="F25" s="90"/>
      <c r="G25" s="90"/>
      <c r="H25" s="101"/>
      <c r="I25" s="101"/>
      <c r="J25" s="90"/>
      <c r="K25" s="90"/>
      <c r="L25" s="90"/>
      <c r="M25" s="90"/>
      <c r="N25" s="90"/>
      <c r="O25" s="91"/>
      <c r="P25" s="91"/>
      <c r="Q25" s="91"/>
      <c r="R25" s="91"/>
      <c r="S25" s="91"/>
      <c r="T25" s="160" t="b">
        <v>0</v>
      </c>
      <c r="U25" s="160" t="b">
        <v>0</v>
      </c>
      <c r="V25" s="160" t="b">
        <v>0</v>
      </c>
      <c r="W25" s="160" t="b">
        <v>0</v>
      </c>
    </row>
    <row r="26" spans="2:23" x14ac:dyDescent="0.25">
      <c r="B26" s="92">
        <v>18</v>
      </c>
      <c r="C26" s="92"/>
      <c r="D26" s="93"/>
      <c r="E26" s="96" t="str">
        <f t="shared" si="0"/>
        <v/>
      </c>
      <c r="F26" s="93"/>
      <c r="G26" s="93"/>
      <c r="H26" s="98"/>
      <c r="I26" s="98"/>
      <c r="J26" s="93"/>
      <c r="K26" s="93"/>
      <c r="L26" s="93"/>
      <c r="M26" s="93"/>
      <c r="N26" s="93"/>
      <c r="O26" s="94"/>
      <c r="P26" s="94"/>
      <c r="Q26" s="94"/>
      <c r="R26" s="94"/>
      <c r="S26" s="94"/>
      <c r="T26" s="160" t="b">
        <v>0</v>
      </c>
      <c r="U26" s="160" t="b">
        <v>0</v>
      </c>
      <c r="V26" s="160" t="b">
        <v>0</v>
      </c>
      <c r="W26" s="160" t="b">
        <v>0</v>
      </c>
    </row>
    <row r="27" spans="2:23" x14ac:dyDescent="0.25">
      <c r="B27" s="89">
        <v>19</v>
      </c>
      <c r="C27" s="89"/>
      <c r="D27" s="90"/>
      <c r="E27" s="100" t="str">
        <f t="shared" si="0"/>
        <v/>
      </c>
      <c r="F27" s="90"/>
      <c r="G27" s="90"/>
      <c r="H27" s="101"/>
      <c r="I27" s="101"/>
      <c r="J27" s="90"/>
      <c r="K27" s="90"/>
      <c r="L27" s="90"/>
      <c r="M27" s="90"/>
      <c r="N27" s="90"/>
      <c r="O27" s="91"/>
      <c r="P27" s="91"/>
      <c r="Q27" s="91"/>
      <c r="R27" s="91"/>
      <c r="S27" s="91"/>
      <c r="T27" s="160" t="b">
        <v>0</v>
      </c>
      <c r="U27" s="160" t="b">
        <v>0</v>
      </c>
      <c r="V27" s="160" t="b">
        <v>0</v>
      </c>
      <c r="W27" s="160" t="b">
        <v>0</v>
      </c>
    </row>
    <row r="28" spans="2:23" x14ac:dyDescent="0.25">
      <c r="B28" s="92">
        <v>20</v>
      </c>
      <c r="C28" s="92"/>
      <c r="D28" s="93"/>
      <c r="E28" s="96" t="str">
        <f t="shared" si="0"/>
        <v/>
      </c>
      <c r="F28" s="93"/>
      <c r="G28" s="93"/>
      <c r="H28" s="98"/>
      <c r="I28" s="98"/>
      <c r="J28" s="93"/>
      <c r="K28" s="93"/>
      <c r="L28" s="93"/>
      <c r="M28" s="93"/>
      <c r="N28" s="93"/>
      <c r="O28" s="94"/>
      <c r="P28" s="94"/>
      <c r="Q28" s="94"/>
      <c r="R28" s="94"/>
      <c r="S28" s="94"/>
      <c r="T28" s="160" t="b">
        <v>0</v>
      </c>
      <c r="U28" s="160" t="b">
        <v>0</v>
      </c>
      <c r="V28" s="160" t="b">
        <v>0</v>
      </c>
      <c r="W28" s="160" t="b">
        <v>0</v>
      </c>
    </row>
    <row r="29" spans="2:23" x14ac:dyDescent="0.25">
      <c r="B29" s="89">
        <v>21</v>
      </c>
      <c r="C29" s="89"/>
      <c r="D29" s="90"/>
      <c r="E29" s="100" t="str">
        <f t="shared" si="0"/>
        <v/>
      </c>
      <c r="F29" s="90"/>
      <c r="G29" s="90"/>
      <c r="H29" s="101"/>
      <c r="I29" s="101"/>
      <c r="J29" s="90"/>
      <c r="K29" s="90"/>
      <c r="L29" s="90"/>
      <c r="M29" s="90"/>
      <c r="N29" s="90"/>
      <c r="O29" s="91"/>
      <c r="P29" s="91"/>
      <c r="Q29" s="91"/>
      <c r="R29" s="91"/>
      <c r="S29" s="91"/>
      <c r="T29" s="160" t="b">
        <v>0</v>
      </c>
      <c r="U29" s="160" t="b">
        <v>0</v>
      </c>
      <c r="V29" s="160" t="b">
        <v>0</v>
      </c>
      <c r="W29" s="160" t="b">
        <v>0</v>
      </c>
    </row>
    <row r="30" spans="2:23" x14ac:dyDescent="0.25">
      <c r="B30" s="92">
        <v>22</v>
      </c>
      <c r="C30" s="92"/>
      <c r="D30" s="93"/>
      <c r="E30" s="96" t="str">
        <f t="shared" si="0"/>
        <v/>
      </c>
      <c r="F30" s="93"/>
      <c r="G30" s="93"/>
      <c r="H30" s="98"/>
      <c r="I30" s="98"/>
      <c r="J30" s="93"/>
      <c r="K30" s="93"/>
      <c r="L30" s="93"/>
      <c r="M30" s="93"/>
      <c r="N30" s="93"/>
      <c r="O30" s="94"/>
      <c r="P30" s="94"/>
      <c r="Q30" s="94"/>
      <c r="R30" s="94"/>
      <c r="S30" s="94"/>
      <c r="T30" s="160" t="b">
        <v>0</v>
      </c>
      <c r="U30" s="160" t="b">
        <v>0</v>
      </c>
      <c r="V30" s="160" t="b">
        <v>0</v>
      </c>
      <c r="W30" s="160" t="b">
        <v>0</v>
      </c>
    </row>
    <row r="31" spans="2:23" x14ac:dyDescent="0.25">
      <c r="B31" s="89">
        <v>23</v>
      </c>
      <c r="C31" s="89"/>
      <c r="D31" s="90"/>
      <c r="E31" s="100" t="str">
        <f t="shared" si="0"/>
        <v/>
      </c>
      <c r="F31" s="90"/>
      <c r="G31" s="90"/>
      <c r="H31" s="101"/>
      <c r="I31" s="101"/>
      <c r="J31" s="90"/>
      <c r="K31" s="90"/>
      <c r="L31" s="90"/>
      <c r="M31" s="90"/>
      <c r="N31" s="90"/>
      <c r="O31" s="91"/>
      <c r="P31" s="91"/>
      <c r="Q31" s="91"/>
      <c r="R31" s="91"/>
      <c r="S31" s="91"/>
      <c r="T31" s="160" t="b">
        <v>0</v>
      </c>
      <c r="U31" s="160" t="b">
        <v>0</v>
      </c>
      <c r="V31" s="160" t="b">
        <v>0</v>
      </c>
      <c r="W31" s="160" t="b">
        <v>0</v>
      </c>
    </row>
    <row r="32" spans="2:23" x14ac:dyDescent="0.25">
      <c r="B32" s="92">
        <v>24</v>
      </c>
      <c r="C32" s="92"/>
      <c r="D32" s="93"/>
      <c r="E32" s="96" t="str">
        <f t="shared" si="0"/>
        <v/>
      </c>
      <c r="F32" s="93"/>
      <c r="G32" s="93"/>
      <c r="H32" s="98"/>
      <c r="I32" s="98"/>
      <c r="J32" s="93"/>
      <c r="K32" s="93"/>
      <c r="L32" s="93"/>
      <c r="M32" s="93"/>
      <c r="N32" s="93"/>
      <c r="O32" s="94"/>
      <c r="P32" s="94"/>
      <c r="Q32" s="94"/>
      <c r="R32" s="94"/>
      <c r="S32" s="94"/>
      <c r="T32" s="160" t="b">
        <v>0</v>
      </c>
      <c r="U32" s="160" t="b">
        <v>0</v>
      </c>
      <c r="V32" s="160" t="b">
        <v>0</v>
      </c>
      <c r="W32" s="160" t="b">
        <v>0</v>
      </c>
    </row>
    <row r="33" spans="2:23" x14ac:dyDescent="0.25">
      <c r="B33" s="89">
        <v>25</v>
      </c>
      <c r="C33" s="89"/>
      <c r="D33" s="90"/>
      <c r="E33" s="100" t="str">
        <f t="shared" si="0"/>
        <v/>
      </c>
      <c r="F33" s="90"/>
      <c r="G33" s="90"/>
      <c r="H33" s="101"/>
      <c r="I33" s="101"/>
      <c r="J33" s="90"/>
      <c r="K33" s="90"/>
      <c r="L33" s="90"/>
      <c r="M33" s="90"/>
      <c r="N33" s="90"/>
      <c r="O33" s="91"/>
      <c r="P33" s="91"/>
      <c r="Q33" s="91"/>
      <c r="R33" s="91"/>
      <c r="S33" s="91"/>
      <c r="T33" s="160" t="b">
        <v>0</v>
      </c>
      <c r="U33" s="160" t="b">
        <v>0</v>
      </c>
      <c r="V33" s="160" t="b">
        <v>0</v>
      </c>
      <c r="W33" s="160" t="b">
        <v>0</v>
      </c>
    </row>
    <row r="34" spans="2:23" x14ac:dyDescent="0.25">
      <c r="B34" s="92">
        <v>26</v>
      </c>
      <c r="C34" s="92"/>
      <c r="D34" s="93"/>
      <c r="E34" s="96" t="str">
        <f t="shared" si="0"/>
        <v/>
      </c>
      <c r="F34" s="93"/>
      <c r="G34" s="93"/>
      <c r="H34" s="98"/>
      <c r="I34" s="98"/>
      <c r="J34" s="93"/>
      <c r="K34" s="93"/>
      <c r="L34" s="93"/>
      <c r="M34" s="93"/>
      <c r="N34" s="93"/>
      <c r="O34" s="94"/>
      <c r="P34" s="94"/>
      <c r="Q34" s="94"/>
      <c r="R34" s="94"/>
      <c r="S34" s="94"/>
      <c r="T34" s="160" t="b">
        <v>0</v>
      </c>
      <c r="U34" s="160" t="b">
        <v>0</v>
      </c>
      <c r="V34" s="160" t="b">
        <v>0</v>
      </c>
      <c r="W34" s="160" t="b">
        <v>0</v>
      </c>
    </row>
    <row r="35" spans="2:23" x14ac:dyDescent="0.25">
      <c r="B35" s="89">
        <v>27</v>
      </c>
      <c r="C35" s="89"/>
      <c r="D35" s="90"/>
      <c r="E35" s="100" t="str">
        <f t="shared" si="0"/>
        <v/>
      </c>
      <c r="F35" s="90"/>
      <c r="G35" s="90"/>
      <c r="H35" s="101"/>
      <c r="I35" s="101"/>
      <c r="J35" s="90"/>
      <c r="K35" s="90"/>
      <c r="L35" s="90"/>
      <c r="M35" s="90"/>
      <c r="N35" s="90"/>
      <c r="O35" s="91"/>
      <c r="P35" s="91"/>
      <c r="Q35" s="91"/>
      <c r="R35" s="91"/>
      <c r="S35" s="91"/>
      <c r="T35" s="160" t="b">
        <v>0</v>
      </c>
      <c r="U35" s="160" t="b">
        <v>0</v>
      </c>
      <c r="V35" s="160" t="b">
        <v>0</v>
      </c>
      <c r="W35" s="160" t="b">
        <v>0</v>
      </c>
    </row>
    <row r="36" spans="2:23" x14ac:dyDescent="0.25">
      <c r="B36" s="92">
        <v>28</v>
      </c>
      <c r="C36" s="92"/>
      <c r="D36" s="93"/>
      <c r="E36" s="96" t="str">
        <f t="shared" si="0"/>
        <v/>
      </c>
      <c r="F36" s="93"/>
      <c r="G36" s="93"/>
      <c r="H36" s="98"/>
      <c r="I36" s="98"/>
      <c r="J36" s="93"/>
      <c r="K36" s="93"/>
      <c r="L36" s="93"/>
      <c r="M36" s="93"/>
      <c r="N36" s="93"/>
      <c r="O36" s="94"/>
      <c r="P36" s="94"/>
      <c r="Q36" s="94"/>
      <c r="R36" s="94"/>
      <c r="S36" s="94"/>
      <c r="T36" s="160" t="b">
        <v>0</v>
      </c>
      <c r="U36" s="160" t="b">
        <v>0</v>
      </c>
      <c r="V36" s="160" t="b">
        <v>0</v>
      </c>
      <c r="W36" s="160" t="b">
        <v>0</v>
      </c>
    </row>
    <row r="37" spans="2:23" x14ac:dyDescent="0.25">
      <c r="B37" s="89">
        <v>29</v>
      </c>
      <c r="C37" s="89"/>
      <c r="D37" s="90"/>
      <c r="E37" s="100" t="str">
        <f t="shared" si="0"/>
        <v/>
      </c>
      <c r="F37" s="90"/>
      <c r="G37" s="90"/>
      <c r="H37" s="101"/>
      <c r="I37" s="101"/>
      <c r="J37" s="90"/>
      <c r="K37" s="90"/>
      <c r="L37" s="90"/>
      <c r="M37" s="90"/>
      <c r="N37" s="90"/>
      <c r="O37" s="91"/>
      <c r="P37" s="91"/>
      <c r="Q37" s="91"/>
      <c r="R37" s="91"/>
      <c r="S37" s="91"/>
      <c r="T37" s="160" t="b">
        <v>0</v>
      </c>
      <c r="U37" s="160" t="b">
        <v>0</v>
      </c>
      <c r="V37" s="160" t="b">
        <v>0</v>
      </c>
      <c r="W37" s="160" t="b">
        <v>0</v>
      </c>
    </row>
    <row r="38" spans="2:23" x14ac:dyDescent="0.25">
      <c r="B38" s="92">
        <v>30</v>
      </c>
      <c r="C38" s="92"/>
      <c r="D38" s="93"/>
      <c r="E38" s="96" t="str">
        <f t="shared" si="0"/>
        <v/>
      </c>
      <c r="F38" s="93"/>
      <c r="G38" s="93"/>
      <c r="H38" s="98"/>
      <c r="I38" s="98"/>
      <c r="J38" s="93"/>
      <c r="K38" s="93"/>
      <c r="L38" s="93"/>
      <c r="M38" s="93"/>
      <c r="N38" s="93"/>
      <c r="O38" s="94"/>
      <c r="P38" s="94"/>
      <c r="Q38" s="94"/>
      <c r="R38" s="94"/>
      <c r="S38" s="94"/>
      <c r="T38" s="160" t="b">
        <v>0</v>
      </c>
      <c r="U38" s="160" t="b">
        <v>0</v>
      </c>
      <c r="V38" s="160" t="b">
        <v>0</v>
      </c>
      <c r="W38" s="160" t="b">
        <v>0</v>
      </c>
    </row>
    <row r="39" spans="2:23" x14ac:dyDescent="0.25">
      <c r="B39" s="89">
        <v>31</v>
      </c>
      <c r="C39" s="89"/>
      <c r="D39" s="90"/>
      <c r="E39" s="100" t="str">
        <f t="shared" si="0"/>
        <v/>
      </c>
      <c r="F39" s="90"/>
      <c r="G39" s="90"/>
      <c r="H39" s="101"/>
      <c r="I39" s="101"/>
      <c r="J39" s="90"/>
      <c r="K39" s="90"/>
      <c r="L39" s="90"/>
      <c r="M39" s="90"/>
      <c r="N39" s="90"/>
      <c r="O39" s="91"/>
      <c r="P39" s="91"/>
      <c r="Q39" s="91"/>
      <c r="R39" s="91"/>
      <c r="S39" s="91"/>
      <c r="T39" s="160" t="b">
        <v>0</v>
      </c>
      <c r="U39" s="160" t="b">
        <v>0</v>
      </c>
      <c r="V39" s="160" t="b">
        <v>0</v>
      </c>
      <c r="W39" s="160" t="b">
        <v>0</v>
      </c>
    </row>
    <row r="40" spans="2:23" x14ac:dyDescent="0.25">
      <c r="B40" s="92">
        <v>32</v>
      </c>
      <c r="C40" s="92"/>
      <c r="D40" s="93"/>
      <c r="E40" s="96" t="str">
        <f t="shared" si="0"/>
        <v/>
      </c>
      <c r="F40" s="93"/>
      <c r="G40" s="93"/>
      <c r="H40" s="98"/>
      <c r="I40" s="98"/>
      <c r="J40" s="93"/>
      <c r="K40" s="93"/>
      <c r="L40" s="93"/>
      <c r="M40" s="93"/>
      <c r="N40" s="93"/>
      <c r="O40" s="94"/>
      <c r="P40" s="94"/>
      <c r="Q40" s="94"/>
      <c r="R40" s="94"/>
      <c r="S40" s="94"/>
      <c r="T40" s="160" t="b">
        <v>0</v>
      </c>
      <c r="U40" s="160" t="b">
        <v>0</v>
      </c>
      <c r="V40" s="160" t="b">
        <v>0</v>
      </c>
      <c r="W40" s="160" t="b">
        <v>0</v>
      </c>
    </row>
    <row r="41" spans="2:23" x14ac:dyDescent="0.25">
      <c r="B41" s="89">
        <v>33</v>
      </c>
      <c r="C41" s="89"/>
      <c r="D41" s="90"/>
      <c r="E41" s="100" t="str">
        <f t="shared" si="0"/>
        <v/>
      </c>
      <c r="F41" s="90"/>
      <c r="G41" s="90"/>
      <c r="H41" s="101"/>
      <c r="I41" s="101"/>
      <c r="J41" s="90"/>
      <c r="K41" s="90"/>
      <c r="L41" s="90"/>
      <c r="M41" s="90"/>
      <c r="N41" s="90"/>
      <c r="O41" s="91"/>
      <c r="P41" s="91"/>
      <c r="Q41" s="91"/>
      <c r="R41" s="91"/>
      <c r="S41" s="91"/>
      <c r="T41" s="160" t="b">
        <v>0</v>
      </c>
      <c r="U41" s="160" t="b">
        <v>0</v>
      </c>
      <c r="V41" s="160" t="b">
        <v>0</v>
      </c>
      <c r="W41" s="160" t="b">
        <v>0</v>
      </c>
    </row>
    <row r="42" spans="2:23" x14ac:dyDescent="0.25">
      <c r="B42" s="92">
        <v>34</v>
      </c>
      <c r="C42" s="92"/>
      <c r="D42" s="93"/>
      <c r="E42" s="96" t="str">
        <f t="shared" si="0"/>
        <v/>
      </c>
      <c r="F42" s="93"/>
      <c r="G42" s="93"/>
      <c r="H42" s="98"/>
      <c r="I42" s="98"/>
      <c r="J42" s="93"/>
      <c r="K42" s="93"/>
      <c r="L42" s="93"/>
      <c r="M42" s="93"/>
      <c r="N42" s="93"/>
      <c r="O42" s="94"/>
      <c r="P42" s="94"/>
      <c r="Q42" s="94"/>
      <c r="R42" s="94"/>
      <c r="S42" s="94"/>
      <c r="T42" s="160" t="b">
        <v>0</v>
      </c>
      <c r="U42" s="160" t="b">
        <v>0</v>
      </c>
      <c r="V42" s="160" t="b">
        <v>0</v>
      </c>
      <c r="W42" s="160" t="b">
        <v>0</v>
      </c>
    </row>
    <row r="43" spans="2:23" x14ac:dyDescent="0.25">
      <c r="B43" s="89">
        <v>35</v>
      </c>
      <c r="C43" s="89"/>
      <c r="D43" s="90"/>
      <c r="E43" s="100" t="str">
        <f t="shared" si="0"/>
        <v/>
      </c>
      <c r="F43" s="90"/>
      <c r="G43" s="90"/>
      <c r="H43" s="101"/>
      <c r="I43" s="101"/>
      <c r="J43" s="90"/>
      <c r="K43" s="90"/>
      <c r="L43" s="90"/>
      <c r="M43" s="90"/>
      <c r="N43" s="90"/>
      <c r="O43" s="91"/>
      <c r="P43" s="91"/>
      <c r="Q43" s="91"/>
      <c r="R43" s="91"/>
      <c r="S43" s="91"/>
      <c r="T43" s="160" t="b">
        <v>0</v>
      </c>
      <c r="U43" s="160" t="b">
        <v>0</v>
      </c>
      <c r="V43" s="160" t="b">
        <v>0</v>
      </c>
      <c r="W43" s="160" t="b">
        <v>0</v>
      </c>
    </row>
    <row r="44" spans="2:23" x14ac:dyDescent="0.25">
      <c r="B44" s="92">
        <v>36</v>
      </c>
      <c r="C44" s="92"/>
      <c r="D44" s="93"/>
      <c r="E44" s="96" t="str">
        <f t="shared" si="0"/>
        <v/>
      </c>
      <c r="F44" s="93"/>
      <c r="G44" s="93"/>
      <c r="H44" s="98"/>
      <c r="I44" s="98"/>
      <c r="J44" s="93"/>
      <c r="K44" s="93"/>
      <c r="L44" s="93"/>
      <c r="M44" s="93"/>
      <c r="N44" s="93"/>
      <c r="O44" s="94"/>
      <c r="P44" s="94"/>
      <c r="Q44" s="94"/>
      <c r="R44" s="94"/>
      <c r="S44" s="94"/>
      <c r="T44" s="160" t="b">
        <v>0</v>
      </c>
      <c r="U44" s="160" t="b">
        <v>0</v>
      </c>
      <c r="V44" s="160" t="b">
        <v>0</v>
      </c>
      <c r="W44" s="160" t="b">
        <v>0</v>
      </c>
    </row>
    <row r="45" spans="2:23" x14ac:dyDescent="0.25">
      <c r="B45" s="89">
        <v>37</v>
      </c>
      <c r="C45" s="89"/>
      <c r="D45" s="90"/>
      <c r="E45" s="100" t="str">
        <f t="shared" si="0"/>
        <v/>
      </c>
      <c r="F45" s="90"/>
      <c r="G45" s="90"/>
      <c r="H45" s="101"/>
      <c r="I45" s="101"/>
      <c r="J45" s="90"/>
      <c r="K45" s="90"/>
      <c r="L45" s="90"/>
      <c r="M45" s="90"/>
      <c r="N45" s="90"/>
      <c r="O45" s="91"/>
      <c r="P45" s="91"/>
      <c r="Q45" s="91"/>
      <c r="R45" s="91"/>
      <c r="S45" s="91"/>
      <c r="T45" s="160" t="b">
        <v>0</v>
      </c>
      <c r="U45" s="160" t="b">
        <v>0</v>
      </c>
      <c r="V45" s="160" t="b">
        <v>0</v>
      </c>
      <c r="W45" s="160" t="b">
        <v>0</v>
      </c>
    </row>
    <row r="46" spans="2:23" x14ac:dyDescent="0.25">
      <c r="B46" s="92">
        <v>38</v>
      </c>
      <c r="C46" s="92"/>
      <c r="D46" s="93"/>
      <c r="E46" s="96" t="str">
        <f t="shared" si="0"/>
        <v/>
      </c>
      <c r="F46" s="93"/>
      <c r="G46" s="93"/>
      <c r="H46" s="98"/>
      <c r="I46" s="98"/>
      <c r="J46" s="93"/>
      <c r="K46" s="93"/>
      <c r="L46" s="93"/>
      <c r="M46" s="93"/>
      <c r="N46" s="93"/>
      <c r="O46" s="94"/>
      <c r="P46" s="94"/>
      <c r="Q46" s="94"/>
      <c r="R46" s="94"/>
      <c r="S46" s="94"/>
      <c r="T46" s="160" t="b">
        <v>0</v>
      </c>
      <c r="U46" s="160" t="b">
        <v>0</v>
      </c>
      <c r="V46" s="160" t="b">
        <v>0</v>
      </c>
      <c r="W46" s="160" t="b">
        <v>0</v>
      </c>
    </row>
    <row r="47" spans="2:23" x14ac:dyDescent="0.25">
      <c r="B47" s="89">
        <v>39</v>
      </c>
      <c r="C47" s="89"/>
      <c r="D47" s="90"/>
      <c r="E47" s="100" t="str">
        <f t="shared" si="0"/>
        <v/>
      </c>
      <c r="F47" s="90"/>
      <c r="G47" s="90"/>
      <c r="H47" s="101"/>
      <c r="I47" s="101"/>
      <c r="J47" s="90"/>
      <c r="K47" s="90"/>
      <c r="L47" s="90"/>
      <c r="M47" s="90"/>
      <c r="N47" s="90"/>
      <c r="O47" s="91"/>
      <c r="P47" s="91"/>
      <c r="Q47" s="91"/>
      <c r="R47" s="91"/>
      <c r="S47" s="91"/>
      <c r="T47" s="160" t="b">
        <v>0</v>
      </c>
      <c r="U47" s="160" t="b">
        <v>0</v>
      </c>
      <c r="V47" s="160" t="b">
        <v>0</v>
      </c>
      <c r="W47" s="160" t="b">
        <v>0</v>
      </c>
    </row>
    <row r="48" spans="2:23" x14ac:dyDescent="0.25">
      <c r="B48" s="92">
        <v>40</v>
      </c>
      <c r="C48" s="92"/>
      <c r="D48" s="93"/>
      <c r="E48" s="96" t="str">
        <f t="shared" si="0"/>
        <v/>
      </c>
      <c r="F48" s="93"/>
      <c r="G48" s="93"/>
      <c r="H48" s="98"/>
      <c r="I48" s="98"/>
      <c r="J48" s="93"/>
      <c r="K48" s="93"/>
      <c r="L48" s="93"/>
      <c r="M48" s="93"/>
      <c r="N48" s="93"/>
      <c r="O48" s="94"/>
      <c r="P48" s="94"/>
      <c r="Q48" s="94"/>
      <c r="R48" s="94"/>
      <c r="S48" s="94"/>
      <c r="T48" s="160" t="b">
        <v>0</v>
      </c>
      <c r="U48" s="160" t="b">
        <v>0</v>
      </c>
      <c r="V48" s="160" t="b">
        <v>0</v>
      </c>
      <c r="W48" s="160" t="b">
        <v>0</v>
      </c>
    </row>
    <row r="49" spans="2:23" x14ac:dyDescent="0.25">
      <c r="B49" s="89">
        <v>41</v>
      </c>
      <c r="C49" s="89"/>
      <c r="D49" s="90"/>
      <c r="E49" s="100" t="str">
        <f t="shared" si="0"/>
        <v/>
      </c>
      <c r="F49" s="90"/>
      <c r="G49" s="90"/>
      <c r="H49" s="101"/>
      <c r="I49" s="101"/>
      <c r="J49" s="90"/>
      <c r="K49" s="90"/>
      <c r="L49" s="90"/>
      <c r="M49" s="90"/>
      <c r="N49" s="90"/>
      <c r="O49" s="91"/>
      <c r="P49" s="91"/>
      <c r="Q49" s="91"/>
      <c r="R49" s="91"/>
      <c r="S49" s="91"/>
      <c r="T49" s="160" t="b">
        <v>0</v>
      </c>
      <c r="U49" s="160" t="b">
        <v>0</v>
      </c>
      <c r="V49" s="160" t="b">
        <v>0</v>
      </c>
      <c r="W49" s="160" t="b">
        <v>0</v>
      </c>
    </row>
    <row r="50" spans="2:23" x14ac:dyDescent="0.25">
      <c r="B50" s="92">
        <v>42</v>
      </c>
      <c r="C50" s="92"/>
      <c r="D50" s="93"/>
      <c r="E50" s="96" t="str">
        <f t="shared" si="0"/>
        <v/>
      </c>
      <c r="F50" s="93"/>
      <c r="G50" s="93"/>
      <c r="H50" s="98"/>
      <c r="I50" s="98"/>
      <c r="J50" s="93"/>
      <c r="K50" s="93"/>
      <c r="L50" s="93"/>
      <c r="M50" s="93"/>
      <c r="N50" s="93"/>
      <c r="O50" s="94"/>
      <c r="P50" s="94"/>
      <c r="Q50" s="94"/>
      <c r="R50" s="94"/>
      <c r="S50" s="94"/>
      <c r="T50" s="160" t="b">
        <v>0</v>
      </c>
      <c r="U50" s="160" t="b">
        <v>0</v>
      </c>
      <c r="V50" s="160" t="b">
        <v>0</v>
      </c>
      <c r="W50" s="160" t="b">
        <v>0</v>
      </c>
    </row>
    <row r="51" spans="2:23" x14ac:dyDescent="0.25">
      <c r="B51" s="89">
        <v>43</v>
      </c>
      <c r="C51" s="89"/>
      <c r="D51" s="90"/>
      <c r="E51" s="100" t="str">
        <f t="shared" si="0"/>
        <v/>
      </c>
      <c r="F51" s="90"/>
      <c r="G51" s="90"/>
      <c r="H51" s="101"/>
      <c r="I51" s="101"/>
      <c r="J51" s="90"/>
      <c r="K51" s="90"/>
      <c r="L51" s="90"/>
      <c r="M51" s="90"/>
      <c r="N51" s="90"/>
      <c r="O51" s="91"/>
      <c r="P51" s="91"/>
      <c r="Q51" s="91"/>
      <c r="R51" s="91"/>
      <c r="S51" s="91"/>
      <c r="T51" s="160" t="b">
        <v>0</v>
      </c>
      <c r="U51" s="160" t="b">
        <v>0</v>
      </c>
      <c r="V51" s="160" t="b">
        <v>0</v>
      </c>
      <c r="W51" s="160" t="b">
        <v>0</v>
      </c>
    </row>
    <row r="52" spans="2:23" x14ac:dyDescent="0.25">
      <c r="B52" s="92">
        <v>44</v>
      </c>
      <c r="C52" s="92"/>
      <c r="D52" s="93"/>
      <c r="E52" s="96" t="str">
        <f t="shared" si="0"/>
        <v/>
      </c>
      <c r="F52" s="93"/>
      <c r="G52" s="93"/>
      <c r="H52" s="98"/>
      <c r="I52" s="98"/>
      <c r="J52" s="93"/>
      <c r="K52" s="93"/>
      <c r="L52" s="93"/>
      <c r="M52" s="93"/>
      <c r="N52" s="93"/>
      <c r="O52" s="94"/>
      <c r="P52" s="94"/>
      <c r="Q52" s="94"/>
      <c r="R52" s="94"/>
      <c r="S52" s="94"/>
      <c r="T52" s="160" t="b">
        <v>0</v>
      </c>
      <c r="U52" s="160" t="b">
        <v>0</v>
      </c>
      <c r="V52" s="160" t="b">
        <v>0</v>
      </c>
      <c r="W52" s="160" t="b">
        <v>0</v>
      </c>
    </row>
    <row r="53" spans="2:23" x14ac:dyDescent="0.25">
      <c r="B53" s="89">
        <v>45</v>
      </c>
      <c r="C53" s="89"/>
      <c r="D53" s="90"/>
      <c r="E53" s="100" t="str">
        <f t="shared" si="0"/>
        <v/>
      </c>
      <c r="F53" s="90"/>
      <c r="G53" s="90"/>
      <c r="H53" s="101"/>
      <c r="I53" s="101"/>
      <c r="J53" s="90"/>
      <c r="K53" s="90"/>
      <c r="L53" s="90"/>
      <c r="M53" s="90"/>
      <c r="N53" s="90"/>
      <c r="O53" s="91"/>
      <c r="P53" s="91"/>
      <c r="Q53" s="91"/>
      <c r="R53" s="91"/>
      <c r="S53" s="91"/>
      <c r="T53" s="160" t="b">
        <v>0</v>
      </c>
      <c r="U53" s="160" t="b">
        <v>0</v>
      </c>
      <c r="V53" s="160" t="b">
        <v>0</v>
      </c>
      <c r="W53" s="160" t="b">
        <v>0</v>
      </c>
    </row>
    <row r="54" spans="2:23" x14ac:dyDescent="0.25">
      <c r="B54" s="92">
        <v>46</v>
      </c>
      <c r="C54" s="92"/>
      <c r="D54" s="93"/>
      <c r="E54" s="96" t="str">
        <f t="shared" si="0"/>
        <v/>
      </c>
      <c r="F54" s="93"/>
      <c r="G54" s="93"/>
      <c r="H54" s="98"/>
      <c r="I54" s="98"/>
      <c r="J54" s="93"/>
      <c r="K54" s="93"/>
      <c r="L54" s="93"/>
      <c r="M54" s="93"/>
      <c r="N54" s="93"/>
      <c r="O54" s="94"/>
      <c r="P54" s="94"/>
      <c r="Q54" s="94"/>
      <c r="R54" s="94"/>
      <c r="S54" s="94"/>
      <c r="T54" s="160" t="b">
        <v>0</v>
      </c>
      <c r="U54" s="160" t="b">
        <v>0</v>
      </c>
      <c r="V54" s="160" t="b">
        <v>0</v>
      </c>
      <c r="W54" s="160" t="b">
        <v>0</v>
      </c>
    </row>
    <row r="55" spans="2:23" x14ac:dyDescent="0.25">
      <c r="B55" s="89">
        <v>47</v>
      </c>
      <c r="C55" s="89"/>
      <c r="D55" s="90"/>
      <c r="E55" s="100" t="str">
        <f t="shared" si="0"/>
        <v/>
      </c>
      <c r="F55" s="90"/>
      <c r="G55" s="90"/>
      <c r="H55" s="101"/>
      <c r="I55" s="101"/>
      <c r="J55" s="90"/>
      <c r="K55" s="90"/>
      <c r="L55" s="90"/>
      <c r="M55" s="90"/>
      <c r="N55" s="90"/>
      <c r="O55" s="91"/>
      <c r="P55" s="91"/>
      <c r="Q55" s="91"/>
      <c r="R55" s="91"/>
      <c r="S55" s="91"/>
      <c r="T55" s="160" t="b">
        <v>0</v>
      </c>
      <c r="U55" s="160" t="b">
        <v>0</v>
      </c>
      <c r="V55" s="160" t="b">
        <v>0</v>
      </c>
      <c r="W55" s="160" t="b">
        <v>0</v>
      </c>
    </row>
    <row r="56" spans="2:23" x14ac:dyDescent="0.25">
      <c r="B56" s="92">
        <v>48</v>
      </c>
      <c r="C56" s="92"/>
      <c r="D56" s="93"/>
      <c r="E56" s="96" t="str">
        <f t="shared" si="0"/>
        <v/>
      </c>
      <c r="F56" s="93"/>
      <c r="G56" s="93"/>
      <c r="H56" s="98"/>
      <c r="I56" s="98"/>
      <c r="J56" s="93"/>
      <c r="K56" s="93"/>
      <c r="L56" s="93"/>
      <c r="M56" s="93"/>
      <c r="N56" s="93"/>
      <c r="O56" s="94"/>
      <c r="P56" s="94"/>
      <c r="Q56" s="94"/>
      <c r="R56" s="94"/>
      <c r="S56" s="94"/>
      <c r="T56" s="160" t="b">
        <v>0</v>
      </c>
      <c r="U56" s="160" t="b">
        <v>0</v>
      </c>
      <c r="V56" s="160" t="b">
        <v>0</v>
      </c>
      <c r="W56" s="160" t="b">
        <v>0</v>
      </c>
    </row>
    <row r="57" spans="2:23" x14ac:dyDescent="0.25">
      <c r="B57" s="89">
        <v>49</v>
      </c>
      <c r="C57" s="89"/>
      <c r="D57" s="90"/>
      <c r="E57" s="100" t="str">
        <f t="shared" si="0"/>
        <v/>
      </c>
      <c r="F57" s="90"/>
      <c r="G57" s="90"/>
      <c r="H57" s="101"/>
      <c r="I57" s="101"/>
      <c r="J57" s="90"/>
      <c r="K57" s="90"/>
      <c r="L57" s="90"/>
      <c r="M57" s="90"/>
      <c r="N57" s="90"/>
      <c r="O57" s="91"/>
      <c r="P57" s="91"/>
      <c r="Q57" s="91"/>
      <c r="R57" s="91"/>
      <c r="S57" s="91"/>
      <c r="T57" s="160" t="b">
        <v>0</v>
      </c>
      <c r="U57" s="160" t="b">
        <v>0</v>
      </c>
      <c r="V57" s="160" t="b">
        <v>0</v>
      </c>
      <c r="W57" s="160" t="b">
        <v>0</v>
      </c>
    </row>
    <row r="58" spans="2:23" x14ac:dyDescent="0.25">
      <c r="B58" s="92">
        <v>50</v>
      </c>
      <c r="C58" s="92"/>
      <c r="D58" s="93"/>
      <c r="E58" s="96" t="str">
        <f t="shared" si="0"/>
        <v/>
      </c>
      <c r="F58" s="93"/>
      <c r="G58" s="93"/>
      <c r="H58" s="98"/>
      <c r="I58" s="98"/>
      <c r="J58" s="93"/>
      <c r="K58" s="93"/>
      <c r="L58" s="93"/>
      <c r="M58" s="93"/>
      <c r="N58" s="93"/>
      <c r="O58" s="94"/>
      <c r="P58" s="94"/>
      <c r="Q58" s="94"/>
      <c r="R58" s="94"/>
      <c r="S58" s="94"/>
      <c r="T58" s="160" t="b">
        <v>0</v>
      </c>
      <c r="U58" s="160" t="b">
        <v>0</v>
      </c>
      <c r="V58" s="160" t="b">
        <v>0</v>
      </c>
      <c r="W58" s="160" t="b">
        <v>0</v>
      </c>
    </row>
    <row r="59" spans="2:23" x14ac:dyDescent="0.25">
      <c r="B59" s="89">
        <v>51</v>
      </c>
      <c r="C59" s="89"/>
      <c r="D59" s="90"/>
      <c r="E59" s="100" t="str">
        <f t="shared" si="0"/>
        <v/>
      </c>
      <c r="F59" s="90"/>
      <c r="G59" s="90"/>
      <c r="H59" s="101"/>
      <c r="I59" s="101"/>
      <c r="J59" s="90"/>
      <c r="K59" s="90"/>
      <c r="L59" s="90"/>
      <c r="M59" s="90"/>
      <c r="N59" s="90"/>
      <c r="O59" s="91"/>
      <c r="P59" s="91"/>
      <c r="Q59" s="91"/>
      <c r="R59" s="91"/>
      <c r="S59" s="91"/>
      <c r="T59" s="160" t="b">
        <v>0</v>
      </c>
      <c r="U59" s="160" t="b">
        <v>0</v>
      </c>
      <c r="V59" s="160" t="b">
        <v>0</v>
      </c>
      <c r="W59" s="160" t="b">
        <v>0</v>
      </c>
    </row>
    <row r="60" spans="2:23" x14ac:dyDescent="0.25">
      <c r="B60" s="92">
        <v>52</v>
      </c>
      <c r="C60" s="92"/>
      <c r="D60" s="93"/>
      <c r="E60" s="96" t="str">
        <f t="shared" si="0"/>
        <v/>
      </c>
      <c r="F60" s="93"/>
      <c r="G60" s="93"/>
      <c r="H60" s="98"/>
      <c r="I60" s="98"/>
      <c r="J60" s="93"/>
      <c r="K60" s="93"/>
      <c r="L60" s="93"/>
      <c r="M60" s="93"/>
      <c r="N60" s="93"/>
      <c r="O60" s="94"/>
      <c r="P60" s="94"/>
      <c r="Q60" s="94"/>
      <c r="R60" s="94"/>
      <c r="S60" s="94"/>
      <c r="T60" s="160" t="b">
        <v>0</v>
      </c>
      <c r="U60" s="160" t="b">
        <v>0</v>
      </c>
      <c r="V60" s="160" t="b">
        <v>0</v>
      </c>
      <c r="W60" s="160" t="b">
        <v>0</v>
      </c>
    </row>
    <row r="61" spans="2:23" x14ac:dyDescent="0.25">
      <c r="B61" s="89">
        <v>53</v>
      </c>
      <c r="C61" s="89"/>
      <c r="D61" s="90"/>
      <c r="E61" s="100" t="str">
        <f t="shared" si="0"/>
        <v/>
      </c>
      <c r="F61" s="90"/>
      <c r="G61" s="90"/>
      <c r="H61" s="101"/>
      <c r="I61" s="101"/>
      <c r="J61" s="90"/>
      <c r="K61" s="90"/>
      <c r="L61" s="90"/>
      <c r="M61" s="90"/>
      <c r="N61" s="90"/>
      <c r="O61" s="91"/>
      <c r="P61" s="91"/>
      <c r="Q61" s="91"/>
      <c r="R61" s="91"/>
      <c r="S61" s="91"/>
      <c r="T61" s="160" t="b">
        <v>0</v>
      </c>
      <c r="U61" s="160" t="b">
        <v>0</v>
      </c>
      <c r="V61" s="160" t="b">
        <v>0</v>
      </c>
      <c r="W61" s="160" t="b">
        <v>0</v>
      </c>
    </row>
    <row r="62" spans="2:23" x14ac:dyDescent="0.25">
      <c r="B62" s="92">
        <v>54</v>
      </c>
      <c r="C62" s="92"/>
      <c r="D62" s="93"/>
      <c r="E62" s="96" t="str">
        <f t="shared" si="0"/>
        <v/>
      </c>
      <c r="F62" s="93"/>
      <c r="G62" s="93"/>
      <c r="H62" s="98"/>
      <c r="I62" s="98"/>
      <c r="J62" s="93"/>
      <c r="K62" s="93"/>
      <c r="L62" s="93"/>
      <c r="M62" s="93"/>
      <c r="N62" s="93"/>
      <c r="O62" s="94"/>
      <c r="P62" s="94"/>
      <c r="Q62" s="94"/>
      <c r="R62" s="94"/>
      <c r="S62" s="94"/>
      <c r="T62" s="160" t="b">
        <v>0</v>
      </c>
      <c r="U62" s="160" t="b">
        <v>0</v>
      </c>
      <c r="V62" s="160" t="b">
        <v>0</v>
      </c>
      <c r="W62" s="160" t="b">
        <v>0</v>
      </c>
    </row>
    <row r="63" spans="2:23" x14ac:dyDescent="0.25">
      <c r="B63" s="89">
        <v>55</v>
      </c>
      <c r="C63" s="89"/>
      <c r="D63" s="90"/>
      <c r="E63" s="100" t="str">
        <f t="shared" si="0"/>
        <v/>
      </c>
      <c r="F63" s="90"/>
      <c r="G63" s="90"/>
      <c r="H63" s="101"/>
      <c r="I63" s="101"/>
      <c r="J63" s="90"/>
      <c r="K63" s="90"/>
      <c r="L63" s="90"/>
      <c r="M63" s="90"/>
      <c r="N63" s="90"/>
      <c r="O63" s="91"/>
      <c r="P63" s="91"/>
      <c r="Q63" s="91"/>
      <c r="R63" s="91"/>
      <c r="S63" s="91"/>
      <c r="T63" s="160" t="b">
        <v>0</v>
      </c>
      <c r="U63" s="160" t="b">
        <v>0</v>
      </c>
      <c r="V63" s="160" t="b">
        <v>0</v>
      </c>
      <c r="W63" s="160" t="b">
        <v>0</v>
      </c>
    </row>
    <row r="64" spans="2:23" x14ac:dyDescent="0.25">
      <c r="B64" s="92">
        <v>56</v>
      </c>
      <c r="C64" s="92"/>
      <c r="D64" s="93"/>
      <c r="E64" s="96" t="str">
        <f t="shared" si="0"/>
        <v/>
      </c>
      <c r="F64" s="93"/>
      <c r="G64" s="93"/>
      <c r="H64" s="98"/>
      <c r="I64" s="98"/>
      <c r="J64" s="93"/>
      <c r="K64" s="93"/>
      <c r="L64" s="93"/>
      <c r="M64" s="93"/>
      <c r="N64" s="93"/>
      <c r="O64" s="94"/>
      <c r="P64" s="94"/>
      <c r="Q64" s="94"/>
      <c r="R64" s="94"/>
      <c r="S64" s="94"/>
      <c r="T64" s="160" t="b">
        <v>0</v>
      </c>
      <c r="U64" s="160" t="b">
        <v>0</v>
      </c>
      <c r="V64" s="160" t="b">
        <v>0</v>
      </c>
      <c r="W64" s="160" t="b">
        <v>0</v>
      </c>
    </row>
    <row r="65" spans="2:23" x14ac:dyDescent="0.25">
      <c r="B65" s="89">
        <v>57</v>
      </c>
      <c r="C65" s="89"/>
      <c r="D65" s="90"/>
      <c r="E65" s="100" t="str">
        <f t="shared" si="0"/>
        <v/>
      </c>
      <c r="F65" s="90"/>
      <c r="G65" s="90"/>
      <c r="H65" s="101"/>
      <c r="I65" s="101"/>
      <c r="J65" s="90"/>
      <c r="K65" s="90"/>
      <c r="L65" s="90"/>
      <c r="M65" s="90"/>
      <c r="N65" s="90"/>
      <c r="O65" s="91"/>
      <c r="P65" s="91"/>
      <c r="Q65" s="91"/>
      <c r="R65" s="91"/>
      <c r="S65" s="91"/>
      <c r="T65" s="160" t="b">
        <v>0</v>
      </c>
      <c r="U65" s="160" t="b">
        <v>0</v>
      </c>
      <c r="V65" s="160" t="b">
        <v>0</v>
      </c>
      <c r="W65" s="160" t="b">
        <v>0</v>
      </c>
    </row>
    <row r="66" spans="2:23" x14ac:dyDescent="0.25">
      <c r="B66" s="92">
        <v>58</v>
      </c>
      <c r="C66" s="92"/>
      <c r="D66" s="93"/>
      <c r="E66" s="96" t="str">
        <f t="shared" si="0"/>
        <v/>
      </c>
      <c r="F66" s="93"/>
      <c r="G66" s="93"/>
      <c r="H66" s="98"/>
      <c r="I66" s="98"/>
      <c r="J66" s="93"/>
      <c r="K66" s="93"/>
      <c r="L66" s="93"/>
      <c r="M66" s="93"/>
      <c r="N66" s="93"/>
      <c r="O66" s="94"/>
      <c r="P66" s="94"/>
      <c r="Q66" s="94"/>
      <c r="R66" s="94"/>
      <c r="S66" s="94"/>
      <c r="T66" s="160" t="b">
        <v>0</v>
      </c>
      <c r="U66" s="160" t="b">
        <v>0</v>
      </c>
      <c r="V66" s="160" t="b">
        <v>0</v>
      </c>
      <c r="W66" s="160" t="b">
        <v>0</v>
      </c>
    </row>
    <row r="67" spans="2:23" x14ac:dyDescent="0.25">
      <c r="B67" s="89">
        <v>59</v>
      </c>
      <c r="C67" s="89"/>
      <c r="D67" s="90"/>
      <c r="E67" s="100" t="str">
        <f t="shared" si="0"/>
        <v/>
      </c>
      <c r="F67" s="90"/>
      <c r="G67" s="90"/>
      <c r="H67" s="101"/>
      <c r="I67" s="101"/>
      <c r="J67" s="90"/>
      <c r="K67" s="90"/>
      <c r="L67" s="90"/>
      <c r="M67" s="90"/>
      <c r="N67" s="90"/>
      <c r="O67" s="91"/>
      <c r="P67" s="91"/>
      <c r="Q67" s="91"/>
      <c r="R67" s="91"/>
      <c r="S67" s="91"/>
      <c r="T67" s="160" t="b">
        <v>0</v>
      </c>
      <c r="U67" s="160" t="b">
        <v>0</v>
      </c>
      <c r="V67" s="160" t="b">
        <v>0</v>
      </c>
      <c r="W67" s="160" t="b">
        <v>0</v>
      </c>
    </row>
    <row r="68" spans="2:23" x14ac:dyDescent="0.25">
      <c r="B68" s="92">
        <v>60</v>
      </c>
      <c r="C68" s="92"/>
      <c r="D68" s="93"/>
      <c r="E68" s="96" t="str">
        <f t="shared" si="0"/>
        <v/>
      </c>
      <c r="F68" s="93"/>
      <c r="G68" s="93"/>
      <c r="H68" s="98"/>
      <c r="I68" s="98"/>
      <c r="J68" s="93"/>
      <c r="K68" s="93"/>
      <c r="L68" s="93"/>
      <c r="M68" s="93"/>
      <c r="N68" s="93"/>
      <c r="O68" s="94"/>
      <c r="P68" s="94"/>
      <c r="Q68" s="94"/>
      <c r="R68" s="94"/>
      <c r="S68" s="94"/>
      <c r="T68" s="160" t="b">
        <v>0</v>
      </c>
      <c r="U68" s="160" t="b">
        <v>0</v>
      </c>
      <c r="V68" s="160" t="b">
        <v>0</v>
      </c>
      <c r="W68" s="160" t="b">
        <v>0</v>
      </c>
    </row>
    <row r="69" spans="2:23" x14ac:dyDescent="0.25">
      <c r="B69" s="89">
        <v>61</v>
      </c>
      <c r="C69" s="89"/>
      <c r="D69" s="90"/>
      <c r="E69" s="100" t="str">
        <f t="shared" si="0"/>
        <v/>
      </c>
      <c r="F69" s="90"/>
      <c r="G69" s="90"/>
      <c r="H69" s="101"/>
      <c r="I69" s="101"/>
      <c r="J69" s="90"/>
      <c r="K69" s="90"/>
      <c r="L69" s="90"/>
      <c r="M69" s="90"/>
      <c r="N69" s="90"/>
      <c r="O69" s="91"/>
      <c r="P69" s="91"/>
      <c r="Q69" s="91"/>
      <c r="R69" s="91"/>
      <c r="S69" s="91"/>
      <c r="T69" s="160" t="b">
        <v>0</v>
      </c>
      <c r="U69" s="160" t="b">
        <v>0</v>
      </c>
      <c r="V69" s="160" t="b">
        <v>0</v>
      </c>
      <c r="W69" s="160" t="b">
        <v>0</v>
      </c>
    </row>
    <row r="70" spans="2:23" x14ac:dyDescent="0.25">
      <c r="B70" s="92">
        <v>62</v>
      </c>
      <c r="C70" s="92"/>
      <c r="D70" s="93"/>
      <c r="E70" s="96" t="str">
        <f t="shared" si="0"/>
        <v/>
      </c>
      <c r="F70" s="93"/>
      <c r="G70" s="93"/>
      <c r="H70" s="98"/>
      <c r="I70" s="98"/>
      <c r="J70" s="93"/>
      <c r="K70" s="93"/>
      <c r="L70" s="93"/>
      <c r="M70" s="93"/>
      <c r="N70" s="93"/>
      <c r="O70" s="94"/>
      <c r="P70" s="94"/>
      <c r="Q70" s="94"/>
      <c r="R70" s="94"/>
      <c r="S70" s="94"/>
      <c r="T70" s="160" t="b">
        <v>0</v>
      </c>
      <c r="U70" s="160" t="b">
        <v>0</v>
      </c>
      <c r="V70" s="160" t="b">
        <v>0</v>
      </c>
      <c r="W70" s="160" t="b">
        <v>0</v>
      </c>
    </row>
    <row r="71" spans="2:23" x14ac:dyDescent="0.25">
      <c r="B71" s="89">
        <v>63</v>
      </c>
      <c r="C71" s="89"/>
      <c r="D71" s="90"/>
      <c r="E71" s="100" t="str">
        <f t="shared" si="0"/>
        <v/>
      </c>
      <c r="F71" s="90"/>
      <c r="G71" s="90"/>
      <c r="H71" s="101"/>
      <c r="I71" s="101"/>
      <c r="J71" s="90"/>
      <c r="K71" s="90"/>
      <c r="L71" s="90"/>
      <c r="M71" s="90"/>
      <c r="N71" s="90"/>
      <c r="O71" s="91"/>
      <c r="P71" s="91"/>
      <c r="Q71" s="91"/>
      <c r="R71" s="91"/>
      <c r="S71" s="91"/>
      <c r="T71" s="160" t="b">
        <v>0</v>
      </c>
      <c r="U71" s="160" t="b">
        <v>0</v>
      </c>
      <c r="V71" s="160" t="b">
        <v>0</v>
      </c>
      <c r="W71" s="160" t="b">
        <v>0</v>
      </c>
    </row>
    <row r="72" spans="2:23" x14ac:dyDescent="0.25">
      <c r="B72" s="92">
        <v>64</v>
      </c>
      <c r="C72" s="92"/>
      <c r="D72" s="93"/>
      <c r="E72" s="96" t="str">
        <f t="shared" si="0"/>
        <v/>
      </c>
      <c r="F72" s="93"/>
      <c r="G72" s="93"/>
      <c r="H72" s="98"/>
      <c r="I72" s="98"/>
      <c r="J72" s="93"/>
      <c r="K72" s="93"/>
      <c r="L72" s="93"/>
      <c r="M72" s="93"/>
      <c r="N72" s="93"/>
      <c r="O72" s="94"/>
      <c r="P72" s="94"/>
      <c r="Q72" s="94"/>
      <c r="R72" s="94"/>
      <c r="S72" s="94"/>
      <c r="T72" s="160" t="b">
        <v>0</v>
      </c>
      <c r="U72" s="160" t="b">
        <v>0</v>
      </c>
      <c r="V72" s="160" t="b">
        <v>0</v>
      </c>
      <c r="W72" s="160" t="b">
        <v>0</v>
      </c>
    </row>
    <row r="73" spans="2:23" x14ac:dyDescent="0.25">
      <c r="B73" s="89">
        <v>65</v>
      </c>
      <c r="C73" s="89"/>
      <c r="D73" s="90"/>
      <c r="E73" s="100" t="str">
        <f t="shared" ref="E73:E136" si="1">IF(D73="","",IF(ISNUMBER(SEARCH("~*",D73)),"Yes","No"))</f>
        <v/>
      </c>
      <c r="F73" s="90"/>
      <c r="G73" s="90"/>
      <c r="H73" s="101"/>
      <c r="I73" s="101"/>
      <c r="J73" s="90"/>
      <c r="K73" s="90"/>
      <c r="L73" s="90"/>
      <c r="M73" s="90"/>
      <c r="N73" s="90"/>
      <c r="O73" s="91"/>
      <c r="P73" s="91"/>
      <c r="Q73" s="91"/>
      <c r="R73" s="91"/>
      <c r="S73" s="91"/>
      <c r="T73" s="160" t="b">
        <v>0</v>
      </c>
      <c r="U73" s="160" t="b">
        <v>0</v>
      </c>
      <c r="V73" s="160" t="b">
        <v>0</v>
      </c>
      <c r="W73" s="160" t="b">
        <v>0</v>
      </c>
    </row>
    <row r="74" spans="2:23" x14ac:dyDescent="0.25">
      <c r="B74" s="92">
        <v>66</v>
      </c>
      <c r="C74" s="92"/>
      <c r="D74" s="93"/>
      <c r="E74" s="96" t="str">
        <f t="shared" si="1"/>
        <v/>
      </c>
      <c r="F74" s="93"/>
      <c r="G74" s="93"/>
      <c r="H74" s="98"/>
      <c r="I74" s="98"/>
      <c r="J74" s="93"/>
      <c r="K74" s="93"/>
      <c r="L74" s="93"/>
      <c r="M74" s="93"/>
      <c r="N74" s="93"/>
      <c r="O74" s="94"/>
      <c r="P74" s="94"/>
      <c r="Q74" s="94"/>
      <c r="R74" s="94"/>
      <c r="S74" s="94"/>
      <c r="T74" s="160" t="b">
        <v>0</v>
      </c>
      <c r="U74" s="160" t="b">
        <v>0</v>
      </c>
      <c r="V74" s="160" t="b">
        <v>0</v>
      </c>
      <c r="W74" s="160" t="b">
        <v>0</v>
      </c>
    </row>
    <row r="75" spans="2:23" x14ac:dyDescent="0.25">
      <c r="B75" s="89">
        <v>67</v>
      </c>
      <c r="C75" s="89"/>
      <c r="D75" s="90"/>
      <c r="E75" s="100" t="str">
        <f t="shared" si="1"/>
        <v/>
      </c>
      <c r="F75" s="90"/>
      <c r="G75" s="90"/>
      <c r="H75" s="101"/>
      <c r="I75" s="101"/>
      <c r="J75" s="90"/>
      <c r="K75" s="90"/>
      <c r="L75" s="90"/>
      <c r="M75" s="90"/>
      <c r="N75" s="90"/>
      <c r="O75" s="91"/>
      <c r="P75" s="91"/>
      <c r="Q75" s="91"/>
      <c r="R75" s="91"/>
      <c r="S75" s="91"/>
      <c r="T75" s="160" t="b">
        <v>0</v>
      </c>
      <c r="U75" s="160" t="b">
        <v>0</v>
      </c>
      <c r="V75" s="160" t="b">
        <v>0</v>
      </c>
      <c r="W75" s="160" t="b">
        <v>0</v>
      </c>
    </row>
    <row r="76" spans="2:23" x14ac:dyDescent="0.25">
      <c r="B76" s="92">
        <v>68</v>
      </c>
      <c r="C76" s="92"/>
      <c r="D76" s="93"/>
      <c r="E76" s="96" t="str">
        <f t="shared" si="1"/>
        <v/>
      </c>
      <c r="F76" s="93"/>
      <c r="G76" s="93"/>
      <c r="H76" s="98"/>
      <c r="I76" s="98"/>
      <c r="J76" s="93"/>
      <c r="K76" s="93"/>
      <c r="L76" s="93"/>
      <c r="M76" s="93"/>
      <c r="N76" s="93"/>
      <c r="O76" s="94"/>
      <c r="P76" s="94"/>
      <c r="Q76" s="94"/>
      <c r="R76" s="94"/>
      <c r="S76" s="94"/>
      <c r="T76" s="160" t="b">
        <v>0</v>
      </c>
      <c r="U76" s="160" t="b">
        <v>0</v>
      </c>
      <c r="V76" s="160" t="b">
        <v>0</v>
      </c>
      <c r="W76" s="160" t="b">
        <v>0</v>
      </c>
    </row>
    <row r="77" spans="2:23" x14ac:dyDescent="0.25">
      <c r="B77" s="89">
        <v>69</v>
      </c>
      <c r="C77" s="89"/>
      <c r="D77" s="90"/>
      <c r="E77" s="100" t="str">
        <f t="shared" si="1"/>
        <v/>
      </c>
      <c r="F77" s="90"/>
      <c r="G77" s="90"/>
      <c r="H77" s="101"/>
      <c r="I77" s="101"/>
      <c r="J77" s="90"/>
      <c r="K77" s="90"/>
      <c r="L77" s="90"/>
      <c r="M77" s="90"/>
      <c r="N77" s="90"/>
      <c r="O77" s="91"/>
      <c r="P77" s="91"/>
      <c r="Q77" s="91"/>
      <c r="R77" s="91"/>
      <c r="S77" s="91"/>
      <c r="T77" s="160" t="b">
        <v>0</v>
      </c>
      <c r="U77" s="160" t="b">
        <v>0</v>
      </c>
      <c r="V77" s="160" t="b">
        <v>0</v>
      </c>
      <c r="W77" s="160" t="b">
        <v>0</v>
      </c>
    </row>
    <row r="78" spans="2:23" x14ac:dyDescent="0.25">
      <c r="B78" s="92">
        <v>70</v>
      </c>
      <c r="C78" s="92"/>
      <c r="D78" s="93"/>
      <c r="E78" s="96" t="str">
        <f t="shared" si="1"/>
        <v/>
      </c>
      <c r="F78" s="93"/>
      <c r="G78" s="93"/>
      <c r="H78" s="98"/>
      <c r="I78" s="98"/>
      <c r="J78" s="93"/>
      <c r="K78" s="93"/>
      <c r="L78" s="93"/>
      <c r="M78" s="93"/>
      <c r="N78" s="93"/>
      <c r="O78" s="94"/>
      <c r="P78" s="94"/>
      <c r="Q78" s="94"/>
      <c r="R78" s="94"/>
      <c r="S78" s="94"/>
      <c r="T78" s="160" t="b">
        <v>0</v>
      </c>
      <c r="U78" s="160" t="b">
        <v>0</v>
      </c>
      <c r="V78" s="160" t="b">
        <v>0</v>
      </c>
      <c r="W78" s="160" t="b">
        <v>0</v>
      </c>
    </row>
    <row r="79" spans="2:23" x14ac:dyDescent="0.25">
      <c r="B79" s="89">
        <v>71</v>
      </c>
      <c r="C79" s="89"/>
      <c r="D79" s="90"/>
      <c r="E79" s="100" t="str">
        <f t="shared" si="1"/>
        <v/>
      </c>
      <c r="F79" s="90"/>
      <c r="G79" s="90"/>
      <c r="H79" s="101"/>
      <c r="I79" s="101"/>
      <c r="J79" s="90"/>
      <c r="K79" s="90"/>
      <c r="L79" s="90"/>
      <c r="M79" s="90"/>
      <c r="N79" s="90"/>
      <c r="O79" s="91"/>
      <c r="P79" s="91"/>
      <c r="Q79" s="91"/>
      <c r="R79" s="91"/>
      <c r="S79" s="91"/>
      <c r="T79" s="160" t="b">
        <v>0</v>
      </c>
      <c r="U79" s="160" t="b">
        <v>0</v>
      </c>
      <c r="V79" s="160" t="b">
        <v>0</v>
      </c>
      <c r="W79" s="160" t="b">
        <v>0</v>
      </c>
    </row>
    <row r="80" spans="2:23" x14ac:dyDescent="0.25">
      <c r="B80" s="92">
        <v>72</v>
      </c>
      <c r="C80" s="92"/>
      <c r="D80" s="93"/>
      <c r="E80" s="96" t="str">
        <f t="shared" si="1"/>
        <v/>
      </c>
      <c r="F80" s="93"/>
      <c r="G80" s="93"/>
      <c r="H80" s="98"/>
      <c r="I80" s="98"/>
      <c r="J80" s="93"/>
      <c r="K80" s="93"/>
      <c r="L80" s="93"/>
      <c r="M80" s="93"/>
      <c r="N80" s="93"/>
      <c r="O80" s="94"/>
      <c r="P80" s="94"/>
      <c r="Q80" s="94"/>
      <c r="R80" s="94"/>
      <c r="S80" s="94"/>
      <c r="T80" s="160" t="b">
        <v>0</v>
      </c>
      <c r="U80" s="160" t="b">
        <v>0</v>
      </c>
      <c r="V80" s="160" t="b">
        <v>0</v>
      </c>
      <c r="W80" s="160" t="b">
        <v>0</v>
      </c>
    </row>
    <row r="81" spans="2:23" x14ac:dyDescent="0.25">
      <c r="B81" s="89">
        <v>73</v>
      </c>
      <c r="C81" s="89"/>
      <c r="D81" s="90"/>
      <c r="E81" s="100" t="str">
        <f t="shared" si="1"/>
        <v/>
      </c>
      <c r="F81" s="90"/>
      <c r="G81" s="90"/>
      <c r="H81" s="101"/>
      <c r="I81" s="101"/>
      <c r="J81" s="90"/>
      <c r="K81" s="90"/>
      <c r="L81" s="90"/>
      <c r="M81" s="90"/>
      <c r="N81" s="90"/>
      <c r="O81" s="91"/>
      <c r="P81" s="91"/>
      <c r="Q81" s="91"/>
      <c r="R81" s="91"/>
      <c r="S81" s="91"/>
      <c r="T81" s="160" t="b">
        <v>0</v>
      </c>
      <c r="U81" s="160" t="b">
        <v>0</v>
      </c>
      <c r="V81" s="160" t="b">
        <v>0</v>
      </c>
      <c r="W81" s="160" t="b">
        <v>0</v>
      </c>
    </row>
    <row r="82" spans="2:23" x14ac:dyDescent="0.25">
      <c r="B82" s="92">
        <v>74</v>
      </c>
      <c r="C82" s="92"/>
      <c r="D82" s="93"/>
      <c r="E82" s="96" t="str">
        <f t="shared" si="1"/>
        <v/>
      </c>
      <c r="F82" s="93"/>
      <c r="G82" s="93"/>
      <c r="H82" s="98"/>
      <c r="I82" s="98"/>
      <c r="J82" s="93"/>
      <c r="K82" s="93"/>
      <c r="L82" s="93"/>
      <c r="M82" s="93"/>
      <c r="N82" s="93"/>
      <c r="O82" s="94"/>
      <c r="P82" s="94"/>
      <c r="Q82" s="94"/>
      <c r="R82" s="94"/>
      <c r="S82" s="94"/>
      <c r="T82" s="160" t="b">
        <v>0</v>
      </c>
      <c r="U82" s="160" t="b">
        <v>0</v>
      </c>
      <c r="V82" s="160" t="b">
        <v>0</v>
      </c>
      <c r="W82" s="160" t="b">
        <v>0</v>
      </c>
    </row>
    <row r="83" spans="2:23" x14ac:dyDescent="0.25">
      <c r="B83" s="89">
        <v>75</v>
      </c>
      <c r="C83" s="89"/>
      <c r="D83" s="90"/>
      <c r="E83" s="100" t="str">
        <f t="shared" si="1"/>
        <v/>
      </c>
      <c r="F83" s="90"/>
      <c r="G83" s="90"/>
      <c r="H83" s="101"/>
      <c r="I83" s="101"/>
      <c r="J83" s="90"/>
      <c r="K83" s="90"/>
      <c r="L83" s="90"/>
      <c r="M83" s="90"/>
      <c r="N83" s="90"/>
      <c r="O83" s="91"/>
      <c r="P83" s="91"/>
      <c r="Q83" s="91"/>
      <c r="R83" s="91"/>
      <c r="S83" s="91"/>
      <c r="T83" s="160" t="b">
        <v>0</v>
      </c>
      <c r="U83" s="160" t="b">
        <v>0</v>
      </c>
      <c r="V83" s="160" t="b">
        <v>0</v>
      </c>
      <c r="W83" s="160" t="b">
        <v>0</v>
      </c>
    </row>
    <row r="84" spans="2:23" x14ac:dyDescent="0.25">
      <c r="B84" s="92">
        <v>76</v>
      </c>
      <c r="C84" s="92"/>
      <c r="D84" s="93"/>
      <c r="E84" s="96" t="str">
        <f t="shared" si="1"/>
        <v/>
      </c>
      <c r="F84" s="93"/>
      <c r="G84" s="93"/>
      <c r="H84" s="98"/>
      <c r="I84" s="98"/>
      <c r="J84" s="93"/>
      <c r="K84" s="93"/>
      <c r="L84" s="93"/>
      <c r="M84" s="93"/>
      <c r="N84" s="93"/>
      <c r="O84" s="94"/>
      <c r="P84" s="94"/>
      <c r="Q84" s="94"/>
      <c r="R84" s="94"/>
      <c r="S84" s="94"/>
      <c r="T84" s="160" t="b">
        <v>0</v>
      </c>
      <c r="U84" s="160" t="b">
        <v>0</v>
      </c>
      <c r="V84" s="160" t="b">
        <v>0</v>
      </c>
      <c r="W84" s="160" t="b">
        <v>0</v>
      </c>
    </row>
    <row r="85" spans="2:23" x14ac:dyDescent="0.25">
      <c r="B85" s="89">
        <v>77</v>
      </c>
      <c r="C85" s="89"/>
      <c r="D85" s="90"/>
      <c r="E85" s="100" t="str">
        <f t="shared" si="1"/>
        <v/>
      </c>
      <c r="F85" s="90"/>
      <c r="G85" s="90"/>
      <c r="H85" s="101"/>
      <c r="I85" s="101"/>
      <c r="J85" s="90"/>
      <c r="K85" s="90"/>
      <c r="L85" s="90"/>
      <c r="M85" s="90"/>
      <c r="N85" s="90"/>
      <c r="O85" s="91"/>
      <c r="P85" s="91"/>
      <c r="Q85" s="91"/>
      <c r="R85" s="91"/>
      <c r="S85" s="91"/>
      <c r="T85" s="160" t="b">
        <v>0</v>
      </c>
      <c r="U85" s="160" t="b">
        <v>0</v>
      </c>
      <c r="V85" s="160" t="b">
        <v>0</v>
      </c>
      <c r="W85" s="160" t="b">
        <v>0</v>
      </c>
    </row>
    <row r="86" spans="2:23" x14ac:dyDescent="0.25">
      <c r="B86" s="92">
        <v>78</v>
      </c>
      <c r="C86" s="92"/>
      <c r="D86" s="93"/>
      <c r="E86" s="96" t="str">
        <f t="shared" si="1"/>
        <v/>
      </c>
      <c r="F86" s="93"/>
      <c r="G86" s="93"/>
      <c r="H86" s="98"/>
      <c r="I86" s="98"/>
      <c r="J86" s="93"/>
      <c r="K86" s="93"/>
      <c r="L86" s="93"/>
      <c r="M86" s="93"/>
      <c r="N86" s="93"/>
      <c r="O86" s="94"/>
      <c r="P86" s="94"/>
      <c r="Q86" s="94"/>
      <c r="R86" s="94"/>
      <c r="S86" s="94"/>
      <c r="T86" s="160" t="b">
        <v>0</v>
      </c>
      <c r="U86" s="160" t="b">
        <v>0</v>
      </c>
      <c r="V86" s="160" t="b">
        <v>0</v>
      </c>
      <c r="W86" s="160" t="b">
        <v>0</v>
      </c>
    </row>
    <row r="87" spans="2:23" x14ac:dyDescent="0.25">
      <c r="B87" s="89">
        <v>79</v>
      </c>
      <c r="C87" s="89"/>
      <c r="D87" s="90"/>
      <c r="E87" s="100" t="str">
        <f t="shared" si="1"/>
        <v/>
      </c>
      <c r="F87" s="90"/>
      <c r="G87" s="90"/>
      <c r="H87" s="101"/>
      <c r="I87" s="101"/>
      <c r="J87" s="90"/>
      <c r="K87" s="90"/>
      <c r="L87" s="90"/>
      <c r="M87" s="90"/>
      <c r="N87" s="90"/>
      <c r="O87" s="91"/>
      <c r="P87" s="91"/>
      <c r="Q87" s="91"/>
      <c r="R87" s="91"/>
      <c r="S87" s="91"/>
      <c r="T87" s="160" t="b">
        <v>0</v>
      </c>
      <c r="U87" s="160" t="b">
        <v>0</v>
      </c>
      <c r="V87" s="160" t="b">
        <v>0</v>
      </c>
      <c r="W87" s="160" t="b">
        <v>0</v>
      </c>
    </row>
    <row r="88" spans="2:23" x14ac:dyDescent="0.25">
      <c r="B88" s="92">
        <v>80</v>
      </c>
      <c r="C88" s="92"/>
      <c r="D88" s="93"/>
      <c r="E88" s="96" t="str">
        <f t="shared" si="1"/>
        <v/>
      </c>
      <c r="F88" s="93"/>
      <c r="G88" s="93"/>
      <c r="H88" s="98"/>
      <c r="I88" s="98"/>
      <c r="J88" s="93"/>
      <c r="K88" s="93"/>
      <c r="L88" s="93"/>
      <c r="M88" s="93"/>
      <c r="N88" s="93"/>
      <c r="O88" s="94"/>
      <c r="P88" s="94"/>
      <c r="Q88" s="94"/>
      <c r="R88" s="94"/>
      <c r="S88" s="94"/>
      <c r="T88" s="160" t="b">
        <v>0</v>
      </c>
      <c r="U88" s="160" t="b">
        <v>0</v>
      </c>
      <c r="V88" s="160" t="b">
        <v>0</v>
      </c>
      <c r="W88" s="160" t="b">
        <v>0</v>
      </c>
    </row>
    <row r="89" spans="2:23" x14ac:dyDescent="0.25">
      <c r="B89" s="89">
        <v>81</v>
      </c>
      <c r="C89" s="89"/>
      <c r="D89" s="90"/>
      <c r="E89" s="100" t="str">
        <f t="shared" si="1"/>
        <v/>
      </c>
      <c r="F89" s="90"/>
      <c r="G89" s="90"/>
      <c r="H89" s="101"/>
      <c r="I89" s="101"/>
      <c r="J89" s="90"/>
      <c r="K89" s="90"/>
      <c r="L89" s="90"/>
      <c r="M89" s="90"/>
      <c r="N89" s="90"/>
      <c r="O89" s="91"/>
      <c r="P89" s="91"/>
      <c r="Q89" s="91"/>
      <c r="R89" s="91"/>
      <c r="S89" s="91"/>
      <c r="T89" s="160" t="b">
        <v>0</v>
      </c>
      <c r="U89" s="160" t="b">
        <v>0</v>
      </c>
      <c r="V89" s="160" t="b">
        <v>0</v>
      </c>
      <c r="W89" s="160" t="b">
        <v>0</v>
      </c>
    </row>
    <row r="90" spans="2:23" x14ac:dyDescent="0.25">
      <c r="B90" s="92">
        <v>82</v>
      </c>
      <c r="C90" s="92"/>
      <c r="D90" s="93"/>
      <c r="E90" s="96" t="str">
        <f t="shared" si="1"/>
        <v/>
      </c>
      <c r="F90" s="93"/>
      <c r="G90" s="93"/>
      <c r="H90" s="98"/>
      <c r="I90" s="98"/>
      <c r="J90" s="93"/>
      <c r="K90" s="93"/>
      <c r="L90" s="93"/>
      <c r="M90" s="93"/>
      <c r="N90" s="93"/>
      <c r="O90" s="94"/>
      <c r="P90" s="94"/>
      <c r="Q90" s="94"/>
      <c r="R90" s="94"/>
      <c r="S90" s="94"/>
      <c r="T90" s="160" t="b">
        <v>0</v>
      </c>
      <c r="U90" s="160" t="b">
        <v>0</v>
      </c>
      <c r="V90" s="160" t="b">
        <v>0</v>
      </c>
      <c r="W90" s="160" t="b">
        <v>0</v>
      </c>
    </row>
    <row r="91" spans="2:23" x14ac:dyDescent="0.25">
      <c r="B91" s="89">
        <v>83</v>
      </c>
      <c r="C91" s="89"/>
      <c r="D91" s="90"/>
      <c r="E91" s="100" t="str">
        <f t="shared" si="1"/>
        <v/>
      </c>
      <c r="F91" s="90"/>
      <c r="G91" s="90"/>
      <c r="H91" s="101"/>
      <c r="I91" s="101"/>
      <c r="J91" s="90"/>
      <c r="K91" s="90"/>
      <c r="L91" s="90"/>
      <c r="M91" s="90"/>
      <c r="N91" s="90"/>
      <c r="O91" s="91"/>
      <c r="P91" s="91"/>
      <c r="Q91" s="91"/>
      <c r="R91" s="91"/>
      <c r="S91" s="91"/>
      <c r="T91" s="160" t="b">
        <v>0</v>
      </c>
      <c r="U91" s="160" t="b">
        <v>0</v>
      </c>
      <c r="V91" s="160" t="b">
        <v>0</v>
      </c>
      <c r="W91" s="160" t="b">
        <v>0</v>
      </c>
    </row>
    <row r="92" spans="2:23" x14ac:dyDescent="0.25">
      <c r="B92" s="92">
        <v>84</v>
      </c>
      <c r="C92" s="92"/>
      <c r="D92" s="93"/>
      <c r="E92" s="96" t="str">
        <f t="shared" si="1"/>
        <v/>
      </c>
      <c r="F92" s="93"/>
      <c r="G92" s="93"/>
      <c r="H92" s="98"/>
      <c r="I92" s="98"/>
      <c r="J92" s="93"/>
      <c r="K92" s="93"/>
      <c r="L92" s="93"/>
      <c r="M92" s="93"/>
      <c r="N92" s="93"/>
      <c r="O92" s="94"/>
      <c r="P92" s="94"/>
      <c r="Q92" s="94"/>
      <c r="R92" s="94"/>
      <c r="S92" s="94"/>
      <c r="T92" s="160" t="b">
        <v>0</v>
      </c>
      <c r="U92" s="160" t="b">
        <v>0</v>
      </c>
      <c r="V92" s="160" t="b">
        <v>0</v>
      </c>
      <c r="W92" s="160" t="b">
        <v>0</v>
      </c>
    </row>
    <row r="93" spans="2:23" x14ac:dyDescent="0.25">
      <c r="B93" s="89">
        <v>85</v>
      </c>
      <c r="C93" s="89"/>
      <c r="D93" s="90"/>
      <c r="E93" s="100" t="str">
        <f t="shared" si="1"/>
        <v/>
      </c>
      <c r="F93" s="90"/>
      <c r="G93" s="90"/>
      <c r="H93" s="101"/>
      <c r="I93" s="101"/>
      <c r="J93" s="90"/>
      <c r="K93" s="90"/>
      <c r="L93" s="90"/>
      <c r="M93" s="90"/>
      <c r="N93" s="90"/>
      <c r="O93" s="91"/>
      <c r="P93" s="91"/>
      <c r="Q93" s="91"/>
      <c r="R93" s="91"/>
      <c r="S93" s="91"/>
      <c r="T93" s="160" t="b">
        <v>0</v>
      </c>
      <c r="U93" s="160" t="b">
        <v>0</v>
      </c>
      <c r="V93" s="160" t="b">
        <v>0</v>
      </c>
      <c r="W93" s="160" t="b">
        <v>0</v>
      </c>
    </row>
    <row r="94" spans="2:23" x14ac:dyDescent="0.25">
      <c r="B94" s="92">
        <v>86</v>
      </c>
      <c r="C94" s="92"/>
      <c r="D94" s="93"/>
      <c r="E94" s="96" t="str">
        <f t="shared" si="1"/>
        <v/>
      </c>
      <c r="F94" s="93"/>
      <c r="G94" s="93"/>
      <c r="H94" s="98"/>
      <c r="I94" s="98"/>
      <c r="J94" s="93"/>
      <c r="K94" s="93"/>
      <c r="L94" s="93"/>
      <c r="M94" s="93"/>
      <c r="N94" s="93"/>
      <c r="O94" s="94"/>
      <c r="P94" s="94"/>
      <c r="Q94" s="94"/>
      <c r="R94" s="94"/>
      <c r="S94" s="94"/>
      <c r="T94" s="160" t="b">
        <v>0</v>
      </c>
      <c r="U94" s="160" t="b">
        <v>0</v>
      </c>
      <c r="V94" s="160" t="b">
        <v>0</v>
      </c>
      <c r="W94" s="160" t="b">
        <v>0</v>
      </c>
    </row>
    <row r="95" spans="2:23" x14ac:dyDescent="0.25">
      <c r="B95" s="89">
        <v>87</v>
      </c>
      <c r="C95" s="89"/>
      <c r="D95" s="90"/>
      <c r="E95" s="100" t="str">
        <f t="shared" si="1"/>
        <v/>
      </c>
      <c r="F95" s="90"/>
      <c r="G95" s="90"/>
      <c r="H95" s="101"/>
      <c r="I95" s="101"/>
      <c r="J95" s="90"/>
      <c r="K95" s="90"/>
      <c r="L95" s="90"/>
      <c r="M95" s="90"/>
      <c r="N95" s="90"/>
      <c r="O95" s="91"/>
      <c r="P95" s="91"/>
      <c r="Q95" s="91"/>
      <c r="R95" s="91"/>
      <c r="S95" s="91"/>
      <c r="T95" s="160" t="b">
        <v>0</v>
      </c>
      <c r="U95" s="160" t="b">
        <v>0</v>
      </c>
      <c r="V95" s="160" t="b">
        <v>0</v>
      </c>
      <c r="W95" s="160" t="b">
        <v>0</v>
      </c>
    </row>
    <row r="96" spans="2:23" x14ac:dyDescent="0.25">
      <c r="B96" s="92">
        <v>88</v>
      </c>
      <c r="C96" s="92"/>
      <c r="D96" s="93"/>
      <c r="E96" s="96" t="str">
        <f t="shared" si="1"/>
        <v/>
      </c>
      <c r="F96" s="93"/>
      <c r="G96" s="93"/>
      <c r="H96" s="98"/>
      <c r="I96" s="98"/>
      <c r="J96" s="93"/>
      <c r="K96" s="93"/>
      <c r="L96" s="93"/>
      <c r="M96" s="93"/>
      <c r="N96" s="93"/>
      <c r="O96" s="94"/>
      <c r="P96" s="94"/>
      <c r="Q96" s="94"/>
      <c r="R96" s="94"/>
      <c r="S96" s="94"/>
      <c r="T96" s="160" t="b">
        <v>0</v>
      </c>
      <c r="U96" s="160" t="b">
        <v>0</v>
      </c>
      <c r="V96" s="160" t="b">
        <v>0</v>
      </c>
      <c r="W96" s="160" t="b">
        <v>0</v>
      </c>
    </row>
    <row r="97" spans="2:23" x14ac:dyDescent="0.25">
      <c r="B97" s="89">
        <v>89</v>
      </c>
      <c r="C97" s="89"/>
      <c r="D97" s="90"/>
      <c r="E97" s="100" t="str">
        <f t="shared" si="1"/>
        <v/>
      </c>
      <c r="F97" s="90"/>
      <c r="G97" s="90"/>
      <c r="H97" s="101"/>
      <c r="I97" s="101"/>
      <c r="J97" s="90"/>
      <c r="K97" s="90"/>
      <c r="L97" s="90"/>
      <c r="M97" s="90"/>
      <c r="N97" s="90"/>
      <c r="O97" s="91"/>
      <c r="P97" s="91"/>
      <c r="Q97" s="91"/>
      <c r="R97" s="91"/>
      <c r="S97" s="91"/>
      <c r="T97" s="160" t="b">
        <v>0</v>
      </c>
      <c r="U97" s="160" t="b">
        <v>0</v>
      </c>
      <c r="V97" s="160" t="b">
        <v>0</v>
      </c>
      <c r="W97" s="160" t="b">
        <v>0</v>
      </c>
    </row>
    <row r="98" spans="2:23" x14ac:dyDescent="0.25">
      <c r="B98" s="92">
        <v>90</v>
      </c>
      <c r="C98" s="92"/>
      <c r="D98" s="93"/>
      <c r="E98" s="96" t="str">
        <f t="shared" si="1"/>
        <v/>
      </c>
      <c r="F98" s="93"/>
      <c r="G98" s="93"/>
      <c r="H98" s="98"/>
      <c r="I98" s="98"/>
      <c r="J98" s="93"/>
      <c r="K98" s="93"/>
      <c r="L98" s="93"/>
      <c r="M98" s="93"/>
      <c r="N98" s="93"/>
      <c r="O98" s="94"/>
      <c r="P98" s="94"/>
      <c r="Q98" s="94"/>
      <c r="R98" s="94"/>
      <c r="S98" s="94"/>
      <c r="T98" s="160" t="b">
        <v>0</v>
      </c>
      <c r="U98" s="160" t="b">
        <v>0</v>
      </c>
      <c r="V98" s="160" t="b">
        <v>0</v>
      </c>
      <c r="W98" s="160" t="b">
        <v>0</v>
      </c>
    </row>
    <row r="99" spans="2:23" x14ac:dyDescent="0.25">
      <c r="B99" s="89">
        <v>91</v>
      </c>
      <c r="C99" s="89"/>
      <c r="D99" s="90"/>
      <c r="E99" s="100" t="str">
        <f t="shared" si="1"/>
        <v/>
      </c>
      <c r="F99" s="90"/>
      <c r="G99" s="90"/>
      <c r="H99" s="101"/>
      <c r="I99" s="101"/>
      <c r="J99" s="90"/>
      <c r="K99" s="90"/>
      <c r="L99" s="90"/>
      <c r="M99" s="90"/>
      <c r="N99" s="90"/>
      <c r="O99" s="91"/>
      <c r="P99" s="91"/>
      <c r="Q99" s="91"/>
      <c r="R99" s="91"/>
      <c r="S99" s="91"/>
      <c r="T99" s="160" t="b">
        <v>0</v>
      </c>
      <c r="U99" s="160" t="b">
        <v>0</v>
      </c>
      <c r="V99" s="160" t="b">
        <v>0</v>
      </c>
      <c r="W99" s="160" t="b">
        <v>0</v>
      </c>
    </row>
    <row r="100" spans="2:23" x14ac:dyDescent="0.25">
      <c r="B100" s="92">
        <v>92</v>
      </c>
      <c r="C100" s="92"/>
      <c r="D100" s="93"/>
      <c r="E100" s="96" t="str">
        <f t="shared" si="1"/>
        <v/>
      </c>
      <c r="F100" s="93"/>
      <c r="G100" s="93"/>
      <c r="H100" s="98"/>
      <c r="I100" s="98"/>
      <c r="J100" s="93"/>
      <c r="K100" s="93"/>
      <c r="L100" s="93"/>
      <c r="M100" s="93"/>
      <c r="N100" s="93"/>
      <c r="O100" s="94"/>
      <c r="P100" s="94"/>
      <c r="Q100" s="94"/>
      <c r="R100" s="94"/>
      <c r="S100" s="94"/>
      <c r="T100" s="160" t="b">
        <v>0</v>
      </c>
      <c r="U100" s="160" t="b">
        <v>0</v>
      </c>
      <c r="V100" s="160" t="b">
        <v>0</v>
      </c>
      <c r="W100" s="160" t="b">
        <v>0</v>
      </c>
    </row>
    <row r="101" spans="2:23" x14ac:dyDescent="0.25">
      <c r="B101" s="89">
        <v>93</v>
      </c>
      <c r="C101" s="89"/>
      <c r="D101" s="90"/>
      <c r="E101" s="100" t="str">
        <f t="shared" si="1"/>
        <v/>
      </c>
      <c r="F101" s="90"/>
      <c r="G101" s="90"/>
      <c r="H101" s="101"/>
      <c r="I101" s="101"/>
      <c r="J101" s="90"/>
      <c r="K101" s="90"/>
      <c r="L101" s="90"/>
      <c r="M101" s="90"/>
      <c r="N101" s="90"/>
      <c r="O101" s="91"/>
      <c r="P101" s="91"/>
      <c r="Q101" s="91"/>
      <c r="R101" s="91"/>
      <c r="S101" s="91"/>
      <c r="T101" s="160" t="b">
        <v>0</v>
      </c>
      <c r="U101" s="160" t="b">
        <v>0</v>
      </c>
      <c r="V101" s="160" t="b">
        <v>0</v>
      </c>
      <c r="W101" s="160" t="b">
        <v>0</v>
      </c>
    </row>
    <row r="102" spans="2:23" x14ac:dyDescent="0.25">
      <c r="B102" s="92">
        <v>94</v>
      </c>
      <c r="C102" s="92"/>
      <c r="D102" s="93"/>
      <c r="E102" s="96" t="str">
        <f t="shared" si="1"/>
        <v/>
      </c>
      <c r="F102" s="93"/>
      <c r="G102" s="93"/>
      <c r="H102" s="98"/>
      <c r="I102" s="98"/>
      <c r="J102" s="93"/>
      <c r="K102" s="93"/>
      <c r="L102" s="93"/>
      <c r="M102" s="93"/>
      <c r="N102" s="93"/>
      <c r="O102" s="94"/>
      <c r="P102" s="94"/>
      <c r="Q102" s="94"/>
      <c r="R102" s="94"/>
      <c r="S102" s="94"/>
      <c r="T102" s="160" t="b">
        <v>0</v>
      </c>
      <c r="U102" s="160" t="b">
        <v>0</v>
      </c>
      <c r="V102" s="160" t="b">
        <v>0</v>
      </c>
      <c r="W102" s="160" t="b">
        <v>0</v>
      </c>
    </row>
    <row r="103" spans="2:23" x14ac:dyDescent="0.25">
      <c r="B103" s="89">
        <v>95</v>
      </c>
      <c r="C103" s="89"/>
      <c r="D103" s="90"/>
      <c r="E103" s="100" t="str">
        <f t="shared" si="1"/>
        <v/>
      </c>
      <c r="F103" s="90"/>
      <c r="G103" s="90"/>
      <c r="H103" s="101"/>
      <c r="I103" s="101"/>
      <c r="J103" s="90"/>
      <c r="K103" s="90"/>
      <c r="L103" s="90"/>
      <c r="M103" s="90"/>
      <c r="N103" s="90"/>
      <c r="O103" s="91"/>
      <c r="P103" s="91"/>
      <c r="Q103" s="91"/>
      <c r="R103" s="91"/>
      <c r="S103" s="91"/>
      <c r="T103" s="160" t="b">
        <v>0</v>
      </c>
      <c r="U103" s="160" t="b">
        <v>0</v>
      </c>
      <c r="V103" s="160" t="b">
        <v>0</v>
      </c>
      <c r="W103" s="160" t="b">
        <v>0</v>
      </c>
    </row>
    <row r="104" spans="2:23" x14ac:dyDescent="0.25">
      <c r="B104" s="92">
        <v>96</v>
      </c>
      <c r="C104" s="92"/>
      <c r="D104" s="93"/>
      <c r="E104" s="96" t="str">
        <f t="shared" si="1"/>
        <v/>
      </c>
      <c r="F104" s="93"/>
      <c r="G104" s="93"/>
      <c r="H104" s="98"/>
      <c r="I104" s="98"/>
      <c r="J104" s="93"/>
      <c r="K104" s="93"/>
      <c r="L104" s="93"/>
      <c r="M104" s="93"/>
      <c r="N104" s="93"/>
      <c r="O104" s="94"/>
      <c r="P104" s="94"/>
      <c r="Q104" s="94"/>
      <c r="R104" s="94"/>
      <c r="S104" s="94"/>
      <c r="T104" s="160" t="b">
        <v>0</v>
      </c>
      <c r="U104" s="160" t="b">
        <v>0</v>
      </c>
      <c r="V104" s="160" t="b">
        <v>0</v>
      </c>
      <c r="W104" s="160" t="b">
        <v>0</v>
      </c>
    </row>
    <row r="105" spans="2:23" x14ac:dyDescent="0.25">
      <c r="B105" s="89">
        <v>97</v>
      </c>
      <c r="C105" s="89"/>
      <c r="D105" s="90"/>
      <c r="E105" s="100" t="str">
        <f t="shared" si="1"/>
        <v/>
      </c>
      <c r="F105" s="90"/>
      <c r="G105" s="90"/>
      <c r="H105" s="101"/>
      <c r="I105" s="101"/>
      <c r="J105" s="90"/>
      <c r="K105" s="90"/>
      <c r="L105" s="90"/>
      <c r="M105" s="90"/>
      <c r="N105" s="90"/>
      <c r="O105" s="91"/>
      <c r="P105" s="91"/>
      <c r="Q105" s="91"/>
      <c r="R105" s="91"/>
      <c r="S105" s="91"/>
      <c r="T105" s="160" t="b">
        <v>0</v>
      </c>
      <c r="U105" s="160" t="b">
        <v>0</v>
      </c>
      <c r="V105" s="160" t="b">
        <v>0</v>
      </c>
      <c r="W105" s="160" t="b">
        <v>0</v>
      </c>
    </row>
    <row r="106" spans="2:23" x14ac:dyDescent="0.25">
      <c r="B106" s="92">
        <v>98</v>
      </c>
      <c r="C106" s="92"/>
      <c r="D106" s="93"/>
      <c r="E106" s="96" t="str">
        <f t="shared" si="1"/>
        <v/>
      </c>
      <c r="F106" s="93"/>
      <c r="G106" s="93"/>
      <c r="H106" s="98"/>
      <c r="I106" s="98"/>
      <c r="J106" s="93"/>
      <c r="K106" s="93"/>
      <c r="L106" s="93"/>
      <c r="M106" s="93"/>
      <c r="N106" s="93"/>
      <c r="O106" s="94"/>
      <c r="P106" s="94"/>
      <c r="Q106" s="94"/>
      <c r="R106" s="94"/>
      <c r="S106" s="94"/>
      <c r="T106" s="160" t="b">
        <v>0</v>
      </c>
      <c r="U106" s="160" t="b">
        <v>0</v>
      </c>
      <c r="V106" s="160" t="b">
        <v>0</v>
      </c>
      <c r="W106" s="160" t="b">
        <v>0</v>
      </c>
    </row>
    <row r="107" spans="2:23" x14ac:dyDescent="0.25">
      <c r="B107" s="89">
        <v>99</v>
      </c>
      <c r="C107" s="89"/>
      <c r="D107" s="90"/>
      <c r="E107" s="100" t="str">
        <f t="shared" si="1"/>
        <v/>
      </c>
      <c r="F107" s="90"/>
      <c r="G107" s="90"/>
      <c r="H107" s="101"/>
      <c r="I107" s="101"/>
      <c r="J107" s="90"/>
      <c r="K107" s="90"/>
      <c r="L107" s="90"/>
      <c r="M107" s="90"/>
      <c r="N107" s="90"/>
      <c r="O107" s="91"/>
      <c r="P107" s="91"/>
      <c r="Q107" s="91"/>
      <c r="R107" s="91"/>
      <c r="S107" s="91"/>
      <c r="T107" s="160" t="b">
        <v>0</v>
      </c>
      <c r="U107" s="160" t="b">
        <v>0</v>
      </c>
      <c r="V107" s="160" t="b">
        <v>0</v>
      </c>
      <c r="W107" s="160" t="b">
        <v>0</v>
      </c>
    </row>
    <row r="108" spans="2:23" x14ac:dyDescent="0.25">
      <c r="B108" s="92">
        <v>100</v>
      </c>
      <c r="C108" s="92"/>
      <c r="D108" s="93"/>
      <c r="E108" s="96" t="str">
        <f t="shared" si="1"/>
        <v/>
      </c>
      <c r="F108" s="93"/>
      <c r="G108" s="93"/>
      <c r="H108" s="98"/>
      <c r="I108" s="98"/>
      <c r="J108" s="93"/>
      <c r="K108" s="93"/>
      <c r="L108" s="93"/>
      <c r="M108" s="93"/>
      <c r="N108" s="93"/>
      <c r="O108" s="94"/>
      <c r="P108" s="94"/>
      <c r="Q108" s="94"/>
      <c r="R108" s="94"/>
      <c r="S108" s="94"/>
      <c r="T108" s="160" t="b">
        <v>0</v>
      </c>
      <c r="U108" s="160" t="b">
        <v>0</v>
      </c>
      <c r="V108" s="160" t="b">
        <v>0</v>
      </c>
      <c r="W108" s="160" t="b">
        <v>0</v>
      </c>
    </row>
    <row r="109" spans="2:23" x14ac:dyDescent="0.25">
      <c r="B109" s="89">
        <v>101</v>
      </c>
      <c r="C109" s="89"/>
      <c r="D109" s="90"/>
      <c r="E109" s="100" t="str">
        <f t="shared" si="1"/>
        <v/>
      </c>
      <c r="F109" s="90"/>
      <c r="G109" s="90"/>
      <c r="H109" s="101"/>
      <c r="I109" s="101"/>
      <c r="J109" s="90"/>
      <c r="K109" s="90"/>
      <c r="L109" s="90"/>
      <c r="M109" s="90"/>
      <c r="N109" s="90"/>
      <c r="O109" s="91"/>
      <c r="P109" s="91"/>
      <c r="Q109" s="91"/>
      <c r="R109" s="91"/>
      <c r="S109" s="91"/>
      <c r="T109" s="160" t="b">
        <v>0</v>
      </c>
      <c r="U109" s="160" t="b">
        <v>0</v>
      </c>
      <c r="V109" s="160" t="b">
        <v>0</v>
      </c>
      <c r="W109" s="160" t="b">
        <v>0</v>
      </c>
    </row>
    <row r="110" spans="2:23" x14ac:dyDescent="0.25">
      <c r="B110" s="92">
        <v>102</v>
      </c>
      <c r="C110" s="92"/>
      <c r="D110" s="93"/>
      <c r="E110" s="96" t="str">
        <f t="shared" si="1"/>
        <v/>
      </c>
      <c r="F110" s="93"/>
      <c r="G110" s="93"/>
      <c r="H110" s="98"/>
      <c r="I110" s="98"/>
      <c r="J110" s="93"/>
      <c r="K110" s="93"/>
      <c r="L110" s="93"/>
      <c r="M110" s="93"/>
      <c r="N110" s="93"/>
      <c r="O110" s="94"/>
      <c r="P110" s="94"/>
      <c r="Q110" s="94"/>
      <c r="R110" s="94"/>
      <c r="S110" s="94"/>
      <c r="T110" s="160" t="b">
        <v>0</v>
      </c>
      <c r="U110" s="160" t="b">
        <v>0</v>
      </c>
      <c r="V110" s="160" t="b">
        <v>0</v>
      </c>
      <c r="W110" s="160" t="b">
        <v>0</v>
      </c>
    </row>
    <row r="111" spans="2:23" x14ac:dyDescent="0.25">
      <c r="B111" s="89">
        <v>103</v>
      </c>
      <c r="C111" s="89"/>
      <c r="D111" s="90"/>
      <c r="E111" s="100" t="str">
        <f t="shared" si="1"/>
        <v/>
      </c>
      <c r="F111" s="90"/>
      <c r="G111" s="90"/>
      <c r="H111" s="101"/>
      <c r="I111" s="101"/>
      <c r="J111" s="90"/>
      <c r="K111" s="90"/>
      <c r="L111" s="90"/>
      <c r="M111" s="90"/>
      <c r="N111" s="90"/>
      <c r="O111" s="91"/>
      <c r="P111" s="91"/>
      <c r="Q111" s="91"/>
      <c r="R111" s="91"/>
      <c r="S111" s="91"/>
      <c r="T111" s="160" t="b">
        <v>0</v>
      </c>
      <c r="U111" s="160" t="b">
        <v>0</v>
      </c>
      <c r="V111" s="160" t="b">
        <v>0</v>
      </c>
      <c r="W111" s="160" t="b">
        <v>0</v>
      </c>
    </row>
    <row r="112" spans="2:23" x14ac:dyDescent="0.25">
      <c r="B112" s="92">
        <v>104</v>
      </c>
      <c r="C112" s="92"/>
      <c r="D112" s="93"/>
      <c r="E112" s="96" t="str">
        <f t="shared" si="1"/>
        <v/>
      </c>
      <c r="F112" s="93"/>
      <c r="G112" s="93"/>
      <c r="H112" s="98"/>
      <c r="I112" s="98"/>
      <c r="J112" s="93"/>
      <c r="K112" s="93"/>
      <c r="L112" s="93"/>
      <c r="M112" s="93"/>
      <c r="N112" s="93"/>
      <c r="O112" s="94"/>
      <c r="P112" s="94"/>
      <c r="Q112" s="94"/>
      <c r="R112" s="94"/>
      <c r="S112" s="94"/>
      <c r="T112" s="160" t="b">
        <v>0</v>
      </c>
      <c r="U112" s="160" t="b">
        <v>0</v>
      </c>
      <c r="V112" s="160" t="b">
        <v>0</v>
      </c>
      <c r="W112" s="160" t="b">
        <v>0</v>
      </c>
    </row>
    <row r="113" spans="2:23" x14ac:dyDescent="0.25">
      <c r="B113" s="89">
        <v>105</v>
      </c>
      <c r="C113" s="89"/>
      <c r="D113" s="90"/>
      <c r="E113" s="100" t="str">
        <f t="shared" si="1"/>
        <v/>
      </c>
      <c r="F113" s="90"/>
      <c r="G113" s="90"/>
      <c r="H113" s="101"/>
      <c r="I113" s="101"/>
      <c r="J113" s="90"/>
      <c r="K113" s="90"/>
      <c r="L113" s="90"/>
      <c r="M113" s="90"/>
      <c r="N113" s="90"/>
      <c r="O113" s="91"/>
      <c r="P113" s="91"/>
      <c r="Q113" s="91"/>
      <c r="R113" s="91"/>
      <c r="S113" s="91"/>
      <c r="T113" s="160" t="b">
        <v>0</v>
      </c>
      <c r="U113" s="160" t="b">
        <v>0</v>
      </c>
      <c r="V113" s="160" t="b">
        <v>0</v>
      </c>
      <c r="W113" s="160" t="b">
        <v>0</v>
      </c>
    </row>
    <row r="114" spans="2:23" x14ac:dyDescent="0.25">
      <c r="B114" s="92">
        <v>106</v>
      </c>
      <c r="C114" s="92"/>
      <c r="D114" s="93"/>
      <c r="E114" s="96" t="str">
        <f t="shared" si="1"/>
        <v/>
      </c>
      <c r="F114" s="93"/>
      <c r="G114" s="93"/>
      <c r="H114" s="98"/>
      <c r="I114" s="98"/>
      <c r="J114" s="93"/>
      <c r="K114" s="93"/>
      <c r="L114" s="93"/>
      <c r="M114" s="93"/>
      <c r="N114" s="93"/>
      <c r="O114" s="94"/>
      <c r="P114" s="94"/>
      <c r="Q114" s="94"/>
      <c r="R114" s="94"/>
      <c r="S114" s="94"/>
      <c r="T114" s="160" t="b">
        <v>0</v>
      </c>
      <c r="U114" s="160" t="b">
        <v>0</v>
      </c>
      <c r="V114" s="160" t="b">
        <v>0</v>
      </c>
      <c r="W114" s="160" t="b">
        <v>0</v>
      </c>
    </row>
    <row r="115" spans="2:23" x14ac:dyDescent="0.25">
      <c r="B115" s="89">
        <v>107</v>
      </c>
      <c r="C115" s="89"/>
      <c r="D115" s="90"/>
      <c r="E115" s="100" t="str">
        <f t="shared" si="1"/>
        <v/>
      </c>
      <c r="F115" s="90"/>
      <c r="G115" s="90"/>
      <c r="H115" s="101"/>
      <c r="I115" s="101"/>
      <c r="J115" s="90"/>
      <c r="K115" s="90"/>
      <c r="L115" s="90"/>
      <c r="M115" s="90"/>
      <c r="N115" s="90"/>
      <c r="O115" s="91"/>
      <c r="P115" s="91"/>
      <c r="Q115" s="91"/>
      <c r="R115" s="91"/>
      <c r="S115" s="91"/>
      <c r="T115" s="160" t="b">
        <v>0</v>
      </c>
      <c r="U115" s="160" t="b">
        <v>0</v>
      </c>
      <c r="V115" s="160" t="b">
        <v>0</v>
      </c>
      <c r="W115" s="160" t="b">
        <v>0</v>
      </c>
    </row>
    <row r="116" spans="2:23" x14ac:dyDescent="0.25">
      <c r="B116" s="92">
        <v>108</v>
      </c>
      <c r="C116" s="92"/>
      <c r="D116" s="93"/>
      <c r="E116" s="96" t="str">
        <f t="shared" si="1"/>
        <v/>
      </c>
      <c r="F116" s="93"/>
      <c r="G116" s="93"/>
      <c r="H116" s="98"/>
      <c r="I116" s="98"/>
      <c r="J116" s="93"/>
      <c r="K116" s="93"/>
      <c r="L116" s="93"/>
      <c r="M116" s="93"/>
      <c r="N116" s="93"/>
      <c r="O116" s="94"/>
      <c r="P116" s="94"/>
      <c r="Q116" s="94"/>
      <c r="R116" s="94"/>
      <c r="S116" s="94"/>
      <c r="T116" s="160" t="b">
        <v>0</v>
      </c>
      <c r="U116" s="160" t="b">
        <v>0</v>
      </c>
      <c r="V116" s="160" t="b">
        <v>0</v>
      </c>
      <c r="W116" s="160" t="b">
        <v>0</v>
      </c>
    </row>
    <row r="117" spans="2:23" x14ac:dyDescent="0.25">
      <c r="B117" s="89">
        <v>109</v>
      </c>
      <c r="C117" s="89"/>
      <c r="D117" s="90"/>
      <c r="E117" s="100" t="str">
        <f t="shared" si="1"/>
        <v/>
      </c>
      <c r="F117" s="90"/>
      <c r="G117" s="90"/>
      <c r="H117" s="101"/>
      <c r="I117" s="101"/>
      <c r="J117" s="90"/>
      <c r="K117" s="90"/>
      <c r="L117" s="90"/>
      <c r="M117" s="90"/>
      <c r="N117" s="90"/>
      <c r="O117" s="91"/>
      <c r="P117" s="91"/>
      <c r="Q117" s="91"/>
      <c r="R117" s="91"/>
      <c r="S117" s="91"/>
      <c r="T117" s="160" t="b">
        <v>0</v>
      </c>
      <c r="U117" s="160" t="b">
        <v>0</v>
      </c>
      <c r="V117" s="160" t="b">
        <v>0</v>
      </c>
      <c r="W117" s="160" t="b">
        <v>0</v>
      </c>
    </row>
    <row r="118" spans="2:23" x14ac:dyDescent="0.25">
      <c r="B118" s="92">
        <v>110</v>
      </c>
      <c r="C118" s="92"/>
      <c r="D118" s="93"/>
      <c r="E118" s="96" t="str">
        <f t="shared" si="1"/>
        <v/>
      </c>
      <c r="F118" s="93"/>
      <c r="G118" s="93"/>
      <c r="H118" s="98"/>
      <c r="I118" s="98"/>
      <c r="J118" s="93"/>
      <c r="K118" s="93"/>
      <c r="L118" s="93"/>
      <c r="M118" s="93"/>
      <c r="N118" s="93"/>
      <c r="O118" s="94"/>
      <c r="P118" s="94"/>
      <c r="Q118" s="94"/>
      <c r="R118" s="94"/>
      <c r="S118" s="94"/>
      <c r="T118" s="160" t="b">
        <v>0</v>
      </c>
      <c r="U118" s="160" t="b">
        <v>0</v>
      </c>
      <c r="V118" s="160" t="b">
        <v>0</v>
      </c>
      <c r="W118" s="160" t="b">
        <v>0</v>
      </c>
    </row>
    <row r="119" spans="2:23" x14ac:dyDescent="0.25">
      <c r="B119" s="89">
        <v>111</v>
      </c>
      <c r="C119" s="89"/>
      <c r="D119" s="90"/>
      <c r="E119" s="100" t="str">
        <f t="shared" si="1"/>
        <v/>
      </c>
      <c r="F119" s="90"/>
      <c r="G119" s="90"/>
      <c r="H119" s="101"/>
      <c r="I119" s="101"/>
      <c r="J119" s="90"/>
      <c r="K119" s="90"/>
      <c r="L119" s="90"/>
      <c r="M119" s="90"/>
      <c r="N119" s="90"/>
      <c r="O119" s="91"/>
      <c r="P119" s="91"/>
      <c r="Q119" s="91"/>
      <c r="R119" s="91"/>
      <c r="S119" s="91"/>
      <c r="T119" s="160" t="b">
        <v>0</v>
      </c>
      <c r="U119" s="160" t="b">
        <v>0</v>
      </c>
      <c r="V119" s="160" t="b">
        <v>0</v>
      </c>
      <c r="W119" s="160" t="b">
        <v>0</v>
      </c>
    </row>
    <row r="120" spans="2:23" x14ac:dyDescent="0.25">
      <c r="B120" s="92">
        <v>112</v>
      </c>
      <c r="C120" s="92"/>
      <c r="D120" s="93"/>
      <c r="E120" s="96" t="str">
        <f t="shared" si="1"/>
        <v/>
      </c>
      <c r="F120" s="93"/>
      <c r="G120" s="93"/>
      <c r="H120" s="98"/>
      <c r="I120" s="98"/>
      <c r="J120" s="93"/>
      <c r="K120" s="93"/>
      <c r="L120" s="93"/>
      <c r="M120" s="93"/>
      <c r="N120" s="93"/>
      <c r="O120" s="94"/>
      <c r="P120" s="94"/>
      <c r="Q120" s="94"/>
      <c r="R120" s="94"/>
      <c r="S120" s="94"/>
      <c r="T120" s="160" t="b">
        <v>0</v>
      </c>
      <c r="U120" s="160" t="b">
        <v>0</v>
      </c>
      <c r="V120" s="160" t="b">
        <v>0</v>
      </c>
      <c r="W120" s="160" t="b">
        <v>0</v>
      </c>
    </row>
    <row r="121" spans="2:23" x14ac:dyDescent="0.25">
      <c r="B121" s="89">
        <v>113</v>
      </c>
      <c r="C121" s="89"/>
      <c r="D121" s="90"/>
      <c r="E121" s="100" t="str">
        <f t="shared" si="1"/>
        <v/>
      </c>
      <c r="F121" s="90"/>
      <c r="G121" s="90"/>
      <c r="H121" s="101"/>
      <c r="I121" s="101"/>
      <c r="J121" s="90"/>
      <c r="K121" s="90"/>
      <c r="L121" s="90"/>
      <c r="M121" s="90"/>
      <c r="N121" s="90"/>
      <c r="O121" s="91"/>
      <c r="P121" s="91"/>
      <c r="Q121" s="91"/>
      <c r="R121" s="91"/>
      <c r="S121" s="91"/>
      <c r="T121" s="160" t="b">
        <v>0</v>
      </c>
      <c r="U121" s="160" t="b">
        <v>0</v>
      </c>
      <c r="V121" s="160" t="b">
        <v>0</v>
      </c>
      <c r="W121" s="160" t="b">
        <v>0</v>
      </c>
    </row>
    <row r="122" spans="2:23" x14ac:dyDescent="0.25">
      <c r="B122" s="92">
        <v>114</v>
      </c>
      <c r="C122" s="92"/>
      <c r="D122" s="93"/>
      <c r="E122" s="96" t="str">
        <f t="shared" si="1"/>
        <v/>
      </c>
      <c r="F122" s="93"/>
      <c r="G122" s="93"/>
      <c r="H122" s="98"/>
      <c r="I122" s="98"/>
      <c r="J122" s="93"/>
      <c r="K122" s="93"/>
      <c r="L122" s="93"/>
      <c r="M122" s="93"/>
      <c r="N122" s="93"/>
      <c r="O122" s="94"/>
      <c r="P122" s="94"/>
      <c r="Q122" s="94"/>
      <c r="R122" s="94"/>
      <c r="S122" s="94"/>
      <c r="T122" s="160" t="b">
        <v>0</v>
      </c>
      <c r="U122" s="160" t="b">
        <v>0</v>
      </c>
      <c r="V122" s="160" t="b">
        <v>0</v>
      </c>
      <c r="W122" s="160" t="b">
        <v>0</v>
      </c>
    </row>
    <row r="123" spans="2:23" x14ac:dyDescent="0.25">
      <c r="B123" s="89">
        <v>115</v>
      </c>
      <c r="C123" s="89"/>
      <c r="D123" s="90"/>
      <c r="E123" s="100" t="str">
        <f t="shared" si="1"/>
        <v/>
      </c>
      <c r="F123" s="90"/>
      <c r="G123" s="90"/>
      <c r="H123" s="101"/>
      <c r="I123" s="101"/>
      <c r="J123" s="90"/>
      <c r="K123" s="90"/>
      <c r="L123" s="90"/>
      <c r="M123" s="90"/>
      <c r="N123" s="90"/>
      <c r="O123" s="91"/>
      <c r="P123" s="91"/>
      <c r="Q123" s="91"/>
      <c r="R123" s="91"/>
      <c r="S123" s="91"/>
      <c r="T123" s="160" t="b">
        <v>0</v>
      </c>
      <c r="U123" s="160" t="b">
        <v>0</v>
      </c>
      <c r="V123" s="160" t="b">
        <v>0</v>
      </c>
      <c r="W123" s="160" t="b">
        <v>0</v>
      </c>
    </row>
    <row r="124" spans="2:23" x14ac:dyDescent="0.25">
      <c r="B124" s="92">
        <v>116</v>
      </c>
      <c r="C124" s="92"/>
      <c r="D124" s="93"/>
      <c r="E124" s="96" t="str">
        <f t="shared" si="1"/>
        <v/>
      </c>
      <c r="F124" s="93"/>
      <c r="G124" s="93"/>
      <c r="H124" s="98"/>
      <c r="I124" s="98"/>
      <c r="J124" s="93"/>
      <c r="K124" s="93"/>
      <c r="L124" s="93"/>
      <c r="M124" s="93"/>
      <c r="N124" s="93"/>
      <c r="O124" s="94"/>
      <c r="P124" s="94"/>
      <c r="Q124" s="94"/>
      <c r="R124" s="94"/>
      <c r="S124" s="94"/>
      <c r="T124" s="160" t="b">
        <v>0</v>
      </c>
      <c r="U124" s="160" t="b">
        <v>0</v>
      </c>
      <c r="V124" s="160" t="b">
        <v>0</v>
      </c>
      <c r="W124" s="160" t="b">
        <v>0</v>
      </c>
    </row>
    <row r="125" spans="2:23" x14ac:dyDescent="0.25">
      <c r="B125" s="89">
        <v>117</v>
      </c>
      <c r="C125" s="89"/>
      <c r="D125" s="90"/>
      <c r="E125" s="100" t="str">
        <f t="shared" si="1"/>
        <v/>
      </c>
      <c r="F125" s="90"/>
      <c r="G125" s="90"/>
      <c r="H125" s="101"/>
      <c r="I125" s="101"/>
      <c r="J125" s="90"/>
      <c r="K125" s="90"/>
      <c r="L125" s="90"/>
      <c r="M125" s="90"/>
      <c r="N125" s="90"/>
      <c r="O125" s="91"/>
      <c r="P125" s="91"/>
      <c r="Q125" s="91"/>
      <c r="R125" s="91"/>
      <c r="S125" s="91"/>
      <c r="T125" s="160" t="b">
        <v>0</v>
      </c>
      <c r="U125" s="160" t="b">
        <v>0</v>
      </c>
      <c r="V125" s="160" t="b">
        <v>0</v>
      </c>
      <c r="W125" s="160" t="b">
        <v>0</v>
      </c>
    </row>
    <row r="126" spans="2:23" x14ac:dyDescent="0.25">
      <c r="B126" s="92">
        <v>118</v>
      </c>
      <c r="C126" s="92"/>
      <c r="D126" s="93"/>
      <c r="E126" s="96" t="str">
        <f t="shared" si="1"/>
        <v/>
      </c>
      <c r="F126" s="93"/>
      <c r="G126" s="93"/>
      <c r="H126" s="98"/>
      <c r="I126" s="98"/>
      <c r="J126" s="93"/>
      <c r="K126" s="93"/>
      <c r="L126" s="93"/>
      <c r="M126" s="93"/>
      <c r="N126" s="93"/>
      <c r="O126" s="94"/>
      <c r="P126" s="94"/>
      <c r="Q126" s="94"/>
      <c r="R126" s="94"/>
      <c r="S126" s="94"/>
      <c r="T126" s="160" t="b">
        <v>0</v>
      </c>
      <c r="U126" s="160" t="b">
        <v>0</v>
      </c>
      <c r="V126" s="160" t="b">
        <v>0</v>
      </c>
      <c r="W126" s="160" t="b">
        <v>0</v>
      </c>
    </row>
    <row r="127" spans="2:23" x14ac:dyDescent="0.25">
      <c r="B127" s="89">
        <v>119</v>
      </c>
      <c r="C127" s="89"/>
      <c r="D127" s="90"/>
      <c r="E127" s="100" t="str">
        <f t="shared" si="1"/>
        <v/>
      </c>
      <c r="F127" s="90"/>
      <c r="G127" s="90"/>
      <c r="H127" s="101"/>
      <c r="I127" s="101"/>
      <c r="J127" s="90"/>
      <c r="K127" s="90"/>
      <c r="L127" s="90"/>
      <c r="M127" s="90"/>
      <c r="N127" s="90"/>
      <c r="O127" s="91"/>
      <c r="P127" s="91"/>
      <c r="Q127" s="91"/>
      <c r="R127" s="91"/>
      <c r="S127" s="91"/>
      <c r="T127" s="160" t="b">
        <v>0</v>
      </c>
      <c r="U127" s="160" t="b">
        <v>0</v>
      </c>
      <c r="V127" s="160" t="b">
        <v>0</v>
      </c>
      <c r="W127" s="160" t="b">
        <v>0</v>
      </c>
    </row>
    <row r="128" spans="2:23" x14ac:dyDescent="0.25">
      <c r="B128" s="92">
        <v>120</v>
      </c>
      <c r="C128" s="92"/>
      <c r="D128" s="93"/>
      <c r="E128" s="96" t="str">
        <f t="shared" si="1"/>
        <v/>
      </c>
      <c r="F128" s="93"/>
      <c r="G128" s="93"/>
      <c r="H128" s="98"/>
      <c r="I128" s="98"/>
      <c r="J128" s="93"/>
      <c r="K128" s="93"/>
      <c r="L128" s="93"/>
      <c r="M128" s="93"/>
      <c r="N128" s="93"/>
      <c r="O128" s="94"/>
      <c r="P128" s="94"/>
      <c r="Q128" s="94"/>
      <c r="R128" s="94"/>
      <c r="S128" s="94"/>
      <c r="T128" s="160" t="b">
        <v>0</v>
      </c>
      <c r="U128" s="160" t="b">
        <v>0</v>
      </c>
      <c r="V128" s="160" t="b">
        <v>0</v>
      </c>
      <c r="W128" s="160" t="b">
        <v>0</v>
      </c>
    </row>
    <row r="129" spans="2:23" x14ac:dyDescent="0.25">
      <c r="B129" s="89">
        <v>121</v>
      </c>
      <c r="C129" s="89"/>
      <c r="D129" s="90"/>
      <c r="E129" s="100" t="str">
        <f t="shared" si="1"/>
        <v/>
      </c>
      <c r="F129" s="90"/>
      <c r="G129" s="90"/>
      <c r="H129" s="101"/>
      <c r="I129" s="101"/>
      <c r="J129" s="90"/>
      <c r="K129" s="90"/>
      <c r="L129" s="90"/>
      <c r="M129" s="90"/>
      <c r="N129" s="90"/>
      <c r="O129" s="91"/>
      <c r="P129" s="91"/>
      <c r="Q129" s="91"/>
      <c r="R129" s="91"/>
      <c r="S129" s="91"/>
      <c r="T129" s="160" t="b">
        <v>0</v>
      </c>
      <c r="U129" s="160" t="b">
        <v>0</v>
      </c>
      <c r="V129" s="160" t="b">
        <v>0</v>
      </c>
      <c r="W129" s="160" t="b">
        <v>0</v>
      </c>
    </row>
    <row r="130" spans="2:23" x14ac:dyDescent="0.25">
      <c r="B130" s="92">
        <v>122</v>
      </c>
      <c r="C130" s="92"/>
      <c r="D130" s="93"/>
      <c r="E130" s="96" t="str">
        <f t="shared" si="1"/>
        <v/>
      </c>
      <c r="F130" s="93"/>
      <c r="G130" s="93"/>
      <c r="H130" s="98"/>
      <c r="I130" s="98"/>
      <c r="J130" s="93"/>
      <c r="K130" s="93"/>
      <c r="L130" s="93"/>
      <c r="M130" s="93"/>
      <c r="N130" s="93"/>
      <c r="O130" s="94"/>
      <c r="P130" s="94"/>
      <c r="Q130" s="94"/>
      <c r="R130" s="94"/>
      <c r="S130" s="94"/>
      <c r="T130" s="160" t="b">
        <v>0</v>
      </c>
      <c r="U130" s="160" t="b">
        <v>0</v>
      </c>
      <c r="V130" s="160" t="b">
        <v>0</v>
      </c>
      <c r="W130" s="160" t="b">
        <v>0</v>
      </c>
    </row>
    <row r="131" spans="2:23" x14ac:dyDescent="0.25">
      <c r="B131" s="89">
        <v>123</v>
      </c>
      <c r="C131" s="89"/>
      <c r="D131" s="90"/>
      <c r="E131" s="100" t="str">
        <f t="shared" si="1"/>
        <v/>
      </c>
      <c r="F131" s="90"/>
      <c r="G131" s="90"/>
      <c r="H131" s="101"/>
      <c r="I131" s="101"/>
      <c r="J131" s="90"/>
      <c r="K131" s="90"/>
      <c r="L131" s="90"/>
      <c r="M131" s="90"/>
      <c r="N131" s="90"/>
      <c r="O131" s="91"/>
      <c r="P131" s="91"/>
      <c r="Q131" s="91"/>
      <c r="R131" s="91"/>
      <c r="S131" s="91"/>
      <c r="T131" s="160" t="b">
        <v>0</v>
      </c>
      <c r="U131" s="160" t="b">
        <v>0</v>
      </c>
      <c r="V131" s="160" t="b">
        <v>0</v>
      </c>
      <c r="W131" s="160" t="b">
        <v>0</v>
      </c>
    </row>
    <row r="132" spans="2:23" x14ac:dyDescent="0.25">
      <c r="B132" s="92">
        <v>124</v>
      </c>
      <c r="C132" s="92"/>
      <c r="D132" s="93"/>
      <c r="E132" s="96" t="str">
        <f t="shared" si="1"/>
        <v/>
      </c>
      <c r="F132" s="93"/>
      <c r="G132" s="93"/>
      <c r="H132" s="98"/>
      <c r="I132" s="98"/>
      <c r="J132" s="93"/>
      <c r="K132" s="93"/>
      <c r="L132" s="93"/>
      <c r="M132" s="93"/>
      <c r="N132" s="93"/>
      <c r="O132" s="94"/>
      <c r="P132" s="94"/>
      <c r="Q132" s="94"/>
      <c r="R132" s="94"/>
      <c r="S132" s="94"/>
      <c r="T132" s="160" t="b">
        <v>0</v>
      </c>
      <c r="U132" s="160" t="b">
        <v>0</v>
      </c>
      <c r="V132" s="160" t="b">
        <v>0</v>
      </c>
      <c r="W132" s="160" t="b">
        <v>0</v>
      </c>
    </row>
    <row r="133" spans="2:23" x14ac:dyDescent="0.25">
      <c r="B133" s="89">
        <v>125</v>
      </c>
      <c r="C133" s="89"/>
      <c r="D133" s="90"/>
      <c r="E133" s="100" t="str">
        <f t="shared" si="1"/>
        <v/>
      </c>
      <c r="F133" s="90"/>
      <c r="G133" s="90"/>
      <c r="H133" s="101"/>
      <c r="I133" s="101"/>
      <c r="J133" s="90"/>
      <c r="K133" s="90"/>
      <c r="L133" s="90"/>
      <c r="M133" s="90"/>
      <c r="N133" s="90"/>
      <c r="O133" s="91"/>
      <c r="P133" s="91"/>
      <c r="Q133" s="91"/>
      <c r="R133" s="91"/>
      <c r="S133" s="91"/>
      <c r="T133" s="160" t="b">
        <v>0</v>
      </c>
      <c r="U133" s="160" t="b">
        <v>0</v>
      </c>
      <c r="V133" s="160" t="b">
        <v>0</v>
      </c>
      <c r="W133" s="160" t="b">
        <v>0</v>
      </c>
    </row>
    <row r="134" spans="2:23" x14ac:dyDescent="0.25">
      <c r="B134" s="92">
        <v>126</v>
      </c>
      <c r="C134" s="92"/>
      <c r="D134" s="93"/>
      <c r="E134" s="96" t="str">
        <f t="shared" si="1"/>
        <v/>
      </c>
      <c r="F134" s="93"/>
      <c r="G134" s="93"/>
      <c r="H134" s="98"/>
      <c r="I134" s="98"/>
      <c r="J134" s="93"/>
      <c r="K134" s="93"/>
      <c r="L134" s="93"/>
      <c r="M134" s="93"/>
      <c r="N134" s="93"/>
      <c r="O134" s="94"/>
      <c r="P134" s="94"/>
      <c r="Q134" s="94"/>
      <c r="R134" s="94"/>
      <c r="S134" s="94"/>
      <c r="T134" s="160" t="b">
        <v>0</v>
      </c>
      <c r="U134" s="160" t="b">
        <v>0</v>
      </c>
      <c r="V134" s="160" t="b">
        <v>0</v>
      </c>
      <c r="W134" s="160" t="b">
        <v>0</v>
      </c>
    </row>
    <row r="135" spans="2:23" x14ac:dyDescent="0.25">
      <c r="B135" s="89">
        <v>127</v>
      </c>
      <c r="C135" s="89"/>
      <c r="D135" s="90"/>
      <c r="E135" s="100" t="str">
        <f t="shared" si="1"/>
        <v/>
      </c>
      <c r="F135" s="90"/>
      <c r="G135" s="90"/>
      <c r="H135" s="101"/>
      <c r="I135" s="101"/>
      <c r="J135" s="90"/>
      <c r="K135" s="90"/>
      <c r="L135" s="90"/>
      <c r="M135" s="90"/>
      <c r="N135" s="90"/>
      <c r="O135" s="91"/>
      <c r="P135" s="91"/>
      <c r="Q135" s="91"/>
      <c r="R135" s="91"/>
      <c r="S135" s="91"/>
      <c r="T135" s="160" t="b">
        <v>0</v>
      </c>
      <c r="U135" s="160" t="b">
        <v>0</v>
      </c>
      <c r="V135" s="160" t="b">
        <v>0</v>
      </c>
      <c r="W135" s="160" t="b">
        <v>0</v>
      </c>
    </row>
    <row r="136" spans="2:23" x14ac:dyDescent="0.25">
      <c r="B136" s="92">
        <v>128</v>
      </c>
      <c r="C136" s="92"/>
      <c r="D136" s="93"/>
      <c r="E136" s="96" t="str">
        <f t="shared" si="1"/>
        <v/>
      </c>
      <c r="F136" s="93"/>
      <c r="G136" s="93"/>
      <c r="H136" s="98"/>
      <c r="I136" s="98"/>
      <c r="J136" s="93"/>
      <c r="K136" s="93"/>
      <c r="L136" s="93"/>
      <c r="M136" s="93"/>
      <c r="N136" s="93"/>
      <c r="O136" s="94"/>
      <c r="P136" s="94"/>
      <c r="Q136" s="94"/>
      <c r="R136" s="94"/>
      <c r="S136" s="94"/>
      <c r="T136" s="160" t="b">
        <v>0</v>
      </c>
      <c r="U136" s="160" t="b">
        <v>0</v>
      </c>
      <c r="V136" s="160" t="b">
        <v>0</v>
      </c>
      <c r="W136" s="160" t="b">
        <v>0</v>
      </c>
    </row>
    <row r="137" spans="2:23" x14ac:dyDescent="0.25">
      <c r="B137" s="89">
        <v>129</v>
      </c>
      <c r="C137" s="89"/>
      <c r="D137" s="90"/>
      <c r="E137" s="100" t="str">
        <f t="shared" ref="E137:E200" si="2">IF(D137="","",IF(ISNUMBER(SEARCH("~*",D137)),"Yes","No"))</f>
        <v/>
      </c>
      <c r="F137" s="90"/>
      <c r="G137" s="90"/>
      <c r="H137" s="101"/>
      <c r="I137" s="101"/>
      <c r="J137" s="90"/>
      <c r="K137" s="90"/>
      <c r="L137" s="90"/>
      <c r="M137" s="90"/>
      <c r="N137" s="90"/>
      <c r="O137" s="91"/>
      <c r="P137" s="91"/>
      <c r="Q137" s="91"/>
      <c r="R137" s="91"/>
      <c r="S137" s="91"/>
      <c r="T137" s="160" t="b">
        <v>0</v>
      </c>
      <c r="U137" s="160" t="b">
        <v>0</v>
      </c>
      <c r="V137" s="160" t="b">
        <v>0</v>
      </c>
      <c r="W137" s="160" t="b">
        <v>0</v>
      </c>
    </row>
    <row r="138" spans="2:23" x14ac:dyDescent="0.25">
      <c r="B138" s="92">
        <v>130</v>
      </c>
      <c r="C138" s="92"/>
      <c r="D138" s="93"/>
      <c r="E138" s="96" t="str">
        <f t="shared" si="2"/>
        <v/>
      </c>
      <c r="F138" s="93"/>
      <c r="G138" s="93"/>
      <c r="H138" s="98"/>
      <c r="I138" s="98"/>
      <c r="J138" s="93"/>
      <c r="K138" s="93"/>
      <c r="L138" s="93"/>
      <c r="M138" s="93"/>
      <c r="N138" s="93"/>
      <c r="O138" s="94"/>
      <c r="P138" s="94"/>
      <c r="Q138" s="94"/>
      <c r="R138" s="94"/>
      <c r="S138" s="94"/>
      <c r="T138" s="160" t="b">
        <v>0</v>
      </c>
      <c r="U138" s="160" t="b">
        <v>0</v>
      </c>
      <c r="V138" s="160" t="b">
        <v>0</v>
      </c>
      <c r="W138" s="160" t="b">
        <v>0</v>
      </c>
    </row>
    <row r="139" spans="2:23" x14ac:dyDescent="0.25">
      <c r="B139" s="89">
        <v>131</v>
      </c>
      <c r="C139" s="89"/>
      <c r="D139" s="90"/>
      <c r="E139" s="100" t="str">
        <f t="shared" si="2"/>
        <v/>
      </c>
      <c r="F139" s="90"/>
      <c r="G139" s="90"/>
      <c r="H139" s="101"/>
      <c r="I139" s="101"/>
      <c r="J139" s="90"/>
      <c r="K139" s="90"/>
      <c r="L139" s="90"/>
      <c r="M139" s="90"/>
      <c r="N139" s="90"/>
      <c r="O139" s="91"/>
      <c r="P139" s="91"/>
      <c r="Q139" s="91"/>
      <c r="R139" s="91"/>
      <c r="S139" s="91"/>
      <c r="T139" s="160" t="b">
        <v>0</v>
      </c>
      <c r="U139" s="160" t="b">
        <v>0</v>
      </c>
      <c r="V139" s="160" t="b">
        <v>0</v>
      </c>
      <c r="W139" s="160" t="b">
        <v>0</v>
      </c>
    </row>
    <row r="140" spans="2:23" x14ac:dyDescent="0.25">
      <c r="B140" s="92">
        <v>132</v>
      </c>
      <c r="C140" s="92"/>
      <c r="D140" s="93"/>
      <c r="E140" s="96" t="str">
        <f t="shared" si="2"/>
        <v/>
      </c>
      <c r="F140" s="93"/>
      <c r="G140" s="93"/>
      <c r="H140" s="98"/>
      <c r="I140" s="98"/>
      <c r="J140" s="93"/>
      <c r="K140" s="93"/>
      <c r="L140" s="93"/>
      <c r="M140" s="93"/>
      <c r="N140" s="93"/>
      <c r="O140" s="94"/>
      <c r="P140" s="94"/>
      <c r="Q140" s="94"/>
      <c r="R140" s="94"/>
      <c r="S140" s="94"/>
      <c r="T140" s="160" t="b">
        <v>0</v>
      </c>
      <c r="U140" s="160" t="b">
        <v>0</v>
      </c>
      <c r="V140" s="160" t="b">
        <v>0</v>
      </c>
      <c r="W140" s="160" t="b">
        <v>0</v>
      </c>
    </row>
    <row r="141" spans="2:23" x14ac:dyDescent="0.25">
      <c r="B141" s="89">
        <v>133</v>
      </c>
      <c r="C141" s="89"/>
      <c r="D141" s="90"/>
      <c r="E141" s="100" t="str">
        <f t="shared" si="2"/>
        <v/>
      </c>
      <c r="F141" s="90"/>
      <c r="G141" s="90"/>
      <c r="H141" s="101"/>
      <c r="I141" s="101"/>
      <c r="J141" s="90"/>
      <c r="K141" s="90"/>
      <c r="L141" s="90"/>
      <c r="M141" s="90"/>
      <c r="N141" s="90"/>
      <c r="O141" s="91"/>
      <c r="P141" s="91"/>
      <c r="Q141" s="91"/>
      <c r="R141" s="91"/>
      <c r="S141" s="91"/>
      <c r="T141" s="160" t="b">
        <v>0</v>
      </c>
      <c r="U141" s="160" t="b">
        <v>0</v>
      </c>
      <c r="V141" s="160" t="b">
        <v>0</v>
      </c>
      <c r="W141" s="160" t="b">
        <v>0</v>
      </c>
    </row>
    <row r="142" spans="2:23" x14ac:dyDescent="0.25">
      <c r="B142" s="92">
        <v>134</v>
      </c>
      <c r="C142" s="92"/>
      <c r="D142" s="93"/>
      <c r="E142" s="96" t="str">
        <f t="shared" si="2"/>
        <v/>
      </c>
      <c r="F142" s="93"/>
      <c r="G142" s="93"/>
      <c r="H142" s="98"/>
      <c r="I142" s="98"/>
      <c r="J142" s="93"/>
      <c r="K142" s="93"/>
      <c r="L142" s="93"/>
      <c r="M142" s="93"/>
      <c r="N142" s="93"/>
      <c r="O142" s="94"/>
      <c r="P142" s="94"/>
      <c r="Q142" s="94"/>
      <c r="R142" s="94"/>
      <c r="S142" s="94"/>
      <c r="T142" s="160" t="b">
        <v>0</v>
      </c>
      <c r="U142" s="160" t="b">
        <v>0</v>
      </c>
      <c r="V142" s="160" t="b">
        <v>0</v>
      </c>
      <c r="W142" s="160" t="b">
        <v>0</v>
      </c>
    </row>
    <row r="143" spans="2:23" x14ac:dyDescent="0.25">
      <c r="B143" s="89">
        <v>135</v>
      </c>
      <c r="C143" s="89"/>
      <c r="D143" s="90"/>
      <c r="E143" s="100" t="str">
        <f t="shared" si="2"/>
        <v/>
      </c>
      <c r="F143" s="90"/>
      <c r="G143" s="90"/>
      <c r="H143" s="101"/>
      <c r="I143" s="101"/>
      <c r="J143" s="90"/>
      <c r="K143" s="90"/>
      <c r="L143" s="90"/>
      <c r="M143" s="90"/>
      <c r="N143" s="90"/>
      <c r="O143" s="91"/>
      <c r="P143" s="91"/>
      <c r="Q143" s="91"/>
      <c r="R143" s="91"/>
      <c r="S143" s="91"/>
      <c r="T143" s="160" t="b">
        <v>0</v>
      </c>
      <c r="U143" s="160" t="b">
        <v>0</v>
      </c>
      <c r="V143" s="160" t="b">
        <v>0</v>
      </c>
      <c r="W143" s="160" t="b">
        <v>0</v>
      </c>
    </row>
    <row r="144" spans="2:23" x14ac:dyDescent="0.25">
      <c r="B144" s="92">
        <v>136</v>
      </c>
      <c r="C144" s="92"/>
      <c r="D144" s="93"/>
      <c r="E144" s="96" t="str">
        <f t="shared" si="2"/>
        <v/>
      </c>
      <c r="F144" s="93"/>
      <c r="G144" s="93"/>
      <c r="H144" s="98"/>
      <c r="I144" s="98"/>
      <c r="J144" s="93"/>
      <c r="K144" s="93"/>
      <c r="L144" s="93"/>
      <c r="M144" s="93"/>
      <c r="N144" s="93"/>
      <c r="O144" s="94"/>
      <c r="P144" s="94"/>
      <c r="Q144" s="94"/>
      <c r="R144" s="94"/>
      <c r="S144" s="94"/>
      <c r="T144" s="160" t="b">
        <v>0</v>
      </c>
      <c r="U144" s="160" t="b">
        <v>0</v>
      </c>
      <c r="V144" s="160" t="b">
        <v>0</v>
      </c>
      <c r="W144" s="160" t="b">
        <v>0</v>
      </c>
    </row>
    <row r="145" spans="2:23" x14ac:dyDescent="0.25">
      <c r="B145" s="89">
        <v>137</v>
      </c>
      <c r="C145" s="89"/>
      <c r="D145" s="90"/>
      <c r="E145" s="100" t="str">
        <f t="shared" si="2"/>
        <v/>
      </c>
      <c r="F145" s="90"/>
      <c r="G145" s="90"/>
      <c r="H145" s="101"/>
      <c r="I145" s="101"/>
      <c r="J145" s="90"/>
      <c r="K145" s="90"/>
      <c r="L145" s="90"/>
      <c r="M145" s="90"/>
      <c r="N145" s="90"/>
      <c r="O145" s="91"/>
      <c r="P145" s="91"/>
      <c r="Q145" s="91"/>
      <c r="R145" s="91"/>
      <c r="S145" s="91"/>
      <c r="T145" s="160" t="b">
        <v>0</v>
      </c>
      <c r="U145" s="160" t="b">
        <v>0</v>
      </c>
      <c r="V145" s="160" t="b">
        <v>0</v>
      </c>
      <c r="W145" s="160" t="b">
        <v>0</v>
      </c>
    </row>
    <row r="146" spans="2:23" x14ac:dyDescent="0.25">
      <c r="B146" s="92">
        <v>138</v>
      </c>
      <c r="C146" s="92"/>
      <c r="D146" s="93"/>
      <c r="E146" s="96" t="str">
        <f t="shared" si="2"/>
        <v/>
      </c>
      <c r="F146" s="93"/>
      <c r="G146" s="93"/>
      <c r="H146" s="98"/>
      <c r="I146" s="98"/>
      <c r="J146" s="93"/>
      <c r="K146" s="93"/>
      <c r="L146" s="93"/>
      <c r="M146" s="93"/>
      <c r="N146" s="93"/>
      <c r="O146" s="94"/>
      <c r="P146" s="94"/>
      <c r="Q146" s="94"/>
      <c r="R146" s="94"/>
      <c r="S146" s="94"/>
      <c r="T146" s="160" t="b">
        <v>0</v>
      </c>
      <c r="U146" s="160" t="b">
        <v>0</v>
      </c>
      <c r="V146" s="160" t="b">
        <v>0</v>
      </c>
      <c r="W146" s="160" t="b">
        <v>0</v>
      </c>
    </row>
    <row r="147" spans="2:23" x14ac:dyDescent="0.25">
      <c r="B147" s="89">
        <v>139</v>
      </c>
      <c r="C147" s="89"/>
      <c r="D147" s="90"/>
      <c r="E147" s="100" t="str">
        <f t="shared" si="2"/>
        <v/>
      </c>
      <c r="F147" s="90"/>
      <c r="G147" s="90"/>
      <c r="H147" s="101"/>
      <c r="I147" s="101"/>
      <c r="J147" s="90"/>
      <c r="K147" s="90"/>
      <c r="L147" s="90"/>
      <c r="M147" s="90"/>
      <c r="N147" s="90"/>
      <c r="O147" s="91"/>
      <c r="P147" s="91"/>
      <c r="Q147" s="91"/>
      <c r="R147" s="91"/>
      <c r="S147" s="91"/>
      <c r="T147" s="160" t="b">
        <v>0</v>
      </c>
      <c r="U147" s="160" t="b">
        <v>0</v>
      </c>
      <c r="V147" s="160" t="b">
        <v>0</v>
      </c>
      <c r="W147" s="160" t="b">
        <v>0</v>
      </c>
    </row>
    <row r="148" spans="2:23" x14ac:dyDescent="0.25">
      <c r="B148" s="92">
        <v>140</v>
      </c>
      <c r="C148" s="92"/>
      <c r="D148" s="93"/>
      <c r="E148" s="96" t="str">
        <f t="shared" si="2"/>
        <v/>
      </c>
      <c r="F148" s="93"/>
      <c r="G148" s="93"/>
      <c r="H148" s="98"/>
      <c r="I148" s="98"/>
      <c r="J148" s="93"/>
      <c r="K148" s="93"/>
      <c r="L148" s="93"/>
      <c r="M148" s="93"/>
      <c r="N148" s="93"/>
      <c r="O148" s="94"/>
      <c r="P148" s="94"/>
      <c r="Q148" s="94"/>
      <c r="R148" s="94"/>
      <c r="S148" s="94"/>
      <c r="T148" s="160" t="b">
        <v>0</v>
      </c>
      <c r="U148" s="160" t="b">
        <v>0</v>
      </c>
      <c r="V148" s="160" t="b">
        <v>0</v>
      </c>
      <c r="W148" s="160" t="b">
        <v>0</v>
      </c>
    </row>
    <row r="149" spans="2:23" x14ac:dyDescent="0.25">
      <c r="B149" s="89">
        <v>141</v>
      </c>
      <c r="C149" s="89"/>
      <c r="D149" s="90"/>
      <c r="E149" s="100" t="str">
        <f t="shared" si="2"/>
        <v/>
      </c>
      <c r="F149" s="90"/>
      <c r="G149" s="90"/>
      <c r="H149" s="101"/>
      <c r="I149" s="101"/>
      <c r="J149" s="90"/>
      <c r="K149" s="90"/>
      <c r="L149" s="90"/>
      <c r="M149" s="90"/>
      <c r="N149" s="90"/>
      <c r="O149" s="91"/>
      <c r="P149" s="91"/>
      <c r="Q149" s="91"/>
      <c r="R149" s="91"/>
      <c r="S149" s="91"/>
      <c r="T149" s="160" t="b">
        <v>0</v>
      </c>
      <c r="U149" s="160" t="b">
        <v>0</v>
      </c>
      <c r="V149" s="160" t="b">
        <v>0</v>
      </c>
      <c r="W149" s="160" t="b">
        <v>0</v>
      </c>
    </row>
    <row r="150" spans="2:23" x14ac:dyDescent="0.25">
      <c r="B150" s="92">
        <v>142</v>
      </c>
      <c r="C150" s="92"/>
      <c r="D150" s="93"/>
      <c r="E150" s="96" t="str">
        <f t="shared" si="2"/>
        <v/>
      </c>
      <c r="F150" s="93"/>
      <c r="G150" s="93"/>
      <c r="H150" s="98"/>
      <c r="I150" s="98"/>
      <c r="J150" s="93"/>
      <c r="K150" s="93"/>
      <c r="L150" s="93"/>
      <c r="M150" s="93"/>
      <c r="N150" s="93"/>
      <c r="O150" s="94"/>
      <c r="P150" s="94"/>
      <c r="Q150" s="94"/>
      <c r="R150" s="94"/>
      <c r="S150" s="94"/>
      <c r="T150" s="160" t="b">
        <v>0</v>
      </c>
      <c r="U150" s="160" t="b">
        <v>0</v>
      </c>
      <c r="V150" s="160" t="b">
        <v>0</v>
      </c>
      <c r="W150" s="160" t="b">
        <v>0</v>
      </c>
    </row>
    <row r="151" spans="2:23" x14ac:dyDescent="0.25">
      <c r="B151" s="89">
        <v>143</v>
      </c>
      <c r="C151" s="89"/>
      <c r="D151" s="90"/>
      <c r="E151" s="100" t="str">
        <f t="shared" si="2"/>
        <v/>
      </c>
      <c r="F151" s="90"/>
      <c r="G151" s="90"/>
      <c r="H151" s="101"/>
      <c r="I151" s="101"/>
      <c r="J151" s="90"/>
      <c r="K151" s="90"/>
      <c r="L151" s="90"/>
      <c r="M151" s="90"/>
      <c r="N151" s="90"/>
      <c r="O151" s="91"/>
      <c r="P151" s="91"/>
      <c r="Q151" s="91"/>
      <c r="R151" s="91"/>
      <c r="S151" s="91"/>
      <c r="T151" s="160" t="b">
        <v>0</v>
      </c>
      <c r="U151" s="160" t="b">
        <v>0</v>
      </c>
      <c r="V151" s="160" t="b">
        <v>0</v>
      </c>
      <c r="W151" s="160" t="b">
        <v>0</v>
      </c>
    </row>
    <row r="152" spans="2:23" x14ac:dyDescent="0.25">
      <c r="B152" s="92">
        <v>144</v>
      </c>
      <c r="C152" s="92"/>
      <c r="D152" s="93"/>
      <c r="E152" s="96" t="str">
        <f t="shared" si="2"/>
        <v/>
      </c>
      <c r="F152" s="93"/>
      <c r="G152" s="93"/>
      <c r="H152" s="98"/>
      <c r="I152" s="98"/>
      <c r="J152" s="93"/>
      <c r="K152" s="93"/>
      <c r="L152" s="93"/>
      <c r="M152" s="93"/>
      <c r="N152" s="93"/>
      <c r="O152" s="94"/>
      <c r="P152" s="94"/>
      <c r="Q152" s="94"/>
      <c r="R152" s="94"/>
      <c r="S152" s="94"/>
      <c r="T152" s="160" t="b">
        <v>0</v>
      </c>
      <c r="U152" s="160" t="b">
        <v>0</v>
      </c>
      <c r="V152" s="160" t="b">
        <v>0</v>
      </c>
      <c r="W152" s="160" t="b">
        <v>0</v>
      </c>
    </row>
    <row r="153" spans="2:23" x14ac:dyDescent="0.25">
      <c r="B153" s="89">
        <v>145</v>
      </c>
      <c r="C153" s="89"/>
      <c r="D153" s="90"/>
      <c r="E153" s="100" t="str">
        <f t="shared" si="2"/>
        <v/>
      </c>
      <c r="F153" s="90"/>
      <c r="G153" s="90"/>
      <c r="H153" s="101"/>
      <c r="I153" s="101"/>
      <c r="J153" s="90"/>
      <c r="K153" s="90"/>
      <c r="L153" s="90"/>
      <c r="M153" s="90"/>
      <c r="N153" s="90"/>
      <c r="O153" s="91"/>
      <c r="P153" s="91"/>
      <c r="Q153" s="91"/>
      <c r="R153" s="91"/>
      <c r="S153" s="91"/>
      <c r="T153" s="160" t="b">
        <v>0</v>
      </c>
      <c r="U153" s="160" t="b">
        <v>0</v>
      </c>
      <c r="V153" s="160" t="b">
        <v>0</v>
      </c>
      <c r="W153" s="160" t="b">
        <v>0</v>
      </c>
    </row>
    <row r="154" spans="2:23" x14ac:dyDescent="0.25">
      <c r="B154" s="92">
        <v>146</v>
      </c>
      <c r="C154" s="92"/>
      <c r="D154" s="93"/>
      <c r="E154" s="96" t="str">
        <f t="shared" si="2"/>
        <v/>
      </c>
      <c r="F154" s="93"/>
      <c r="G154" s="93"/>
      <c r="H154" s="98"/>
      <c r="I154" s="98"/>
      <c r="J154" s="93"/>
      <c r="K154" s="93"/>
      <c r="L154" s="93"/>
      <c r="M154" s="93"/>
      <c r="N154" s="93"/>
      <c r="O154" s="94"/>
      <c r="P154" s="94"/>
      <c r="Q154" s="94"/>
      <c r="R154" s="94"/>
      <c r="S154" s="94"/>
      <c r="T154" s="160" t="b">
        <v>0</v>
      </c>
      <c r="U154" s="160" t="b">
        <v>0</v>
      </c>
      <c r="V154" s="160" t="b">
        <v>0</v>
      </c>
      <c r="W154" s="160" t="b">
        <v>0</v>
      </c>
    </row>
    <row r="155" spans="2:23" x14ac:dyDescent="0.25">
      <c r="B155" s="89">
        <v>147</v>
      </c>
      <c r="C155" s="89"/>
      <c r="D155" s="90"/>
      <c r="E155" s="100" t="str">
        <f t="shared" si="2"/>
        <v/>
      </c>
      <c r="F155" s="90"/>
      <c r="G155" s="90"/>
      <c r="H155" s="101"/>
      <c r="I155" s="101"/>
      <c r="J155" s="90"/>
      <c r="K155" s="90"/>
      <c r="L155" s="90"/>
      <c r="M155" s="90"/>
      <c r="N155" s="90"/>
      <c r="O155" s="91"/>
      <c r="P155" s="91"/>
      <c r="Q155" s="91"/>
      <c r="R155" s="91"/>
      <c r="S155" s="91"/>
      <c r="T155" s="160" t="b">
        <v>0</v>
      </c>
      <c r="U155" s="160" t="b">
        <v>0</v>
      </c>
      <c r="V155" s="160" t="b">
        <v>0</v>
      </c>
      <c r="W155" s="160" t="b">
        <v>0</v>
      </c>
    </row>
    <row r="156" spans="2:23" x14ac:dyDescent="0.25">
      <c r="B156" s="92">
        <v>148</v>
      </c>
      <c r="C156" s="92"/>
      <c r="D156" s="93"/>
      <c r="E156" s="96" t="str">
        <f t="shared" si="2"/>
        <v/>
      </c>
      <c r="F156" s="93"/>
      <c r="G156" s="93"/>
      <c r="H156" s="98"/>
      <c r="I156" s="98"/>
      <c r="J156" s="93"/>
      <c r="K156" s="93"/>
      <c r="L156" s="93"/>
      <c r="M156" s="93"/>
      <c r="N156" s="93"/>
      <c r="O156" s="94"/>
      <c r="P156" s="94"/>
      <c r="Q156" s="94"/>
      <c r="R156" s="94"/>
      <c r="S156" s="94"/>
      <c r="T156" s="160" t="b">
        <v>0</v>
      </c>
      <c r="U156" s="160" t="b">
        <v>0</v>
      </c>
      <c r="V156" s="160" t="b">
        <v>0</v>
      </c>
      <c r="W156" s="160" t="b">
        <v>0</v>
      </c>
    </row>
    <row r="157" spans="2:23" x14ac:dyDescent="0.25">
      <c r="B157" s="89">
        <v>149</v>
      </c>
      <c r="C157" s="89"/>
      <c r="D157" s="90"/>
      <c r="E157" s="100" t="str">
        <f t="shared" si="2"/>
        <v/>
      </c>
      <c r="F157" s="90"/>
      <c r="G157" s="90"/>
      <c r="H157" s="101"/>
      <c r="I157" s="101"/>
      <c r="J157" s="90"/>
      <c r="K157" s="90"/>
      <c r="L157" s="90"/>
      <c r="M157" s="90"/>
      <c r="N157" s="90"/>
      <c r="O157" s="91"/>
      <c r="P157" s="91"/>
      <c r="Q157" s="91"/>
      <c r="R157" s="91"/>
      <c r="S157" s="91"/>
      <c r="T157" s="160" t="b">
        <v>0</v>
      </c>
      <c r="U157" s="160" t="b">
        <v>0</v>
      </c>
      <c r="V157" s="160" t="b">
        <v>0</v>
      </c>
      <c r="W157" s="160" t="b">
        <v>0</v>
      </c>
    </row>
    <row r="158" spans="2:23" x14ac:dyDescent="0.25">
      <c r="B158" s="92">
        <v>150</v>
      </c>
      <c r="C158" s="92"/>
      <c r="D158" s="93"/>
      <c r="E158" s="96" t="str">
        <f t="shared" si="2"/>
        <v/>
      </c>
      <c r="F158" s="93"/>
      <c r="G158" s="93"/>
      <c r="H158" s="98"/>
      <c r="I158" s="98"/>
      <c r="J158" s="93"/>
      <c r="K158" s="93"/>
      <c r="L158" s="93"/>
      <c r="M158" s="93"/>
      <c r="N158" s="93"/>
      <c r="O158" s="94"/>
      <c r="P158" s="94"/>
      <c r="Q158" s="94"/>
      <c r="R158" s="94"/>
      <c r="S158" s="94"/>
      <c r="T158" s="160" t="b">
        <v>0</v>
      </c>
      <c r="U158" s="160" t="b">
        <v>0</v>
      </c>
      <c r="V158" s="160" t="b">
        <v>0</v>
      </c>
      <c r="W158" s="160" t="b">
        <v>0</v>
      </c>
    </row>
    <row r="159" spans="2:23" x14ac:dyDescent="0.25">
      <c r="B159" s="89">
        <v>151</v>
      </c>
      <c r="C159" s="89"/>
      <c r="D159" s="90"/>
      <c r="E159" s="100" t="str">
        <f t="shared" si="2"/>
        <v/>
      </c>
      <c r="F159" s="90"/>
      <c r="G159" s="90"/>
      <c r="H159" s="101"/>
      <c r="I159" s="101"/>
      <c r="J159" s="90"/>
      <c r="K159" s="90"/>
      <c r="L159" s="90"/>
      <c r="M159" s="90"/>
      <c r="N159" s="90"/>
      <c r="O159" s="91"/>
      <c r="P159" s="91"/>
      <c r="Q159" s="91"/>
      <c r="R159" s="91"/>
      <c r="S159" s="91"/>
      <c r="T159" s="160" t="b">
        <v>0</v>
      </c>
      <c r="U159" s="160" t="b">
        <v>0</v>
      </c>
      <c r="V159" s="160" t="b">
        <v>0</v>
      </c>
      <c r="W159" s="160" t="b">
        <v>0</v>
      </c>
    </row>
    <row r="160" spans="2:23" x14ac:dyDescent="0.25">
      <c r="B160" s="92">
        <v>152</v>
      </c>
      <c r="C160" s="92"/>
      <c r="D160" s="93"/>
      <c r="E160" s="96" t="str">
        <f t="shared" si="2"/>
        <v/>
      </c>
      <c r="F160" s="93"/>
      <c r="G160" s="93"/>
      <c r="H160" s="98"/>
      <c r="I160" s="98"/>
      <c r="J160" s="93"/>
      <c r="K160" s="93"/>
      <c r="L160" s="93"/>
      <c r="M160" s="93"/>
      <c r="N160" s="93"/>
      <c r="O160" s="94"/>
      <c r="P160" s="94"/>
      <c r="Q160" s="94"/>
      <c r="R160" s="94"/>
      <c r="S160" s="94"/>
      <c r="T160" s="160" t="b">
        <v>0</v>
      </c>
      <c r="U160" s="160" t="b">
        <v>0</v>
      </c>
      <c r="V160" s="160" t="b">
        <v>0</v>
      </c>
      <c r="W160" s="160" t="b">
        <v>0</v>
      </c>
    </row>
    <row r="161" spans="2:23" x14ac:dyDescent="0.25">
      <c r="B161" s="89">
        <v>153</v>
      </c>
      <c r="C161" s="89"/>
      <c r="D161" s="90"/>
      <c r="E161" s="100" t="str">
        <f t="shared" si="2"/>
        <v/>
      </c>
      <c r="F161" s="90"/>
      <c r="G161" s="90"/>
      <c r="H161" s="101"/>
      <c r="I161" s="101"/>
      <c r="J161" s="90"/>
      <c r="K161" s="90"/>
      <c r="L161" s="90"/>
      <c r="M161" s="90"/>
      <c r="N161" s="90"/>
      <c r="O161" s="91"/>
      <c r="P161" s="91"/>
      <c r="Q161" s="91"/>
      <c r="R161" s="91"/>
      <c r="S161" s="91"/>
      <c r="T161" s="160" t="b">
        <v>0</v>
      </c>
      <c r="U161" s="160" t="b">
        <v>0</v>
      </c>
      <c r="V161" s="160" t="b">
        <v>0</v>
      </c>
      <c r="W161" s="160" t="b">
        <v>0</v>
      </c>
    </row>
    <row r="162" spans="2:23" x14ac:dyDescent="0.25">
      <c r="B162" s="92">
        <v>154</v>
      </c>
      <c r="C162" s="92"/>
      <c r="D162" s="93"/>
      <c r="E162" s="96" t="str">
        <f t="shared" si="2"/>
        <v/>
      </c>
      <c r="F162" s="93"/>
      <c r="G162" s="93"/>
      <c r="H162" s="98"/>
      <c r="I162" s="98"/>
      <c r="J162" s="93"/>
      <c r="K162" s="93"/>
      <c r="L162" s="93"/>
      <c r="M162" s="93"/>
      <c r="N162" s="93"/>
      <c r="O162" s="94"/>
      <c r="P162" s="94"/>
      <c r="Q162" s="94"/>
      <c r="R162" s="94"/>
      <c r="S162" s="94"/>
      <c r="T162" s="160" t="b">
        <v>0</v>
      </c>
      <c r="U162" s="160" t="b">
        <v>0</v>
      </c>
      <c r="V162" s="160" t="b">
        <v>0</v>
      </c>
      <c r="W162" s="160" t="b">
        <v>0</v>
      </c>
    </row>
    <row r="163" spans="2:23" x14ac:dyDescent="0.25">
      <c r="B163" s="89">
        <v>155</v>
      </c>
      <c r="C163" s="89"/>
      <c r="D163" s="90"/>
      <c r="E163" s="100" t="str">
        <f t="shared" si="2"/>
        <v/>
      </c>
      <c r="F163" s="90"/>
      <c r="G163" s="90"/>
      <c r="H163" s="101"/>
      <c r="I163" s="101"/>
      <c r="J163" s="90"/>
      <c r="K163" s="90"/>
      <c r="L163" s="90"/>
      <c r="M163" s="90"/>
      <c r="N163" s="90"/>
      <c r="O163" s="91"/>
      <c r="P163" s="91"/>
      <c r="Q163" s="91"/>
      <c r="R163" s="91"/>
      <c r="S163" s="91"/>
      <c r="T163" s="160" t="b">
        <v>0</v>
      </c>
      <c r="U163" s="160" t="b">
        <v>0</v>
      </c>
      <c r="V163" s="160" t="b">
        <v>0</v>
      </c>
      <c r="W163" s="160" t="b">
        <v>0</v>
      </c>
    </row>
    <row r="164" spans="2:23" x14ac:dyDescent="0.25">
      <c r="B164" s="92">
        <v>156</v>
      </c>
      <c r="C164" s="92"/>
      <c r="D164" s="93"/>
      <c r="E164" s="96" t="str">
        <f t="shared" si="2"/>
        <v/>
      </c>
      <c r="F164" s="93"/>
      <c r="G164" s="93"/>
      <c r="H164" s="98"/>
      <c r="I164" s="98"/>
      <c r="J164" s="93"/>
      <c r="K164" s="93"/>
      <c r="L164" s="93"/>
      <c r="M164" s="93"/>
      <c r="N164" s="93"/>
      <c r="O164" s="94"/>
      <c r="P164" s="94"/>
      <c r="Q164" s="94"/>
      <c r="R164" s="94"/>
      <c r="S164" s="94"/>
      <c r="T164" s="160" t="b">
        <v>0</v>
      </c>
      <c r="U164" s="160" t="b">
        <v>0</v>
      </c>
      <c r="V164" s="160" t="b">
        <v>0</v>
      </c>
      <c r="W164" s="160" t="b">
        <v>0</v>
      </c>
    </row>
    <row r="165" spans="2:23" x14ac:dyDescent="0.25">
      <c r="B165" s="89">
        <v>157</v>
      </c>
      <c r="C165" s="89"/>
      <c r="D165" s="90"/>
      <c r="E165" s="100" t="str">
        <f t="shared" si="2"/>
        <v/>
      </c>
      <c r="F165" s="90"/>
      <c r="G165" s="90"/>
      <c r="H165" s="101"/>
      <c r="I165" s="101"/>
      <c r="J165" s="90"/>
      <c r="K165" s="90"/>
      <c r="L165" s="90"/>
      <c r="M165" s="90"/>
      <c r="N165" s="90"/>
      <c r="O165" s="91"/>
      <c r="P165" s="91"/>
      <c r="Q165" s="91"/>
      <c r="R165" s="91"/>
      <c r="S165" s="91"/>
      <c r="T165" s="160" t="b">
        <v>0</v>
      </c>
      <c r="U165" s="160" t="b">
        <v>0</v>
      </c>
      <c r="V165" s="160" t="b">
        <v>0</v>
      </c>
      <c r="W165" s="160" t="b">
        <v>0</v>
      </c>
    </row>
    <row r="166" spans="2:23" x14ac:dyDescent="0.25">
      <c r="B166" s="92">
        <v>158</v>
      </c>
      <c r="C166" s="92"/>
      <c r="D166" s="93"/>
      <c r="E166" s="96" t="str">
        <f t="shared" si="2"/>
        <v/>
      </c>
      <c r="F166" s="93"/>
      <c r="G166" s="93"/>
      <c r="H166" s="98"/>
      <c r="I166" s="98"/>
      <c r="J166" s="93"/>
      <c r="K166" s="93"/>
      <c r="L166" s="93"/>
      <c r="M166" s="93"/>
      <c r="N166" s="93"/>
      <c r="O166" s="94"/>
      <c r="P166" s="94"/>
      <c r="Q166" s="94"/>
      <c r="R166" s="94"/>
      <c r="S166" s="94"/>
      <c r="T166" s="160" t="b">
        <v>0</v>
      </c>
      <c r="U166" s="160" t="b">
        <v>0</v>
      </c>
      <c r="V166" s="160" t="b">
        <v>0</v>
      </c>
      <c r="W166" s="160" t="b">
        <v>0</v>
      </c>
    </row>
    <row r="167" spans="2:23" x14ac:dyDescent="0.25">
      <c r="B167" s="89">
        <v>159</v>
      </c>
      <c r="C167" s="89"/>
      <c r="D167" s="90"/>
      <c r="E167" s="100" t="str">
        <f t="shared" si="2"/>
        <v/>
      </c>
      <c r="F167" s="90"/>
      <c r="G167" s="90"/>
      <c r="H167" s="101"/>
      <c r="I167" s="101"/>
      <c r="J167" s="90"/>
      <c r="K167" s="90"/>
      <c r="L167" s="90"/>
      <c r="M167" s="90"/>
      <c r="N167" s="90"/>
      <c r="O167" s="91"/>
      <c r="P167" s="91"/>
      <c r="Q167" s="91"/>
      <c r="R167" s="91"/>
      <c r="S167" s="91"/>
      <c r="T167" s="160" t="b">
        <v>0</v>
      </c>
      <c r="U167" s="160" t="b">
        <v>0</v>
      </c>
      <c r="V167" s="160" t="b">
        <v>0</v>
      </c>
      <c r="W167" s="160" t="b">
        <v>0</v>
      </c>
    </row>
    <row r="168" spans="2:23" x14ac:dyDescent="0.25">
      <c r="B168" s="92">
        <v>160</v>
      </c>
      <c r="C168" s="92"/>
      <c r="D168" s="93"/>
      <c r="E168" s="96" t="str">
        <f t="shared" si="2"/>
        <v/>
      </c>
      <c r="F168" s="93"/>
      <c r="G168" s="93"/>
      <c r="H168" s="98"/>
      <c r="I168" s="98"/>
      <c r="J168" s="93"/>
      <c r="K168" s="93"/>
      <c r="L168" s="93"/>
      <c r="M168" s="93"/>
      <c r="N168" s="93"/>
      <c r="O168" s="94"/>
      <c r="P168" s="94"/>
      <c r="Q168" s="94"/>
      <c r="R168" s="94"/>
      <c r="S168" s="94"/>
      <c r="T168" s="160" t="b">
        <v>0</v>
      </c>
      <c r="U168" s="160" t="b">
        <v>0</v>
      </c>
      <c r="V168" s="160" t="b">
        <v>0</v>
      </c>
      <c r="W168" s="160" t="b">
        <v>0</v>
      </c>
    </row>
    <row r="169" spans="2:23" x14ac:dyDescent="0.25">
      <c r="B169" s="89">
        <v>161</v>
      </c>
      <c r="C169" s="89"/>
      <c r="D169" s="90"/>
      <c r="E169" s="100" t="str">
        <f t="shared" si="2"/>
        <v/>
      </c>
      <c r="F169" s="90"/>
      <c r="G169" s="90"/>
      <c r="H169" s="101"/>
      <c r="I169" s="101"/>
      <c r="J169" s="90"/>
      <c r="K169" s="90"/>
      <c r="L169" s="90"/>
      <c r="M169" s="90"/>
      <c r="N169" s="90"/>
      <c r="O169" s="91"/>
      <c r="P169" s="91"/>
      <c r="Q169" s="91"/>
      <c r="R169" s="91"/>
      <c r="S169" s="91"/>
      <c r="T169" s="160" t="b">
        <v>0</v>
      </c>
      <c r="U169" s="160" t="b">
        <v>0</v>
      </c>
      <c r="V169" s="160" t="b">
        <v>0</v>
      </c>
      <c r="W169" s="160" t="b">
        <v>0</v>
      </c>
    </row>
    <row r="170" spans="2:23" x14ac:dyDescent="0.25">
      <c r="B170" s="92">
        <v>162</v>
      </c>
      <c r="C170" s="92"/>
      <c r="D170" s="93"/>
      <c r="E170" s="96" t="str">
        <f t="shared" si="2"/>
        <v/>
      </c>
      <c r="F170" s="93"/>
      <c r="G170" s="93"/>
      <c r="H170" s="98"/>
      <c r="I170" s="98"/>
      <c r="J170" s="93"/>
      <c r="K170" s="93"/>
      <c r="L170" s="93"/>
      <c r="M170" s="93"/>
      <c r="N170" s="93"/>
      <c r="O170" s="94"/>
      <c r="P170" s="94"/>
      <c r="Q170" s="94"/>
      <c r="R170" s="94"/>
      <c r="S170" s="94"/>
      <c r="T170" s="160" t="b">
        <v>0</v>
      </c>
      <c r="U170" s="160" t="b">
        <v>0</v>
      </c>
      <c r="V170" s="160" t="b">
        <v>0</v>
      </c>
      <c r="W170" s="160" t="b">
        <v>0</v>
      </c>
    </row>
    <row r="171" spans="2:23" x14ac:dyDescent="0.25">
      <c r="B171" s="89">
        <v>163</v>
      </c>
      <c r="C171" s="89"/>
      <c r="D171" s="90"/>
      <c r="E171" s="100" t="str">
        <f t="shared" si="2"/>
        <v/>
      </c>
      <c r="F171" s="90"/>
      <c r="G171" s="90"/>
      <c r="H171" s="101"/>
      <c r="I171" s="101"/>
      <c r="J171" s="90"/>
      <c r="K171" s="90"/>
      <c r="L171" s="90"/>
      <c r="M171" s="90"/>
      <c r="N171" s="90"/>
      <c r="O171" s="91"/>
      <c r="P171" s="91"/>
      <c r="Q171" s="91"/>
      <c r="R171" s="91"/>
      <c r="S171" s="91"/>
      <c r="T171" s="160" t="b">
        <v>0</v>
      </c>
      <c r="U171" s="160" t="b">
        <v>0</v>
      </c>
      <c r="V171" s="160" t="b">
        <v>0</v>
      </c>
      <c r="W171" s="160" t="b">
        <v>0</v>
      </c>
    </row>
    <row r="172" spans="2:23" x14ac:dyDescent="0.25">
      <c r="B172" s="92">
        <v>164</v>
      </c>
      <c r="C172" s="92"/>
      <c r="D172" s="93"/>
      <c r="E172" s="96" t="str">
        <f t="shared" si="2"/>
        <v/>
      </c>
      <c r="F172" s="93"/>
      <c r="G172" s="93"/>
      <c r="H172" s="98"/>
      <c r="I172" s="98"/>
      <c r="J172" s="93"/>
      <c r="K172" s="93"/>
      <c r="L172" s="93"/>
      <c r="M172" s="93"/>
      <c r="N172" s="93"/>
      <c r="O172" s="94"/>
      <c r="P172" s="94"/>
      <c r="Q172" s="94"/>
      <c r="R172" s="94"/>
      <c r="S172" s="94"/>
      <c r="T172" s="160" t="b">
        <v>0</v>
      </c>
      <c r="U172" s="160" t="b">
        <v>0</v>
      </c>
      <c r="V172" s="160" t="b">
        <v>0</v>
      </c>
      <c r="W172" s="160" t="b">
        <v>0</v>
      </c>
    </row>
    <row r="173" spans="2:23" x14ac:dyDescent="0.25">
      <c r="B173" s="89">
        <v>165</v>
      </c>
      <c r="C173" s="89"/>
      <c r="D173" s="90"/>
      <c r="E173" s="100" t="str">
        <f t="shared" si="2"/>
        <v/>
      </c>
      <c r="F173" s="90"/>
      <c r="G173" s="90"/>
      <c r="H173" s="101"/>
      <c r="I173" s="101"/>
      <c r="J173" s="90"/>
      <c r="K173" s="90"/>
      <c r="L173" s="90"/>
      <c r="M173" s="90"/>
      <c r="N173" s="90"/>
      <c r="O173" s="91"/>
      <c r="P173" s="91"/>
      <c r="Q173" s="91"/>
      <c r="R173" s="91"/>
      <c r="S173" s="91"/>
      <c r="T173" s="160" t="b">
        <v>0</v>
      </c>
      <c r="U173" s="160" t="b">
        <v>0</v>
      </c>
      <c r="V173" s="160" t="b">
        <v>0</v>
      </c>
      <c r="W173" s="160" t="b">
        <v>0</v>
      </c>
    </row>
    <row r="174" spans="2:23" x14ac:dyDescent="0.25">
      <c r="B174" s="92">
        <v>166</v>
      </c>
      <c r="C174" s="92"/>
      <c r="D174" s="93"/>
      <c r="E174" s="96" t="str">
        <f t="shared" si="2"/>
        <v/>
      </c>
      <c r="F174" s="93"/>
      <c r="G174" s="93"/>
      <c r="H174" s="98"/>
      <c r="I174" s="98"/>
      <c r="J174" s="93"/>
      <c r="K174" s="93"/>
      <c r="L174" s="93"/>
      <c r="M174" s="93"/>
      <c r="N174" s="93"/>
      <c r="O174" s="94"/>
      <c r="P174" s="94"/>
      <c r="Q174" s="94"/>
      <c r="R174" s="94"/>
      <c r="S174" s="94"/>
      <c r="T174" s="160" t="b">
        <v>0</v>
      </c>
      <c r="U174" s="160" t="b">
        <v>0</v>
      </c>
      <c r="V174" s="160" t="b">
        <v>0</v>
      </c>
      <c r="W174" s="160" t="b">
        <v>0</v>
      </c>
    </row>
    <row r="175" spans="2:23" x14ac:dyDescent="0.25">
      <c r="B175" s="89">
        <v>167</v>
      </c>
      <c r="C175" s="89"/>
      <c r="D175" s="90"/>
      <c r="E175" s="100" t="str">
        <f t="shared" si="2"/>
        <v/>
      </c>
      <c r="F175" s="90"/>
      <c r="G175" s="90"/>
      <c r="H175" s="101"/>
      <c r="I175" s="101"/>
      <c r="J175" s="90"/>
      <c r="K175" s="90"/>
      <c r="L175" s="90"/>
      <c r="M175" s="90"/>
      <c r="N175" s="90"/>
      <c r="O175" s="91"/>
      <c r="P175" s="91"/>
      <c r="Q175" s="91"/>
      <c r="R175" s="91"/>
      <c r="S175" s="91"/>
      <c r="T175" s="160" t="b">
        <v>0</v>
      </c>
      <c r="U175" s="160" t="b">
        <v>0</v>
      </c>
      <c r="V175" s="160" t="b">
        <v>0</v>
      </c>
      <c r="W175" s="160" t="b">
        <v>0</v>
      </c>
    </row>
    <row r="176" spans="2:23" x14ac:dyDescent="0.25">
      <c r="B176" s="92">
        <v>168</v>
      </c>
      <c r="C176" s="92"/>
      <c r="D176" s="93"/>
      <c r="E176" s="96" t="str">
        <f t="shared" si="2"/>
        <v/>
      </c>
      <c r="F176" s="93"/>
      <c r="G176" s="93"/>
      <c r="H176" s="98"/>
      <c r="I176" s="98"/>
      <c r="J176" s="93"/>
      <c r="K176" s="93"/>
      <c r="L176" s="93"/>
      <c r="M176" s="93"/>
      <c r="N176" s="93"/>
      <c r="O176" s="94"/>
      <c r="P176" s="94"/>
      <c r="Q176" s="94"/>
      <c r="R176" s="94"/>
      <c r="S176" s="94"/>
      <c r="T176" s="160" t="b">
        <v>0</v>
      </c>
      <c r="U176" s="160" t="b">
        <v>0</v>
      </c>
      <c r="V176" s="160" t="b">
        <v>0</v>
      </c>
      <c r="W176" s="160" t="b">
        <v>0</v>
      </c>
    </row>
    <row r="177" spans="2:23" x14ac:dyDescent="0.25">
      <c r="B177" s="89">
        <v>169</v>
      </c>
      <c r="C177" s="89"/>
      <c r="D177" s="90"/>
      <c r="E177" s="100" t="str">
        <f t="shared" si="2"/>
        <v/>
      </c>
      <c r="F177" s="90"/>
      <c r="G177" s="90"/>
      <c r="H177" s="101"/>
      <c r="I177" s="101"/>
      <c r="J177" s="90"/>
      <c r="K177" s="90"/>
      <c r="L177" s="90"/>
      <c r="M177" s="90"/>
      <c r="N177" s="90"/>
      <c r="O177" s="91"/>
      <c r="P177" s="91"/>
      <c r="Q177" s="91"/>
      <c r="R177" s="91"/>
      <c r="S177" s="91"/>
      <c r="T177" s="160" t="b">
        <v>0</v>
      </c>
      <c r="U177" s="160" t="b">
        <v>0</v>
      </c>
      <c r="V177" s="160" t="b">
        <v>0</v>
      </c>
      <c r="W177" s="160" t="b">
        <v>0</v>
      </c>
    </row>
    <row r="178" spans="2:23" x14ac:dyDescent="0.25">
      <c r="B178" s="92">
        <v>170</v>
      </c>
      <c r="C178" s="92"/>
      <c r="D178" s="93"/>
      <c r="E178" s="96" t="str">
        <f t="shared" si="2"/>
        <v/>
      </c>
      <c r="F178" s="93"/>
      <c r="G178" s="93"/>
      <c r="H178" s="98"/>
      <c r="I178" s="98"/>
      <c r="J178" s="93"/>
      <c r="K178" s="93"/>
      <c r="L178" s="93"/>
      <c r="M178" s="93"/>
      <c r="N178" s="93"/>
      <c r="O178" s="94"/>
      <c r="P178" s="94"/>
      <c r="Q178" s="94"/>
      <c r="R178" s="94"/>
      <c r="S178" s="94"/>
      <c r="T178" s="160" t="b">
        <v>0</v>
      </c>
      <c r="U178" s="160" t="b">
        <v>0</v>
      </c>
      <c r="V178" s="160" t="b">
        <v>0</v>
      </c>
      <c r="W178" s="160" t="b">
        <v>0</v>
      </c>
    </row>
    <row r="179" spans="2:23" x14ac:dyDescent="0.25">
      <c r="B179" s="89">
        <v>171</v>
      </c>
      <c r="C179" s="89"/>
      <c r="D179" s="90"/>
      <c r="E179" s="100" t="str">
        <f t="shared" si="2"/>
        <v/>
      </c>
      <c r="F179" s="90"/>
      <c r="G179" s="90"/>
      <c r="H179" s="101"/>
      <c r="I179" s="101"/>
      <c r="J179" s="90"/>
      <c r="K179" s="90"/>
      <c r="L179" s="90"/>
      <c r="M179" s="90"/>
      <c r="N179" s="90"/>
      <c r="O179" s="91"/>
      <c r="P179" s="91"/>
      <c r="Q179" s="91"/>
      <c r="R179" s="91"/>
      <c r="S179" s="91"/>
      <c r="T179" s="160" t="b">
        <v>0</v>
      </c>
      <c r="U179" s="160" t="b">
        <v>0</v>
      </c>
      <c r="V179" s="160" t="b">
        <v>0</v>
      </c>
      <c r="W179" s="160" t="b">
        <v>0</v>
      </c>
    </row>
    <row r="180" spans="2:23" x14ac:dyDescent="0.25">
      <c r="B180" s="92">
        <v>172</v>
      </c>
      <c r="C180" s="92"/>
      <c r="D180" s="93"/>
      <c r="E180" s="96" t="str">
        <f t="shared" si="2"/>
        <v/>
      </c>
      <c r="F180" s="93"/>
      <c r="G180" s="93"/>
      <c r="H180" s="98"/>
      <c r="I180" s="98"/>
      <c r="J180" s="93"/>
      <c r="K180" s="93"/>
      <c r="L180" s="93"/>
      <c r="M180" s="93"/>
      <c r="N180" s="93"/>
      <c r="O180" s="94"/>
      <c r="P180" s="94"/>
      <c r="Q180" s="94"/>
      <c r="R180" s="94"/>
      <c r="S180" s="94"/>
      <c r="T180" s="160" t="b">
        <v>0</v>
      </c>
      <c r="U180" s="160" t="b">
        <v>0</v>
      </c>
      <c r="V180" s="160" t="b">
        <v>0</v>
      </c>
      <c r="W180" s="160" t="b">
        <v>0</v>
      </c>
    </row>
    <row r="181" spans="2:23" x14ac:dyDescent="0.25">
      <c r="B181" s="89">
        <v>173</v>
      </c>
      <c r="C181" s="89"/>
      <c r="D181" s="90"/>
      <c r="E181" s="100" t="str">
        <f t="shared" si="2"/>
        <v/>
      </c>
      <c r="F181" s="90"/>
      <c r="G181" s="90"/>
      <c r="H181" s="101"/>
      <c r="I181" s="101"/>
      <c r="J181" s="90"/>
      <c r="K181" s="90"/>
      <c r="L181" s="90"/>
      <c r="M181" s="90"/>
      <c r="N181" s="90"/>
      <c r="O181" s="91"/>
      <c r="P181" s="91"/>
      <c r="Q181" s="91"/>
      <c r="R181" s="91"/>
      <c r="S181" s="91"/>
      <c r="T181" s="160" t="b">
        <v>0</v>
      </c>
      <c r="U181" s="160" t="b">
        <v>0</v>
      </c>
      <c r="V181" s="160" t="b">
        <v>0</v>
      </c>
      <c r="W181" s="160" t="b">
        <v>0</v>
      </c>
    </row>
    <row r="182" spans="2:23" x14ac:dyDescent="0.25">
      <c r="B182" s="92">
        <v>174</v>
      </c>
      <c r="C182" s="92"/>
      <c r="D182" s="93"/>
      <c r="E182" s="96" t="str">
        <f t="shared" si="2"/>
        <v/>
      </c>
      <c r="F182" s="93"/>
      <c r="G182" s="93"/>
      <c r="H182" s="98"/>
      <c r="I182" s="98"/>
      <c r="J182" s="93"/>
      <c r="K182" s="93"/>
      <c r="L182" s="93"/>
      <c r="M182" s="93"/>
      <c r="N182" s="93"/>
      <c r="O182" s="94"/>
      <c r="P182" s="94"/>
      <c r="Q182" s="94"/>
      <c r="R182" s="94"/>
      <c r="S182" s="94"/>
      <c r="T182" s="160" t="b">
        <v>0</v>
      </c>
      <c r="U182" s="160" t="b">
        <v>0</v>
      </c>
      <c r="V182" s="160" t="b">
        <v>0</v>
      </c>
      <c r="W182" s="160" t="b">
        <v>0</v>
      </c>
    </row>
    <row r="183" spans="2:23" x14ac:dyDescent="0.25">
      <c r="B183" s="89">
        <v>175</v>
      </c>
      <c r="C183" s="89"/>
      <c r="D183" s="90"/>
      <c r="E183" s="100" t="str">
        <f t="shared" si="2"/>
        <v/>
      </c>
      <c r="F183" s="90"/>
      <c r="G183" s="90"/>
      <c r="H183" s="101"/>
      <c r="I183" s="101"/>
      <c r="J183" s="90"/>
      <c r="K183" s="90"/>
      <c r="L183" s="90"/>
      <c r="M183" s="90"/>
      <c r="N183" s="90"/>
      <c r="O183" s="91"/>
      <c r="P183" s="91"/>
      <c r="Q183" s="91"/>
      <c r="R183" s="91"/>
      <c r="S183" s="91"/>
      <c r="T183" s="160" t="b">
        <v>0</v>
      </c>
      <c r="U183" s="160" t="b">
        <v>0</v>
      </c>
      <c r="V183" s="160" t="b">
        <v>0</v>
      </c>
      <c r="W183" s="160" t="b">
        <v>0</v>
      </c>
    </row>
    <row r="184" spans="2:23" x14ac:dyDescent="0.25">
      <c r="B184" s="92">
        <v>176</v>
      </c>
      <c r="C184" s="92"/>
      <c r="D184" s="93"/>
      <c r="E184" s="96" t="str">
        <f t="shared" si="2"/>
        <v/>
      </c>
      <c r="F184" s="93"/>
      <c r="G184" s="93"/>
      <c r="H184" s="98"/>
      <c r="I184" s="98"/>
      <c r="J184" s="93"/>
      <c r="K184" s="93"/>
      <c r="L184" s="93"/>
      <c r="M184" s="93"/>
      <c r="N184" s="93"/>
      <c r="O184" s="94"/>
      <c r="P184" s="94"/>
      <c r="Q184" s="94"/>
      <c r="R184" s="94"/>
      <c r="S184" s="94"/>
      <c r="T184" s="160" t="b">
        <v>0</v>
      </c>
      <c r="U184" s="160" t="b">
        <v>0</v>
      </c>
      <c r="V184" s="160" t="b">
        <v>0</v>
      </c>
      <c r="W184" s="160" t="b">
        <v>0</v>
      </c>
    </row>
    <row r="185" spans="2:23" x14ac:dyDescent="0.25">
      <c r="B185" s="89">
        <v>177</v>
      </c>
      <c r="C185" s="89"/>
      <c r="D185" s="90"/>
      <c r="E185" s="100" t="str">
        <f t="shared" si="2"/>
        <v/>
      </c>
      <c r="F185" s="90"/>
      <c r="G185" s="90"/>
      <c r="H185" s="101"/>
      <c r="I185" s="101"/>
      <c r="J185" s="90"/>
      <c r="K185" s="90"/>
      <c r="L185" s="90"/>
      <c r="M185" s="90"/>
      <c r="N185" s="90"/>
      <c r="O185" s="91"/>
      <c r="P185" s="91"/>
      <c r="Q185" s="91"/>
      <c r="R185" s="91"/>
      <c r="S185" s="91"/>
      <c r="T185" s="160" t="b">
        <v>0</v>
      </c>
      <c r="U185" s="160" t="b">
        <v>0</v>
      </c>
      <c r="V185" s="160" t="b">
        <v>0</v>
      </c>
      <c r="W185" s="160" t="b">
        <v>0</v>
      </c>
    </row>
    <row r="186" spans="2:23" x14ac:dyDescent="0.25">
      <c r="B186" s="92">
        <v>178</v>
      </c>
      <c r="C186" s="92"/>
      <c r="D186" s="93"/>
      <c r="E186" s="96" t="str">
        <f t="shared" si="2"/>
        <v/>
      </c>
      <c r="F186" s="93"/>
      <c r="G186" s="93"/>
      <c r="H186" s="98"/>
      <c r="I186" s="98"/>
      <c r="J186" s="93"/>
      <c r="K186" s="93"/>
      <c r="L186" s="93"/>
      <c r="M186" s="93"/>
      <c r="N186" s="93"/>
      <c r="O186" s="94"/>
      <c r="P186" s="94"/>
      <c r="Q186" s="94"/>
      <c r="R186" s="94"/>
      <c r="S186" s="94"/>
      <c r="T186" s="160" t="b">
        <v>0</v>
      </c>
      <c r="U186" s="160" t="b">
        <v>0</v>
      </c>
      <c r="V186" s="160" t="b">
        <v>0</v>
      </c>
      <c r="W186" s="160" t="b">
        <v>0</v>
      </c>
    </row>
    <row r="187" spans="2:23" x14ac:dyDescent="0.25">
      <c r="B187" s="89">
        <v>179</v>
      </c>
      <c r="C187" s="89"/>
      <c r="D187" s="90"/>
      <c r="E187" s="100" t="str">
        <f t="shared" si="2"/>
        <v/>
      </c>
      <c r="F187" s="90"/>
      <c r="G187" s="90"/>
      <c r="H187" s="101"/>
      <c r="I187" s="101"/>
      <c r="J187" s="90"/>
      <c r="K187" s="90"/>
      <c r="L187" s="90"/>
      <c r="M187" s="90"/>
      <c r="N187" s="90"/>
      <c r="O187" s="91"/>
      <c r="P187" s="91"/>
      <c r="Q187" s="91"/>
      <c r="R187" s="91"/>
      <c r="S187" s="91"/>
      <c r="T187" s="160" t="b">
        <v>0</v>
      </c>
      <c r="U187" s="160" t="b">
        <v>0</v>
      </c>
      <c r="V187" s="160" t="b">
        <v>0</v>
      </c>
      <c r="W187" s="160" t="b">
        <v>0</v>
      </c>
    </row>
    <row r="188" spans="2:23" x14ac:dyDescent="0.25">
      <c r="B188" s="92">
        <v>180</v>
      </c>
      <c r="C188" s="92"/>
      <c r="D188" s="93"/>
      <c r="E188" s="96" t="str">
        <f t="shared" si="2"/>
        <v/>
      </c>
      <c r="F188" s="93"/>
      <c r="G188" s="93"/>
      <c r="H188" s="98"/>
      <c r="I188" s="98"/>
      <c r="J188" s="93"/>
      <c r="K188" s="93"/>
      <c r="L188" s="93"/>
      <c r="M188" s="93"/>
      <c r="N188" s="93"/>
      <c r="O188" s="94"/>
      <c r="P188" s="94"/>
      <c r="Q188" s="94"/>
      <c r="R188" s="94"/>
      <c r="S188" s="94"/>
      <c r="T188" s="160" t="b">
        <v>0</v>
      </c>
      <c r="U188" s="160" t="b">
        <v>0</v>
      </c>
      <c r="V188" s="160" t="b">
        <v>0</v>
      </c>
      <c r="W188" s="160" t="b">
        <v>0</v>
      </c>
    </row>
    <row r="189" spans="2:23" x14ac:dyDescent="0.25">
      <c r="B189" s="89">
        <v>181</v>
      </c>
      <c r="C189" s="89"/>
      <c r="D189" s="90"/>
      <c r="E189" s="100" t="str">
        <f t="shared" si="2"/>
        <v/>
      </c>
      <c r="F189" s="90"/>
      <c r="G189" s="90"/>
      <c r="H189" s="101"/>
      <c r="I189" s="101"/>
      <c r="J189" s="90"/>
      <c r="K189" s="90"/>
      <c r="L189" s="90"/>
      <c r="M189" s="90"/>
      <c r="N189" s="90"/>
      <c r="O189" s="91"/>
      <c r="P189" s="91"/>
      <c r="Q189" s="91"/>
      <c r="R189" s="91"/>
      <c r="S189" s="91"/>
      <c r="T189" s="160" t="b">
        <v>0</v>
      </c>
      <c r="U189" s="160" t="b">
        <v>0</v>
      </c>
      <c r="V189" s="160" t="b">
        <v>0</v>
      </c>
      <c r="W189" s="160" t="b">
        <v>0</v>
      </c>
    </row>
    <row r="190" spans="2:23" x14ac:dyDescent="0.25">
      <c r="B190" s="92">
        <v>182</v>
      </c>
      <c r="C190" s="92"/>
      <c r="D190" s="93"/>
      <c r="E190" s="96" t="str">
        <f t="shared" si="2"/>
        <v/>
      </c>
      <c r="F190" s="93"/>
      <c r="G190" s="93"/>
      <c r="H190" s="98"/>
      <c r="I190" s="98"/>
      <c r="J190" s="93"/>
      <c r="K190" s="93"/>
      <c r="L190" s="93"/>
      <c r="M190" s="93"/>
      <c r="N190" s="93"/>
      <c r="O190" s="94"/>
      <c r="P190" s="94"/>
      <c r="Q190" s="94"/>
      <c r="R190" s="94"/>
      <c r="S190" s="94"/>
      <c r="T190" s="160" t="b">
        <v>0</v>
      </c>
      <c r="U190" s="160" t="b">
        <v>0</v>
      </c>
      <c r="V190" s="160" t="b">
        <v>0</v>
      </c>
      <c r="W190" s="160" t="b">
        <v>0</v>
      </c>
    </row>
    <row r="191" spans="2:23" x14ac:dyDescent="0.25">
      <c r="B191" s="89">
        <v>183</v>
      </c>
      <c r="C191" s="89"/>
      <c r="D191" s="90"/>
      <c r="E191" s="100" t="str">
        <f t="shared" si="2"/>
        <v/>
      </c>
      <c r="F191" s="90"/>
      <c r="G191" s="90"/>
      <c r="H191" s="101"/>
      <c r="I191" s="101"/>
      <c r="J191" s="90"/>
      <c r="K191" s="90"/>
      <c r="L191" s="90"/>
      <c r="M191" s="90"/>
      <c r="N191" s="90"/>
      <c r="O191" s="91"/>
      <c r="P191" s="91"/>
      <c r="Q191" s="91"/>
      <c r="R191" s="91"/>
      <c r="S191" s="91"/>
      <c r="T191" s="160" t="b">
        <v>0</v>
      </c>
      <c r="U191" s="160" t="b">
        <v>0</v>
      </c>
      <c r="V191" s="160" t="b">
        <v>0</v>
      </c>
      <c r="W191" s="160" t="b">
        <v>0</v>
      </c>
    </row>
    <row r="192" spans="2:23" x14ac:dyDescent="0.25">
      <c r="B192" s="92">
        <v>184</v>
      </c>
      <c r="C192" s="92"/>
      <c r="D192" s="93"/>
      <c r="E192" s="96" t="str">
        <f t="shared" si="2"/>
        <v/>
      </c>
      <c r="F192" s="93"/>
      <c r="G192" s="93"/>
      <c r="H192" s="98"/>
      <c r="I192" s="98"/>
      <c r="J192" s="93"/>
      <c r="K192" s="93"/>
      <c r="L192" s="93"/>
      <c r="M192" s="93"/>
      <c r="N192" s="93"/>
      <c r="O192" s="94"/>
      <c r="P192" s="94"/>
      <c r="Q192" s="94"/>
      <c r="R192" s="94"/>
      <c r="S192" s="94"/>
      <c r="T192" s="160" t="b">
        <v>0</v>
      </c>
      <c r="U192" s="160" t="b">
        <v>0</v>
      </c>
      <c r="V192" s="160" t="b">
        <v>0</v>
      </c>
      <c r="W192" s="160" t="b">
        <v>0</v>
      </c>
    </row>
    <row r="193" spans="2:23" x14ac:dyDescent="0.25">
      <c r="B193" s="89">
        <v>185</v>
      </c>
      <c r="C193" s="89"/>
      <c r="D193" s="90"/>
      <c r="E193" s="100" t="str">
        <f t="shared" si="2"/>
        <v/>
      </c>
      <c r="F193" s="90"/>
      <c r="G193" s="90"/>
      <c r="H193" s="101"/>
      <c r="I193" s="101"/>
      <c r="J193" s="90"/>
      <c r="K193" s="90"/>
      <c r="L193" s="90"/>
      <c r="M193" s="90"/>
      <c r="N193" s="90"/>
      <c r="O193" s="91"/>
      <c r="P193" s="91"/>
      <c r="Q193" s="91"/>
      <c r="R193" s="91"/>
      <c r="S193" s="91"/>
      <c r="T193" s="160" t="b">
        <v>0</v>
      </c>
      <c r="U193" s="160" t="b">
        <v>0</v>
      </c>
      <c r="V193" s="160" t="b">
        <v>0</v>
      </c>
      <c r="W193" s="160" t="b">
        <v>0</v>
      </c>
    </row>
    <row r="194" spans="2:23" x14ac:dyDescent="0.25">
      <c r="B194" s="92">
        <v>186</v>
      </c>
      <c r="C194" s="92"/>
      <c r="D194" s="93"/>
      <c r="E194" s="96" t="str">
        <f t="shared" si="2"/>
        <v/>
      </c>
      <c r="F194" s="93"/>
      <c r="G194" s="93"/>
      <c r="H194" s="98"/>
      <c r="I194" s="98"/>
      <c r="J194" s="93"/>
      <c r="K194" s="93"/>
      <c r="L194" s="93"/>
      <c r="M194" s="93"/>
      <c r="N194" s="93"/>
      <c r="O194" s="94"/>
      <c r="P194" s="94"/>
      <c r="Q194" s="94"/>
      <c r="R194" s="94"/>
      <c r="S194" s="94"/>
      <c r="T194" s="160" t="b">
        <v>0</v>
      </c>
      <c r="U194" s="160" t="b">
        <v>0</v>
      </c>
      <c r="V194" s="160" t="b">
        <v>0</v>
      </c>
      <c r="W194" s="160" t="b">
        <v>0</v>
      </c>
    </row>
    <row r="195" spans="2:23" x14ac:dyDescent="0.25">
      <c r="B195" s="89">
        <v>187</v>
      </c>
      <c r="C195" s="89"/>
      <c r="D195" s="90"/>
      <c r="E195" s="100" t="str">
        <f t="shared" si="2"/>
        <v/>
      </c>
      <c r="F195" s="90"/>
      <c r="G195" s="90"/>
      <c r="H195" s="101"/>
      <c r="I195" s="101"/>
      <c r="J195" s="90"/>
      <c r="K195" s="90"/>
      <c r="L195" s="90"/>
      <c r="M195" s="90"/>
      <c r="N195" s="90"/>
      <c r="O195" s="91"/>
      <c r="P195" s="91"/>
      <c r="Q195" s="91"/>
      <c r="R195" s="91"/>
      <c r="S195" s="91"/>
      <c r="T195" s="160" t="b">
        <v>0</v>
      </c>
      <c r="U195" s="160" t="b">
        <v>0</v>
      </c>
      <c r="V195" s="160" t="b">
        <v>0</v>
      </c>
      <c r="W195" s="160" t="b">
        <v>0</v>
      </c>
    </row>
    <row r="196" spans="2:23" x14ac:dyDescent="0.25">
      <c r="B196" s="92">
        <v>188</v>
      </c>
      <c r="C196" s="92"/>
      <c r="D196" s="93"/>
      <c r="E196" s="96" t="str">
        <f t="shared" si="2"/>
        <v/>
      </c>
      <c r="F196" s="93"/>
      <c r="G196" s="93"/>
      <c r="H196" s="98"/>
      <c r="I196" s="98"/>
      <c r="J196" s="93"/>
      <c r="K196" s="93"/>
      <c r="L196" s="93"/>
      <c r="M196" s="93"/>
      <c r="N196" s="93"/>
      <c r="O196" s="94"/>
      <c r="P196" s="94"/>
      <c r="Q196" s="94"/>
      <c r="R196" s="94"/>
      <c r="S196" s="94"/>
      <c r="T196" s="160" t="b">
        <v>0</v>
      </c>
      <c r="U196" s="160" t="b">
        <v>0</v>
      </c>
      <c r="V196" s="160" t="b">
        <v>0</v>
      </c>
      <c r="W196" s="160" t="b">
        <v>0</v>
      </c>
    </row>
    <row r="197" spans="2:23" x14ac:dyDescent="0.25">
      <c r="B197" s="89">
        <v>189</v>
      </c>
      <c r="C197" s="89"/>
      <c r="D197" s="90"/>
      <c r="E197" s="100" t="str">
        <f t="shared" si="2"/>
        <v/>
      </c>
      <c r="F197" s="90"/>
      <c r="G197" s="90"/>
      <c r="H197" s="101"/>
      <c r="I197" s="101"/>
      <c r="J197" s="90"/>
      <c r="K197" s="90"/>
      <c r="L197" s="90"/>
      <c r="M197" s="90"/>
      <c r="N197" s="90"/>
      <c r="O197" s="91"/>
      <c r="P197" s="91"/>
      <c r="Q197" s="91"/>
      <c r="R197" s="91"/>
      <c r="S197" s="91"/>
      <c r="T197" s="160" t="b">
        <v>0</v>
      </c>
      <c r="U197" s="160" t="b">
        <v>0</v>
      </c>
      <c r="V197" s="160" t="b">
        <v>0</v>
      </c>
      <c r="W197" s="160" t="b">
        <v>0</v>
      </c>
    </row>
    <row r="198" spans="2:23" x14ac:dyDescent="0.25">
      <c r="B198" s="92">
        <v>190</v>
      </c>
      <c r="C198" s="92"/>
      <c r="D198" s="93"/>
      <c r="E198" s="96" t="str">
        <f t="shared" si="2"/>
        <v/>
      </c>
      <c r="F198" s="93"/>
      <c r="G198" s="93"/>
      <c r="H198" s="98"/>
      <c r="I198" s="98"/>
      <c r="J198" s="93"/>
      <c r="K198" s="93"/>
      <c r="L198" s="93"/>
      <c r="M198" s="93"/>
      <c r="N198" s="93"/>
      <c r="O198" s="94"/>
      <c r="P198" s="94"/>
      <c r="Q198" s="94"/>
      <c r="R198" s="94"/>
      <c r="S198" s="94"/>
      <c r="T198" s="160" t="b">
        <v>0</v>
      </c>
      <c r="U198" s="160" t="b">
        <v>0</v>
      </c>
      <c r="V198" s="160" t="b">
        <v>0</v>
      </c>
      <c r="W198" s="160" t="b">
        <v>0</v>
      </c>
    </row>
    <row r="199" spans="2:23" x14ac:dyDescent="0.25">
      <c r="B199" s="89">
        <v>191</v>
      </c>
      <c r="C199" s="89"/>
      <c r="D199" s="90"/>
      <c r="E199" s="100" t="str">
        <f t="shared" si="2"/>
        <v/>
      </c>
      <c r="F199" s="90"/>
      <c r="G199" s="90"/>
      <c r="H199" s="101"/>
      <c r="I199" s="101"/>
      <c r="J199" s="90"/>
      <c r="K199" s="90"/>
      <c r="L199" s="90"/>
      <c r="M199" s="90"/>
      <c r="N199" s="90"/>
      <c r="O199" s="91"/>
      <c r="P199" s="91"/>
      <c r="Q199" s="91"/>
      <c r="R199" s="91"/>
      <c r="S199" s="91"/>
      <c r="T199" s="160" t="b">
        <v>0</v>
      </c>
      <c r="U199" s="160" t="b">
        <v>0</v>
      </c>
      <c r="V199" s="160" t="b">
        <v>0</v>
      </c>
      <c r="W199" s="160" t="b">
        <v>0</v>
      </c>
    </row>
    <row r="200" spans="2:23" x14ac:dyDescent="0.25">
      <c r="B200" s="92">
        <v>192</v>
      </c>
      <c r="C200" s="92"/>
      <c r="D200" s="93"/>
      <c r="E200" s="96" t="str">
        <f t="shared" si="2"/>
        <v/>
      </c>
      <c r="F200" s="93"/>
      <c r="G200" s="93"/>
      <c r="H200" s="98"/>
      <c r="I200" s="98"/>
      <c r="J200" s="93"/>
      <c r="K200" s="93"/>
      <c r="L200" s="93"/>
      <c r="M200" s="93"/>
      <c r="N200" s="93"/>
      <c r="O200" s="94"/>
      <c r="P200" s="94"/>
      <c r="Q200" s="94"/>
      <c r="R200" s="94"/>
      <c r="S200" s="94"/>
      <c r="T200" s="160" t="b">
        <v>0</v>
      </c>
      <c r="U200" s="160" t="b">
        <v>0</v>
      </c>
      <c r="V200" s="160" t="b">
        <v>0</v>
      </c>
      <c r="W200" s="160" t="b">
        <v>0</v>
      </c>
    </row>
    <row r="201" spans="2:23" x14ac:dyDescent="0.25">
      <c r="B201" s="89">
        <v>193</v>
      </c>
      <c r="C201" s="89"/>
      <c r="D201" s="90"/>
      <c r="E201" s="100" t="str">
        <f t="shared" ref="E201:E264" si="3">IF(D201="","",IF(ISNUMBER(SEARCH("~*",D201)),"Yes","No"))</f>
        <v/>
      </c>
      <c r="F201" s="90"/>
      <c r="G201" s="90"/>
      <c r="H201" s="101"/>
      <c r="I201" s="101"/>
      <c r="J201" s="90"/>
      <c r="K201" s="90"/>
      <c r="L201" s="90"/>
      <c r="M201" s="90"/>
      <c r="N201" s="90"/>
      <c r="O201" s="91"/>
      <c r="P201" s="91"/>
      <c r="Q201" s="91"/>
      <c r="R201" s="91"/>
      <c r="S201" s="91"/>
      <c r="T201" s="160" t="b">
        <v>0</v>
      </c>
      <c r="U201" s="160" t="b">
        <v>0</v>
      </c>
      <c r="V201" s="160" t="b">
        <v>0</v>
      </c>
      <c r="W201" s="160" t="b">
        <v>0</v>
      </c>
    </row>
    <row r="202" spans="2:23" x14ac:dyDescent="0.25">
      <c r="B202" s="92">
        <v>194</v>
      </c>
      <c r="C202" s="92"/>
      <c r="D202" s="93"/>
      <c r="E202" s="96" t="str">
        <f t="shared" si="3"/>
        <v/>
      </c>
      <c r="F202" s="93"/>
      <c r="G202" s="93"/>
      <c r="H202" s="98"/>
      <c r="I202" s="98"/>
      <c r="J202" s="93"/>
      <c r="K202" s="93"/>
      <c r="L202" s="93"/>
      <c r="M202" s="93"/>
      <c r="N202" s="93"/>
      <c r="O202" s="94"/>
      <c r="P202" s="94"/>
      <c r="Q202" s="94"/>
      <c r="R202" s="94"/>
      <c r="S202" s="94"/>
      <c r="T202" s="160" t="b">
        <v>0</v>
      </c>
      <c r="U202" s="160" t="b">
        <v>0</v>
      </c>
      <c r="V202" s="160" t="b">
        <v>0</v>
      </c>
      <c r="W202" s="160" t="b">
        <v>0</v>
      </c>
    </row>
    <row r="203" spans="2:23" x14ac:dyDescent="0.25">
      <c r="B203" s="89">
        <v>195</v>
      </c>
      <c r="C203" s="89"/>
      <c r="D203" s="90"/>
      <c r="E203" s="100" t="str">
        <f t="shared" si="3"/>
        <v/>
      </c>
      <c r="F203" s="90"/>
      <c r="G203" s="90"/>
      <c r="H203" s="101"/>
      <c r="I203" s="101"/>
      <c r="J203" s="90"/>
      <c r="K203" s="90"/>
      <c r="L203" s="90"/>
      <c r="M203" s="90"/>
      <c r="N203" s="90"/>
      <c r="O203" s="91"/>
      <c r="P203" s="91"/>
      <c r="Q203" s="91"/>
      <c r="R203" s="91"/>
      <c r="S203" s="91"/>
      <c r="T203" s="160" t="b">
        <v>0</v>
      </c>
      <c r="U203" s="160" t="b">
        <v>0</v>
      </c>
      <c r="V203" s="160" t="b">
        <v>0</v>
      </c>
      <c r="W203" s="160" t="b">
        <v>0</v>
      </c>
    </row>
    <row r="204" spans="2:23" x14ac:dyDescent="0.25">
      <c r="B204" s="92">
        <v>196</v>
      </c>
      <c r="C204" s="92"/>
      <c r="D204" s="93"/>
      <c r="E204" s="96" t="str">
        <f t="shared" si="3"/>
        <v/>
      </c>
      <c r="F204" s="93"/>
      <c r="G204" s="93"/>
      <c r="H204" s="98"/>
      <c r="I204" s="98"/>
      <c r="J204" s="93"/>
      <c r="K204" s="93"/>
      <c r="L204" s="93"/>
      <c r="M204" s="93"/>
      <c r="N204" s="93"/>
      <c r="O204" s="94"/>
      <c r="P204" s="94"/>
      <c r="Q204" s="94"/>
      <c r="R204" s="94"/>
      <c r="S204" s="94"/>
      <c r="T204" s="160" t="b">
        <v>0</v>
      </c>
      <c r="U204" s="160" t="b">
        <v>0</v>
      </c>
      <c r="V204" s="160" t="b">
        <v>0</v>
      </c>
      <c r="W204" s="160" t="b">
        <v>0</v>
      </c>
    </row>
    <row r="205" spans="2:23" x14ac:dyDescent="0.25">
      <c r="B205" s="89">
        <v>197</v>
      </c>
      <c r="C205" s="89"/>
      <c r="D205" s="90"/>
      <c r="E205" s="100" t="str">
        <f t="shared" si="3"/>
        <v/>
      </c>
      <c r="F205" s="90"/>
      <c r="G205" s="90"/>
      <c r="H205" s="101"/>
      <c r="I205" s="101"/>
      <c r="J205" s="90"/>
      <c r="K205" s="90"/>
      <c r="L205" s="90"/>
      <c r="M205" s="90"/>
      <c r="N205" s="90"/>
      <c r="O205" s="91"/>
      <c r="P205" s="91"/>
      <c r="Q205" s="91"/>
      <c r="R205" s="91"/>
      <c r="S205" s="91"/>
      <c r="T205" s="160" t="b">
        <v>0</v>
      </c>
      <c r="U205" s="160" t="b">
        <v>0</v>
      </c>
      <c r="V205" s="160" t="b">
        <v>0</v>
      </c>
      <c r="W205" s="160" t="b">
        <v>0</v>
      </c>
    </row>
    <row r="206" spans="2:23" x14ac:dyDescent="0.25">
      <c r="B206" s="92">
        <v>198</v>
      </c>
      <c r="C206" s="92"/>
      <c r="D206" s="93"/>
      <c r="E206" s="96" t="str">
        <f t="shared" si="3"/>
        <v/>
      </c>
      <c r="F206" s="93"/>
      <c r="G206" s="93"/>
      <c r="H206" s="98"/>
      <c r="I206" s="98"/>
      <c r="J206" s="93"/>
      <c r="K206" s="93"/>
      <c r="L206" s="93"/>
      <c r="M206" s="93"/>
      <c r="N206" s="93"/>
      <c r="O206" s="94"/>
      <c r="P206" s="94"/>
      <c r="Q206" s="94"/>
      <c r="R206" s="94"/>
      <c r="S206" s="94"/>
      <c r="T206" s="160" t="b">
        <v>0</v>
      </c>
      <c r="U206" s="160" t="b">
        <v>0</v>
      </c>
      <c r="V206" s="160" t="b">
        <v>0</v>
      </c>
      <c r="W206" s="160" t="b">
        <v>0</v>
      </c>
    </row>
    <row r="207" spans="2:23" x14ac:dyDescent="0.25">
      <c r="B207" s="89">
        <v>199</v>
      </c>
      <c r="C207" s="89"/>
      <c r="D207" s="90"/>
      <c r="E207" s="100" t="str">
        <f t="shared" si="3"/>
        <v/>
      </c>
      <c r="F207" s="90"/>
      <c r="G207" s="90"/>
      <c r="H207" s="101"/>
      <c r="I207" s="101"/>
      <c r="J207" s="90"/>
      <c r="K207" s="90"/>
      <c r="L207" s="90"/>
      <c r="M207" s="90"/>
      <c r="N207" s="90"/>
      <c r="O207" s="91"/>
      <c r="P207" s="91"/>
      <c r="Q207" s="91"/>
      <c r="R207" s="91"/>
      <c r="S207" s="91"/>
      <c r="T207" s="160" t="b">
        <v>0</v>
      </c>
      <c r="U207" s="160" t="b">
        <v>0</v>
      </c>
      <c r="V207" s="160" t="b">
        <v>0</v>
      </c>
      <c r="W207" s="160" t="b">
        <v>0</v>
      </c>
    </row>
    <row r="208" spans="2:23" x14ac:dyDescent="0.25">
      <c r="B208" s="92">
        <v>200</v>
      </c>
      <c r="C208" s="92"/>
      <c r="D208" s="93"/>
      <c r="E208" s="96" t="str">
        <f t="shared" si="3"/>
        <v/>
      </c>
      <c r="F208" s="93"/>
      <c r="G208" s="93"/>
      <c r="H208" s="98"/>
      <c r="I208" s="98"/>
      <c r="J208" s="93"/>
      <c r="K208" s="93"/>
      <c r="L208" s="93"/>
      <c r="M208" s="93"/>
      <c r="N208" s="93"/>
      <c r="O208" s="94"/>
      <c r="P208" s="94"/>
      <c r="Q208" s="94"/>
      <c r="R208" s="94"/>
      <c r="S208" s="94"/>
      <c r="T208" s="160" t="b">
        <v>0</v>
      </c>
      <c r="U208" s="160" t="b">
        <v>0</v>
      </c>
      <c r="V208" s="160" t="b">
        <v>0</v>
      </c>
      <c r="W208" s="160" t="b">
        <v>0</v>
      </c>
    </row>
    <row r="209" spans="2:23" x14ac:dyDescent="0.25">
      <c r="B209" s="89">
        <v>201</v>
      </c>
      <c r="C209" s="89"/>
      <c r="D209" s="90"/>
      <c r="E209" s="100" t="str">
        <f t="shared" si="3"/>
        <v/>
      </c>
      <c r="F209" s="90"/>
      <c r="G209" s="90"/>
      <c r="H209" s="101"/>
      <c r="I209" s="101"/>
      <c r="J209" s="90"/>
      <c r="K209" s="90"/>
      <c r="L209" s="90"/>
      <c r="M209" s="90"/>
      <c r="N209" s="90"/>
      <c r="O209" s="91"/>
      <c r="P209" s="91"/>
      <c r="Q209" s="91"/>
      <c r="R209" s="91"/>
      <c r="S209" s="91"/>
      <c r="T209" s="160" t="b">
        <v>0</v>
      </c>
      <c r="U209" s="160" t="b">
        <v>0</v>
      </c>
      <c r="V209" s="160" t="b">
        <v>0</v>
      </c>
      <c r="W209" s="160" t="b">
        <v>0</v>
      </c>
    </row>
    <row r="210" spans="2:23" x14ac:dyDescent="0.25">
      <c r="B210" s="92">
        <v>202</v>
      </c>
      <c r="C210" s="92"/>
      <c r="D210" s="93"/>
      <c r="E210" s="96" t="str">
        <f t="shared" si="3"/>
        <v/>
      </c>
      <c r="F210" s="93"/>
      <c r="G210" s="93"/>
      <c r="H210" s="98"/>
      <c r="I210" s="98"/>
      <c r="J210" s="93"/>
      <c r="K210" s="93"/>
      <c r="L210" s="93"/>
      <c r="M210" s="93"/>
      <c r="N210" s="93"/>
      <c r="O210" s="94"/>
      <c r="P210" s="94"/>
      <c r="Q210" s="94"/>
      <c r="R210" s="94"/>
      <c r="S210" s="94"/>
      <c r="T210" s="160" t="b">
        <v>0</v>
      </c>
      <c r="U210" s="160" t="b">
        <v>0</v>
      </c>
      <c r="V210" s="160" t="b">
        <v>0</v>
      </c>
      <c r="W210" s="160" t="b">
        <v>0</v>
      </c>
    </row>
    <row r="211" spans="2:23" x14ac:dyDescent="0.25">
      <c r="B211" s="89">
        <v>203</v>
      </c>
      <c r="C211" s="89"/>
      <c r="D211" s="90"/>
      <c r="E211" s="100" t="str">
        <f t="shared" si="3"/>
        <v/>
      </c>
      <c r="F211" s="90"/>
      <c r="G211" s="90"/>
      <c r="H211" s="101"/>
      <c r="I211" s="101"/>
      <c r="J211" s="90"/>
      <c r="K211" s="90"/>
      <c r="L211" s="90"/>
      <c r="M211" s="90"/>
      <c r="N211" s="90"/>
      <c r="O211" s="91"/>
      <c r="P211" s="91"/>
      <c r="Q211" s="91"/>
      <c r="R211" s="91"/>
      <c r="S211" s="91"/>
      <c r="T211" s="160" t="b">
        <v>0</v>
      </c>
      <c r="U211" s="160" t="b">
        <v>0</v>
      </c>
      <c r="V211" s="160" t="b">
        <v>0</v>
      </c>
      <c r="W211" s="160" t="b">
        <v>0</v>
      </c>
    </row>
    <row r="212" spans="2:23" x14ac:dyDescent="0.25">
      <c r="B212" s="92">
        <v>204</v>
      </c>
      <c r="C212" s="92"/>
      <c r="D212" s="93"/>
      <c r="E212" s="96" t="str">
        <f t="shared" si="3"/>
        <v/>
      </c>
      <c r="F212" s="93"/>
      <c r="G212" s="93"/>
      <c r="H212" s="98"/>
      <c r="I212" s="98"/>
      <c r="J212" s="93"/>
      <c r="K212" s="93"/>
      <c r="L212" s="93"/>
      <c r="M212" s="93"/>
      <c r="N212" s="93"/>
      <c r="O212" s="94"/>
      <c r="P212" s="94"/>
      <c r="Q212" s="94"/>
      <c r="R212" s="94"/>
      <c r="S212" s="94"/>
      <c r="T212" s="160" t="b">
        <v>0</v>
      </c>
      <c r="U212" s="160" t="b">
        <v>0</v>
      </c>
      <c r="V212" s="160" t="b">
        <v>0</v>
      </c>
      <c r="W212" s="160" t="b">
        <v>0</v>
      </c>
    </row>
    <row r="213" spans="2:23" x14ac:dyDescent="0.25">
      <c r="B213" s="89">
        <v>205</v>
      </c>
      <c r="C213" s="89"/>
      <c r="D213" s="90"/>
      <c r="E213" s="100" t="str">
        <f t="shared" si="3"/>
        <v/>
      </c>
      <c r="F213" s="90"/>
      <c r="G213" s="90"/>
      <c r="H213" s="101"/>
      <c r="I213" s="101"/>
      <c r="J213" s="90"/>
      <c r="K213" s="90"/>
      <c r="L213" s="90"/>
      <c r="M213" s="90"/>
      <c r="N213" s="90"/>
      <c r="O213" s="91"/>
      <c r="P213" s="91"/>
      <c r="Q213" s="91"/>
      <c r="R213" s="91"/>
      <c r="S213" s="91"/>
      <c r="T213" s="160" t="b">
        <v>0</v>
      </c>
      <c r="U213" s="160" t="b">
        <v>0</v>
      </c>
      <c r="V213" s="160" t="b">
        <v>0</v>
      </c>
      <c r="W213" s="160" t="b">
        <v>0</v>
      </c>
    </row>
    <row r="214" spans="2:23" x14ac:dyDescent="0.25">
      <c r="B214" s="92">
        <v>206</v>
      </c>
      <c r="C214" s="92"/>
      <c r="D214" s="93"/>
      <c r="E214" s="96" t="str">
        <f t="shared" si="3"/>
        <v/>
      </c>
      <c r="F214" s="93"/>
      <c r="G214" s="93"/>
      <c r="H214" s="98"/>
      <c r="I214" s="98"/>
      <c r="J214" s="93"/>
      <c r="K214" s="93"/>
      <c r="L214" s="93"/>
      <c r="M214" s="93"/>
      <c r="N214" s="93"/>
      <c r="O214" s="94"/>
      <c r="P214" s="94"/>
      <c r="Q214" s="94"/>
      <c r="R214" s="94"/>
      <c r="S214" s="94"/>
      <c r="T214" s="160" t="b">
        <v>0</v>
      </c>
      <c r="U214" s="160" t="b">
        <v>0</v>
      </c>
      <c r="V214" s="160" t="b">
        <v>0</v>
      </c>
      <c r="W214" s="160" t="b">
        <v>0</v>
      </c>
    </row>
    <row r="215" spans="2:23" x14ac:dyDescent="0.25">
      <c r="B215" s="89">
        <v>207</v>
      </c>
      <c r="C215" s="89"/>
      <c r="D215" s="90"/>
      <c r="E215" s="100" t="str">
        <f t="shared" si="3"/>
        <v/>
      </c>
      <c r="F215" s="90"/>
      <c r="G215" s="90"/>
      <c r="H215" s="101"/>
      <c r="I215" s="101"/>
      <c r="J215" s="90"/>
      <c r="K215" s="90"/>
      <c r="L215" s="90"/>
      <c r="M215" s="90"/>
      <c r="N215" s="90"/>
      <c r="O215" s="91"/>
      <c r="P215" s="91"/>
      <c r="Q215" s="91"/>
      <c r="R215" s="91"/>
      <c r="S215" s="91"/>
      <c r="T215" s="160" t="b">
        <v>0</v>
      </c>
      <c r="U215" s="160" t="b">
        <v>0</v>
      </c>
      <c r="V215" s="160" t="b">
        <v>0</v>
      </c>
      <c r="W215" s="160" t="b">
        <v>0</v>
      </c>
    </row>
    <row r="216" spans="2:23" x14ac:dyDescent="0.25">
      <c r="B216" s="92">
        <v>208</v>
      </c>
      <c r="C216" s="92"/>
      <c r="D216" s="93"/>
      <c r="E216" s="96" t="str">
        <f t="shared" si="3"/>
        <v/>
      </c>
      <c r="F216" s="93"/>
      <c r="G216" s="93"/>
      <c r="H216" s="98"/>
      <c r="I216" s="98"/>
      <c r="J216" s="93"/>
      <c r="K216" s="93"/>
      <c r="L216" s="93"/>
      <c r="M216" s="93"/>
      <c r="N216" s="93"/>
      <c r="O216" s="94"/>
      <c r="P216" s="94"/>
      <c r="Q216" s="94"/>
      <c r="R216" s="94"/>
      <c r="S216" s="94"/>
      <c r="T216" s="160" t="b">
        <v>0</v>
      </c>
      <c r="U216" s="160" t="b">
        <v>0</v>
      </c>
      <c r="V216" s="160" t="b">
        <v>0</v>
      </c>
      <c r="W216" s="160" t="b">
        <v>0</v>
      </c>
    </row>
    <row r="217" spans="2:23" x14ac:dyDescent="0.25">
      <c r="B217" s="89">
        <v>209</v>
      </c>
      <c r="C217" s="89"/>
      <c r="D217" s="90"/>
      <c r="E217" s="100" t="str">
        <f t="shared" si="3"/>
        <v/>
      </c>
      <c r="F217" s="90"/>
      <c r="G217" s="90"/>
      <c r="H217" s="101"/>
      <c r="I217" s="101"/>
      <c r="J217" s="90"/>
      <c r="K217" s="90"/>
      <c r="L217" s="90"/>
      <c r="M217" s="90"/>
      <c r="N217" s="90"/>
      <c r="O217" s="91"/>
      <c r="P217" s="91"/>
      <c r="Q217" s="91"/>
      <c r="R217" s="91"/>
      <c r="S217" s="91"/>
      <c r="T217" s="160" t="b">
        <v>0</v>
      </c>
      <c r="U217" s="160" t="b">
        <v>0</v>
      </c>
      <c r="V217" s="160" t="b">
        <v>0</v>
      </c>
      <c r="W217" s="160" t="b">
        <v>0</v>
      </c>
    </row>
    <row r="218" spans="2:23" x14ac:dyDescent="0.25">
      <c r="B218" s="92">
        <v>210</v>
      </c>
      <c r="C218" s="92"/>
      <c r="D218" s="93"/>
      <c r="E218" s="96" t="str">
        <f t="shared" si="3"/>
        <v/>
      </c>
      <c r="F218" s="93"/>
      <c r="G218" s="93"/>
      <c r="H218" s="98"/>
      <c r="I218" s="98"/>
      <c r="J218" s="93"/>
      <c r="K218" s="93"/>
      <c r="L218" s="93"/>
      <c r="M218" s="93"/>
      <c r="N218" s="93"/>
      <c r="O218" s="94"/>
      <c r="P218" s="94"/>
      <c r="Q218" s="94"/>
      <c r="R218" s="94"/>
      <c r="S218" s="94"/>
      <c r="T218" s="160" t="b">
        <v>0</v>
      </c>
      <c r="U218" s="160" t="b">
        <v>0</v>
      </c>
      <c r="V218" s="160" t="b">
        <v>0</v>
      </c>
      <c r="W218" s="160" t="b">
        <v>0</v>
      </c>
    </row>
    <row r="219" spans="2:23" x14ac:dyDescent="0.25">
      <c r="B219" s="89">
        <v>211</v>
      </c>
      <c r="C219" s="89"/>
      <c r="D219" s="90"/>
      <c r="E219" s="100" t="str">
        <f t="shared" si="3"/>
        <v/>
      </c>
      <c r="F219" s="90"/>
      <c r="G219" s="90"/>
      <c r="H219" s="101"/>
      <c r="I219" s="101"/>
      <c r="J219" s="90"/>
      <c r="K219" s="90"/>
      <c r="L219" s="90"/>
      <c r="M219" s="90"/>
      <c r="N219" s="90"/>
      <c r="O219" s="91"/>
      <c r="P219" s="91"/>
      <c r="Q219" s="91"/>
      <c r="R219" s="91"/>
      <c r="S219" s="91"/>
      <c r="T219" s="160" t="b">
        <v>0</v>
      </c>
      <c r="U219" s="160" t="b">
        <v>0</v>
      </c>
      <c r="V219" s="160" t="b">
        <v>0</v>
      </c>
      <c r="W219" s="160" t="b">
        <v>0</v>
      </c>
    </row>
    <row r="220" spans="2:23" x14ac:dyDescent="0.25">
      <c r="B220" s="92">
        <v>212</v>
      </c>
      <c r="C220" s="92"/>
      <c r="D220" s="93"/>
      <c r="E220" s="96" t="str">
        <f t="shared" si="3"/>
        <v/>
      </c>
      <c r="F220" s="93"/>
      <c r="G220" s="93"/>
      <c r="H220" s="98"/>
      <c r="I220" s="98"/>
      <c r="J220" s="93"/>
      <c r="K220" s="93"/>
      <c r="L220" s="93"/>
      <c r="M220" s="93"/>
      <c r="N220" s="93"/>
      <c r="O220" s="94"/>
      <c r="P220" s="94"/>
      <c r="Q220" s="94"/>
      <c r="R220" s="94"/>
      <c r="S220" s="94"/>
      <c r="T220" s="160" t="b">
        <v>0</v>
      </c>
      <c r="U220" s="160" t="b">
        <v>0</v>
      </c>
      <c r="V220" s="160" t="b">
        <v>0</v>
      </c>
      <c r="W220" s="160" t="b">
        <v>0</v>
      </c>
    </row>
    <row r="221" spans="2:23" x14ac:dyDescent="0.25">
      <c r="B221" s="89">
        <v>213</v>
      </c>
      <c r="C221" s="89"/>
      <c r="D221" s="90"/>
      <c r="E221" s="100" t="str">
        <f t="shared" si="3"/>
        <v/>
      </c>
      <c r="F221" s="90"/>
      <c r="G221" s="90"/>
      <c r="H221" s="101"/>
      <c r="I221" s="101"/>
      <c r="J221" s="90"/>
      <c r="K221" s="90"/>
      <c r="L221" s="90"/>
      <c r="M221" s="90"/>
      <c r="N221" s="90"/>
      <c r="O221" s="91"/>
      <c r="P221" s="91"/>
      <c r="Q221" s="91"/>
      <c r="R221" s="91"/>
      <c r="S221" s="91"/>
      <c r="T221" s="160" t="b">
        <v>0</v>
      </c>
      <c r="U221" s="160" t="b">
        <v>0</v>
      </c>
      <c r="V221" s="160" t="b">
        <v>0</v>
      </c>
      <c r="W221" s="160" t="b">
        <v>0</v>
      </c>
    </row>
    <row r="222" spans="2:23" x14ac:dyDescent="0.25">
      <c r="B222" s="92">
        <v>214</v>
      </c>
      <c r="C222" s="92"/>
      <c r="D222" s="93"/>
      <c r="E222" s="96" t="str">
        <f t="shared" si="3"/>
        <v/>
      </c>
      <c r="F222" s="93"/>
      <c r="G222" s="93"/>
      <c r="H222" s="98"/>
      <c r="I222" s="98"/>
      <c r="J222" s="93"/>
      <c r="K222" s="93"/>
      <c r="L222" s="93"/>
      <c r="M222" s="93"/>
      <c r="N222" s="93"/>
      <c r="O222" s="94"/>
      <c r="P222" s="94"/>
      <c r="Q222" s="94"/>
      <c r="R222" s="94"/>
      <c r="S222" s="94"/>
      <c r="T222" s="160" t="b">
        <v>0</v>
      </c>
      <c r="U222" s="160" t="b">
        <v>0</v>
      </c>
      <c r="V222" s="160" t="b">
        <v>0</v>
      </c>
      <c r="W222" s="160" t="b">
        <v>0</v>
      </c>
    </row>
    <row r="223" spans="2:23" x14ac:dyDescent="0.25">
      <c r="B223" s="89">
        <v>215</v>
      </c>
      <c r="C223" s="89"/>
      <c r="D223" s="90"/>
      <c r="E223" s="100" t="str">
        <f t="shared" si="3"/>
        <v/>
      </c>
      <c r="F223" s="90"/>
      <c r="G223" s="90"/>
      <c r="H223" s="101"/>
      <c r="I223" s="101"/>
      <c r="J223" s="90"/>
      <c r="K223" s="90"/>
      <c r="L223" s="90"/>
      <c r="M223" s="90"/>
      <c r="N223" s="90"/>
      <c r="O223" s="91"/>
      <c r="P223" s="91"/>
      <c r="Q223" s="91"/>
      <c r="R223" s="91"/>
      <c r="S223" s="91"/>
      <c r="T223" s="160" t="b">
        <v>0</v>
      </c>
      <c r="U223" s="160" t="b">
        <v>0</v>
      </c>
      <c r="V223" s="160" t="b">
        <v>0</v>
      </c>
      <c r="W223" s="160" t="b">
        <v>0</v>
      </c>
    </row>
    <row r="224" spans="2:23" x14ac:dyDescent="0.25">
      <c r="B224" s="92">
        <v>216</v>
      </c>
      <c r="C224" s="92"/>
      <c r="D224" s="93"/>
      <c r="E224" s="96" t="str">
        <f t="shared" si="3"/>
        <v/>
      </c>
      <c r="F224" s="93"/>
      <c r="G224" s="93"/>
      <c r="H224" s="98"/>
      <c r="I224" s="98"/>
      <c r="J224" s="93"/>
      <c r="K224" s="93"/>
      <c r="L224" s="93"/>
      <c r="M224" s="93"/>
      <c r="N224" s="93"/>
      <c r="O224" s="94"/>
      <c r="P224" s="94"/>
      <c r="Q224" s="94"/>
      <c r="R224" s="94"/>
      <c r="S224" s="94"/>
      <c r="T224" s="160" t="b">
        <v>0</v>
      </c>
      <c r="U224" s="160" t="b">
        <v>0</v>
      </c>
      <c r="V224" s="160" t="b">
        <v>0</v>
      </c>
      <c r="W224" s="160" t="b">
        <v>0</v>
      </c>
    </row>
    <row r="225" spans="2:23" x14ac:dyDescent="0.25">
      <c r="B225" s="89">
        <v>217</v>
      </c>
      <c r="C225" s="89"/>
      <c r="D225" s="90"/>
      <c r="E225" s="100" t="str">
        <f t="shared" si="3"/>
        <v/>
      </c>
      <c r="F225" s="90"/>
      <c r="G225" s="90"/>
      <c r="H225" s="101"/>
      <c r="I225" s="101"/>
      <c r="J225" s="90"/>
      <c r="K225" s="90"/>
      <c r="L225" s="90"/>
      <c r="M225" s="90"/>
      <c r="N225" s="90"/>
      <c r="O225" s="91"/>
      <c r="P225" s="91"/>
      <c r="Q225" s="91"/>
      <c r="R225" s="91"/>
      <c r="S225" s="91"/>
      <c r="T225" s="160" t="b">
        <v>0</v>
      </c>
      <c r="U225" s="160" t="b">
        <v>0</v>
      </c>
      <c r="V225" s="160" t="b">
        <v>0</v>
      </c>
      <c r="W225" s="160" t="b">
        <v>0</v>
      </c>
    </row>
    <row r="226" spans="2:23" x14ac:dyDescent="0.25">
      <c r="B226" s="92">
        <v>218</v>
      </c>
      <c r="C226" s="92"/>
      <c r="D226" s="93"/>
      <c r="E226" s="96" t="str">
        <f t="shared" si="3"/>
        <v/>
      </c>
      <c r="F226" s="93"/>
      <c r="G226" s="93"/>
      <c r="H226" s="98"/>
      <c r="I226" s="98"/>
      <c r="J226" s="93"/>
      <c r="K226" s="93"/>
      <c r="L226" s="93"/>
      <c r="M226" s="93"/>
      <c r="N226" s="93"/>
      <c r="O226" s="94"/>
      <c r="P226" s="94"/>
      <c r="Q226" s="94"/>
      <c r="R226" s="94"/>
      <c r="S226" s="94"/>
      <c r="T226" s="160" t="b">
        <v>0</v>
      </c>
      <c r="U226" s="160" t="b">
        <v>0</v>
      </c>
      <c r="V226" s="160" t="b">
        <v>0</v>
      </c>
      <c r="W226" s="160" t="b">
        <v>0</v>
      </c>
    </row>
    <row r="227" spans="2:23" x14ac:dyDescent="0.25">
      <c r="B227" s="89">
        <v>219</v>
      </c>
      <c r="C227" s="89"/>
      <c r="D227" s="90"/>
      <c r="E227" s="100" t="str">
        <f t="shared" si="3"/>
        <v/>
      </c>
      <c r="F227" s="90"/>
      <c r="G227" s="90"/>
      <c r="H227" s="101"/>
      <c r="I227" s="101"/>
      <c r="J227" s="90"/>
      <c r="K227" s="90"/>
      <c r="L227" s="90"/>
      <c r="M227" s="90"/>
      <c r="N227" s="90"/>
      <c r="O227" s="91"/>
      <c r="P227" s="91"/>
      <c r="Q227" s="91"/>
      <c r="R227" s="91"/>
      <c r="S227" s="91"/>
      <c r="T227" s="160" t="b">
        <v>0</v>
      </c>
      <c r="U227" s="160" t="b">
        <v>0</v>
      </c>
      <c r="V227" s="160" t="b">
        <v>0</v>
      </c>
      <c r="W227" s="160" t="b">
        <v>0</v>
      </c>
    </row>
    <row r="228" spans="2:23" x14ac:dyDescent="0.25">
      <c r="B228" s="92">
        <v>220</v>
      </c>
      <c r="C228" s="92"/>
      <c r="D228" s="93"/>
      <c r="E228" s="96" t="str">
        <f t="shared" si="3"/>
        <v/>
      </c>
      <c r="F228" s="93"/>
      <c r="G228" s="93"/>
      <c r="H228" s="98"/>
      <c r="I228" s="98"/>
      <c r="J228" s="93"/>
      <c r="K228" s="93"/>
      <c r="L228" s="93"/>
      <c r="M228" s="93"/>
      <c r="N228" s="93"/>
      <c r="O228" s="94"/>
      <c r="P228" s="94"/>
      <c r="Q228" s="94"/>
      <c r="R228" s="94"/>
      <c r="S228" s="94"/>
      <c r="T228" s="160" t="b">
        <v>0</v>
      </c>
      <c r="U228" s="160" t="b">
        <v>0</v>
      </c>
      <c r="V228" s="160" t="b">
        <v>0</v>
      </c>
      <c r="W228" s="160" t="b">
        <v>0</v>
      </c>
    </row>
    <row r="229" spans="2:23" x14ac:dyDescent="0.25">
      <c r="B229" s="89">
        <v>221</v>
      </c>
      <c r="C229" s="89"/>
      <c r="D229" s="90"/>
      <c r="E229" s="100" t="str">
        <f t="shared" si="3"/>
        <v/>
      </c>
      <c r="F229" s="90"/>
      <c r="G229" s="90"/>
      <c r="H229" s="101"/>
      <c r="I229" s="101"/>
      <c r="J229" s="90"/>
      <c r="K229" s="90"/>
      <c r="L229" s="90"/>
      <c r="M229" s="90"/>
      <c r="N229" s="90"/>
      <c r="O229" s="91"/>
      <c r="P229" s="91"/>
      <c r="Q229" s="91"/>
      <c r="R229" s="91"/>
      <c r="S229" s="91"/>
      <c r="T229" s="160" t="b">
        <v>0</v>
      </c>
      <c r="U229" s="160" t="b">
        <v>0</v>
      </c>
      <c r="V229" s="160" t="b">
        <v>0</v>
      </c>
      <c r="W229" s="160" t="b">
        <v>0</v>
      </c>
    </row>
    <row r="230" spans="2:23" x14ac:dyDescent="0.25">
      <c r="B230" s="92">
        <v>222</v>
      </c>
      <c r="C230" s="92"/>
      <c r="D230" s="93"/>
      <c r="E230" s="96" t="str">
        <f t="shared" si="3"/>
        <v/>
      </c>
      <c r="F230" s="93"/>
      <c r="G230" s="93"/>
      <c r="H230" s="98"/>
      <c r="I230" s="98"/>
      <c r="J230" s="93"/>
      <c r="K230" s="93"/>
      <c r="L230" s="93"/>
      <c r="M230" s="93"/>
      <c r="N230" s="93"/>
      <c r="O230" s="94"/>
      <c r="P230" s="94"/>
      <c r="Q230" s="94"/>
      <c r="R230" s="94"/>
      <c r="S230" s="94"/>
      <c r="T230" s="160" t="b">
        <v>0</v>
      </c>
      <c r="U230" s="160" t="b">
        <v>0</v>
      </c>
      <c r="V230" s="160" t="b">
        <v>0</v>
      </c>
      <c r="W230" s="160" t="b">
        <v>0</v>
      </c>
    </row>
    <row r="231" spans="2:23" x14ac:dyDescent="0.25">
      <c r="B231" s="89">
        <v>223</v>
      </c>
      <c r="C231" s="89"/>
      <c r="D231" s="90"/>
      <c r="E231" s="100" t="str">
        <f t="shared" si="3"/>
        <v/>
      </c>
      <c r="F231" s="90"/>
      <c r="G231" s="90"/>
      <c r="H231" s="101"/>
      <c r="I231" s="101"/>
      <c r="J231" s="90"/>
      <c r="K231" s="90"/>
      <c r="L231" s="90"/>
      <c r="M231" s="90"/>
      <c r="N231" s="90"/>
      <c r="O231" s="91"/>
      <c r="P231" s="91"/>
      <c r="Q231" s="91"/>
      <c r="R231" s="91"/>
      <c r="S231" s="91"/>
      <c r="T231" s="160" t="b">
        <v>0</v>
      </c>
      <c r="U231" s="160" t="b">
        <v>0</v>
      </c>
      <c r="V231" s="160" t="b">
        <v>0</v>
      </c>
      <c r="W231" s="160" t="b">
        <v>0</v>
      </c>
    </row>
    <row r="232" spans="2:23" x14ac:dyDescent="0.25">
      <c r="B232" s="92">
        <v>224</v>
      </c>
      <c r="C232" s="92"/>
      <c r="D232" s="93"/>
      <c r="E232" s="96" t="str">
        <f t="shared" si="3"/>
        <v/>
      </c>
      <c r="F232" s="93"/>
      <c r="G232" s="93"/>
      <c r="H232" s="98"/>
      <c r="I232" s="98"/>
      <c r="J232" s="93"/>
      <c r="K232" s="93"/>
      <c r="L232" s="93"/>
      <c r="M232" s="93"/>
      <c r="N232" s="93"/>
      <c r="O232" s="94"/>
      <c r="P232" s="94"/>
      <c r="Q232" s="94"/>
      <c r="R232" s="94"/>
      <c r="S232" s="94"/>
      <c r="T232" s="160" t="b">
        <v>0</v>
      </c>
      <c r="U232" s="160" t="b">
        <v>0</v>
      </c>
      <c r="V232" s="160" t="b">
        <v>0</v>
      </c>
      <c r="W232" s="160" t="b">
        <v>0</v>
      </c>
    </row>
    <row r="233" spans="2:23" x14ac:dyDescent="0.25">
      <c r="B233" s="89">
        <v>225</v>
      </c>
      <c r="C233" s="89"/>
      <c r="D233" s="90"/>
      <c r="E233" s="100" t="str">
        <f t="shared" si="3"/>
        <v/>
      </c>
      <c r="F233" s="90"/>
      <c r="G233" s="90"/>
      <c r="H233" s="101"/>
      <c r="I233" s="101"/>
      <c r="J233" s="90"/>
      <c r="K233" s="90"/>
      <c r="L233" s="90"/>
      <c r="M233" s="90"/>
      <c r="N233" s="90"/>
      <c r="O233" s="91"/>
      <c r="P233" s="91"/>
      <c r="Q233" s="91"/>
      <c r="R233" s="91"/>
      <c r="S233" s="91"/>
      <c r="T233" s="160" t="b">
        <v>0</v>
      </c>
      <c r="U233" s="160" t="b">
        <v>0</v>
      </c>
      <c r="V233" s="160" t="b">
        <v>0</v>
      </c>
      <c r="W233" s="160" t="b">
        <v>0</v>
      </c>
    </row>
    <row r="234" spans="2:23" x14ac:dyDescent="0.25">
      <c r="B234" s="92">
        <v>226</v>
      </c>
      <c r="C234" s="92"/>
      <c r="D234" s="93"/>
      <c r="E234" s="96" t="str">
        <f t="shared" si="3"/>
        <v/>
      </c>
      <c r="F234" s="93"/>
      <c r="G234" s="93"/>
      <c r="H234" s="98"/>
      <c r="I234" s="98"/>
      <c r="J234" s="93"/>
      <c r="K234" s="93"/>
      <c r="L234" s="93"/>
      <c r="M234" s="93"/>
      <c r="N234" s="93"/>
      <c r="O234" s="94"/>
      <c r="P234" s="94"/>
      <c r="Q234" s="94"/>
      <c r="R234" s="94"/>
      <c r="S234" s="94"/>
      <c r="T234" s="160" t="b">
        <v>0</v>
      </c>
      <c r="U234" s="160" t="b">
        <v>0</v>
      </c>
      <c r="V234" s="160" t="b">
        <v>0</v>
      </c>
      <c r="W234" s="160" t="b">
        <v>0</v>
      </c>
    </row>
    <row r="235" spans="2:23" x14ac:dyDescent="0.25">
      <c r="B235" s="89">
        <v>227</v>
      </c>
      <c r="C235" s="89"/>
      <c r="D235" s="90"/>
      <c r="E235" s="100" t="str">
        <f t="shared" si="3"/>
        <v/>
      </c>
      <c r="F235" s="90"/>
      <c r="G235" s="90"/>
      <c r="H235" s="101"/>
      <c r="I235" s="101"/>
      <c r="J235" s="90"/>
      <c r="K235" s="90"/>
      <c r="L235" s="90"/>
      <c r="M235" s="90"/>
      <c r="N235" s="90"/>
      <c r="O235" s="91"/>
      <c r="P235" s="91"/>
      <c r="Q235" s="91"/>
      <c r="R235" s="91"/>
      <c r="S235" s="91"/>
      <c r="T235" s="160" t="b">
        <v>0</v>
      </c>
      <c r="U235" s="160" t="b">
        <v>0</v>
      </c>
      <c r="V235" s="160" t="b">
        <v>0</v>
      </c>
      <c r="W235" s="160" t="b">
        <v>0</v>
      </c>
    </row>
    <row r="236" spans="2:23" x14ac:dyDescent="0.25">
      <c r="B236" s="92">
        <v>228</v>
      </c>
      <c r="C236" s="92"/>
      <c r="D236" s="93"/>
      <c r="E236" s="96" t="str">
        <f t="shared" si="3"/>
        <v/>
      </c>
      <c r="F236" s="93"/>
      <c r="G236" s="93"/>
      <c r="H236" s="98"/>
      <c r="I236" s="98"/>
      <c r="J236" s="93"/>
      <c r="K236" s="93"/>
      <c r="L236" s="93"/>
      <c r="M236" s="93"/>
      <c r="N236" s="93"/>
      <c r="O236" s="94"/>
      <c r="P236" s="94"/>
      <c r="Q236" s="94"/>
      <c r="R236" s="94"/>
      <c r="S236" s="94"/>
      <c r="T236" s="160" t="b">
        <v>0</v>
      </c>
      <c r="U236" s="160" t="b">
        <v>0</v>
      </c>
      <c r="V236" s="160" t="b">
        <v>0</v>
      </c>
      <c r="W236" s="160" t="b">
        <v>0</v>
      </c>
    </row>
    <row r="237" spans="2:23" x14ac:dyDescent="0.25">
      <c r="B237" s="89">
        <v>229</v>
      </c>
      <c r="C237" s="89"/>
      <c r="D237" s="90"/>
      <c r="E237" s="100" t="str">
        <f t="shared" si="3"/>
        <v/>
      </c>
      <c r="F237" s="90"/>
      <c r="G237" s="90"/>
      <c r="H237" s="101"/>
      <c r="I237" s="101"/>
      <c r="J237" s="90"/>
      <c r="K237" s="90"/>
      <c r="L237" s="90"/>
      <c r="M237" s="90"/>
      <c r="N237" s="90"/>
      <c r="O237" s="91"/>
      <c r="P237" s="91"/>
      <c r="Q237" s="91"/>
      <c r="R237" s="91"/>
      <c r="S237" s="91"/>
      <c r="T237" s="160" t="b">
        <v>0</v>
      </c>
      <c r="U237" s="160" t="b">
        <v>0</v>
      </c>
      <c r="V237" s="160" t="b">
        <v>0</v>
      </c>
      <c r="W237" s="160" t="b">
        <v>0</v>
      </c>
    </row>
    <row r="238" spans="2:23" x14ac:dyDescent="0.25">
      <c r="B238" s="92">
        <v>230</v>
      </c>
      <c r="C238" s="92"/>
      <c r="D238" s="93"/>
      <c r="E238" s="96" t="str">
        <f t="shared" si="3"/>
        <v/>
      </c>
      <c r="F238" s="93"/>
      <c r="G238" s="93"/>
      <c r="H238" s="98"/>
      <c r="I238" s="98"/>
      <c r="J238" s="93"/>
      <c r="K238" s="93"/>
      <c r="L238" s="93"/>
      <c r="M238" s="93"/>
      <c r="N238" s="93"/>
      <c r="O238" s="94"/>
      <c r="P238" s="94"/>
      <c r="Q238" s="94"/>
      <c r="R238" s="94"/>
      <c r="S238" s="94"/>
      <c r="T238" s="160" t="b">
        <v>0</v>
      </c>
      <c r="U238" s="160" t="b">
        <v>0</v>
      </c>
      <c r="V238" s="160" t="b">
        <v>0</v>
      </c>
      <c r="W238" s="160" t="b">
        <v>0</v>
      </c>
    </row>
    <row r="239" spans="2:23" x14ac:dyDescent="0.25">
      <c r="B239" s="89">
        <v>231</v>
      </c>
      <c r="C239" s="89"/>
      <c r="D239" s="90"/>
      <c r="E239" s="100" t="str">
        <f t="shared" si="3"/>
        <v/>
      </c>
      <c r="F239" s="90"/>
      <c r="G239" s="90"/>
      <c r="H239" s="101"/>
      <c r="I239" s="101"/>
      <c r="J239" s="90"/>
      <c r="K239" s="90"/>
      <c r="L239" s="90"/>
      <c r="M239" s="90"/>
      <c r="N239" s="90"/>
      <c r="O239" s="91"/>
      <c r="P239" s="91"/>
      <c r="Q239" s="91"/>
      <c r="R239" s="91"/>
      <c r="S239" s="91"/>
      <c r="T239" s="160" t="b">
        <v>0</v>
      </c>
      <c r="U239" s="160" t="b">
        <v>0</v>
      </c>
      <c r="V239" s="160" t="b">
        <v>0</v>
      </c>
      <c r="W239" s="160" t="b">
        <v>0</v>
      </c>
    </row>
    <row r="240" spans="2:23" x14ac:dyDescent="0.25">
      <c r="B240" s="92">
        <v>232</v>
      </c>
      <c r="C240" s="92"/>
      <c r="D240" s="93"/>
      <c r="E240" s="96" t="str">
        <f t="shared" si="3"/>
        <v/>
      </c>
      <c r="F240" s="93"/>
      <c r="G240" s="93"/>
      <c r="H240" s="98"/>
      <c r="I240" s="98"/>
      <c r="J240" s="93"/>
      <c r="K240" s="93"/>
      <c r="L240" s="93"/>
      <c r="M240" s="93"/>
      <c r="N240" s="93"/>
      <c r="O240" s="94"/>
      <c r="P240" s="94"/>
      <c r="Q240" s="94"/>
      <c r="R240" s="94"/>
      <c r="S240" s="94"/>
      <c r="T240" s="160" t="b">
        <v>0</v>
      </c>
      <c r="U240" s="160" t="b">
        <v>0</v>
      </c>
      <c r="V240" s="160" t="b">
        <v>0</v>
      </c>
      <c r="W240" s="160" t="b">
        <v>0</v>
      </c>
    </row>
    <row r="241" spans="2:23" x14ac:dyDescent="0.25">
      <c r="B241" s="89">
        <v>233</v>
      </c>
      <c r="C241" s="89"/>
      <c r="D241" s="90"/>
      <c r="E241" s="100" t="str">
        <f t="shared" si="3"/>
        <v/>
      </c>
      <c r="F241" s="90"/>
      <c r="G241" s="90"/>
      <c r="H241" s="101"/>
      <c r="I241" s="101"/>
      <c r="J241" s="90"/>
      <c r="K241" s="90"/>
      <c r="L241" s="90"/>
      <c r="M241" s="90"/>
      <c r="N241" s="90"/>
      <c r="O241" s="91"/>
      <c r="P241" s="91"/>
      <c r="Q241" s="91"/>
      <c r="R241" s="91"/>
      <c r="S241" s="91"/>
      <c r="T241" s="160" t="b">
        <v>0</v>
      </c>
      <c r="U241" s="160" t="b">
        <v>0</v>
      </c>
      <c r="V241" s="160" t="b">
        <v>0</v>
      </c>
      <c r="W241" s="160" t="b">
        <v>0</v>
      </c>
    </row>
    <row r="242" spans="2:23" x14ac:dyDescent="0.25">
      <c r="B242" s="92">
        <v>234</v>
      </c>
      <c r="C242" s="92"/>
      <c r="D242" s="93"/>
      <c r="E242" s="96" t="str">
        <f t="shared" si="3"/>
        <v/>
      </c>
      <c r="F242" s="93"/>
      <c r="G242" s="93"/>
      <c r="H242" s="98"/>
      <c r="I242" s="98"/>
      <c r="J242" s="93"/>
      <c r="K242" s="93"/>
      <c r="L242" s="93"/>
      <c r="M242" s="93"/>
      <c r="N242" s="93"/>
      <c r="O242" s="94"/>
      <c r="P242" s="94"/>
      <c r="Q242" s="94"/>
      <c r="R242" s="94"/>
      <c r="S242" s="94"/>
      <c r="T242" s="160" t="b">
        <v>0</v>
      </c>
      <c r="U242" s="160" t="b">
        <v>0</v>
      </c>
      <c r="V242" s="160" t="b">
        <v>0</v>
      </c>
      <c r="W242" s="160" t="b">
        <v>0</v>
      </c>
    </row>
    <row r="243" spans="2:23" x14ac:dyDescent="0.25">
      <c r="B243" s="89">
        <v>235</v>
      </c>
      <c r="C243" s="89"/>
      <c r="D243" s="90"/>
      <c r="E243" s="100" t="str">
        <f t="shared" si="3"/>
        <v/>
      </c>
      <c r="F243" s="90"/>
      <c r="G243" s="90"/>
      <c r="H243" s="101"/>
      <c r="I243" s="101"/>
      <c r="J243" s="90"/>
      <c r="K243" s="90"/>
      <c r="L243" s="90"/>
      <c r="M243" s="90"/>
      <c r="N243" s="90"/>
      <c r="O243" s="91"/>
      <c r="P243" s="91"/>
      <c r="Q243" s="91"/>
      <c r="R243" s="91"/>
      <c r="S243" s="91"/>
      <c r="T243" s="160" t="b">
        <v>0</v>
      </c>
      <c r="U243" s="160" t="b">
        <v>0</v>
      </c>
      <c r="V243" s="160" t="b">
        <v>0</v>
      </c>
      <c r="W243" s="160" t="b">
        <v>0</v>
      </c>
    </row>
    <row r="244" spans="2:23" x14ac:dyDescent="0.25">
      <c r="B244" s="92">
        <v>236</v>
      </c>
      <c r="C244" s="92"/>
      <c r="D244" s="93"/>
      <c r="E244" s="96" t="str">
        <f t="shared" si="3"/>
        <v/>
      </c>
      <c r="F244" s="93"/>
      <c r="G244" s="93"/>
      <c r="H244" s="98"/>
      <c r="I244" s="98"/>
      <c r="J244" s="93"/>
      <c r="K244" s="93"/>
      <c r="L244" s="93"/>
      <c r="M244" s="93"/>
      <c r="N244" s="93"/>
      <c r="O244" s="94"/>
      <c r="P244" s="94"/>
      <c r="Q244" s="94"/>
      <c r="R244" s="94"/>
      <c r="S244" s="94"/>
      <c r="T244" s="160" t="b">
        <v>0</v>
      </c>
      <c r="U244" s="160" t="b">
        <v>0</v>
      </c>
      <c r="V244" s="160" t="b">
        <v>0</v>
      </c>
      <c r="W244" s="160" t="b">
        <v>0</v>
      </c>
    </row>
    <row r="245" spans="2:23" x14ac:dyDescent="0.25">
      <c r="B245" s="89">
        <v>237</v>
      </c>
      <c r="C245" s="89"/>
      <c r="D245" s="90"/>
      <c r="E245" s="100" t="str">
        <f t="shared" si="3"/>
        <v/>
      </c>
      <c r="F245" s="90"/>
      <c r="G245" s="90"/>
      <c r="H245" s="101"/>
      <c r="I245" s="101"/>
      <c r="J245" s="90"/>
      <c r="K245" s="90"/>
      <c r="L245" s="90"/>
      <c r="M245" s="90"/>
      <c r="N245" s="90"/>
      <c r="O245" s="91"/>
      <c r="P245" s="91"/>
      <c r="Q245" s="91"/>
      <c r="R245" s="91"/>
      <c r="S245" s="91"/>
      <c r="T245" s="160" t="b">
        <v>0</v>
      </c>
      <c r="U245" s="160" t="b">
        <v>0</v>
      </c>
      <c r="V245" s="160" t="b">
        <v>0</v>
      </c>
      <c r="W245" s="160" t="b">
        <v>0</v>
      </c>
    </row>
    <row r="246" spans="2:23" x14ac:dyDescent="0.25">
      <c r="B246" s="92">
        <v>238</v>
      </c>
      <c r="C246" s="92"/>
      <c r="D246" s="93"/>
      <c r="E246" s="96" t="str">
        <f t="shared" si="3"/>
        <v/>
      </c>
      <c r="F246" s="93"/>
      <c r="G246" s="93"/>
      <c r="H246" s="98"/>
      <c r="I246" s="98"/>
      <c r="J246" s="93"/>
      <c r="K246" s="93"/>
      <c r="L246" s="93"/>
      <c r="M246" s="93"/>
      <c r="N246" s="93"/>
      <c r="O246" s="94"/>
      <c r="P246" s="94"/>
      <c r="Q246" s="94"/>
      <c r="R246" s="94"/>
      <c r="S246" s="94"/>
      <c r="T246" s="160" t="b">
        <v>0</v>
      </c>
      <c r="U246" s="160" t="b">
        <v>0</v>
      </c>
      <c r="V246" s="160" t="b">
        <v>0</v>
      </c>
      <c r="W246" s="160" t="b">
        <v>0</v>
      </c>
    </row>
    <row r="247" spans="2:23" x14ac:dyDescent="0.25">
      <c r="B247" s="89">
        <v>239</v>
      </c>
      <c r="C247" s="89"/>
      <c r="D247" s="90"/>
      <c r="E247" s="100" t="str">
        <f t="shared" si="3"/>
        <v/>
      </c>
      <c r="F247" s="90"/>
      <c r="G247" s="90"/>
      <c r="H247" s="101"/>
      <c r="I247" s="101"/>
      <c r="J247" s="90"/>
      <c r="K247" s="90"/>
      <c r="L247" s="90"/>
      <c r="M247" s="90"/>
      <c r="N247" s="90"/>
      <c r="O247" s="91"/>
      <c r="P247" s="91"/>
      <c r="Q247" s="91"/>
      <c r="R247" s="91"/>
      <c r="S247" s="91"/>
      <c r="T247" s="160" t="b">
        <v>0</v>
      </c>
      <c r="U247" s="160" t="b">
        <v>0</v>
      </c>
      <c r="V247" s="160" t="b">
        <v>0</v>
      </c>
      <c r="W247" s="160" t="b">
        <v>0</v>
      </c>
    </row>
    <row r="248" spans="2:23" x14ac:dyDescent="0.25">
      <c r="B248" s="92">
        <v>240</v>
      </c>
      <c r="C248" s="92"/>
      <c r="D248" s="93"/>
      <c r="E248" s="96" t="str">
        <f t="shared" si="3"/>
        <v/>
      </c>
      <c r="F248" s="93"/>
      <c r="G248" s="93"/>
      <c r="H248" s="98"/>
      <c r="I248" s="98"/>
      <c r="J248" s="93"/>
      <c r="K248" s="93"/>
      <c r="L248" s="93"/>
      <c r="M248" s="93"/>
      <c r="N248" s="93"/>
      <c r="O248" s="94"/>
      <c r="P248" s="94"/>
      <c r="Q248" s="94"/>
      <c r="R248" s="94"/>
      <c r="S248" s="94"/>
      <c r="T248" s="160" t="b">
        <v>0</v>
      </c>
      <c r="U248" s="160" t="b">
        <v>0</v>
      </c>
      <c r="V248" s="160" t="b">
        <v>0</v>
      </c>
      <c r="W248" s="160" t="b">
        <v>0</v>
      </c>
    </row>
    <row r="249" spans="2:23" x14ac:dyDescent="0.25">
      <c r="B249" s="89">
        <v>241</v>
      </c>
      <c r="C249" s="89"/>
      <c r="D249" s="90"/>
      <c r="E249" s="100" t="str">
        <f t="shared" si="3"/>
        <v/>
      </c>
      <c r="F249" s="90"/>
      <c r="G249" s="90"/>
      <c r="H249" s="101"/>
      <c r="I249" s="101"/>
      <c r="J249" s="90"/>
      <c r="K249" s="90"/>
      <c r="L249" s="90"/>
      <c r="M249" s="90"/>
      <c r="N249" s="90"/>
      <c r="O249" s="91"/>
      <c r="P249" s="91"/>
      <c r="Q249" s="91"/>
      <c r="R249" s="91"/>
      <c r="S249" s="91"/>
      <c r="T249" s="160" t="b">
        <v>0</v>
      </c>
      <c r="U249" s="160" t="b">
        <v>0</v>
      </c>
      <c r="V249" s="160" t="b">
        <v>0</v>
      </c>
      <c r="W249" s="160" t="b">
        <v>0</v>
      </c>
    </row>
    <row r="250" spans="2:23" x14ac:dyDescent="0.25">
      <c r="B250" s="92">
        <v>242</v>
      </c>
      <c r="C250" s="92"/>
      <c r="D250" s="93"/>
      <c r="E250" s="96" t="str">
        <f t="shared" si="3"/>
        <v/>
      </c>
      <c r="F250" s="93"/>
      <c r="G250" s="93"/>
      <c r="H250" s="98"/>
      <c r="I250" s="98"/>
      <c r="J250" s="93"/>
      <c r="K250" s="93"/>
      <c r="L250" s="93"/>
      <c r="M250" s="93"/>
      <c r="N250" s="93"/>
      <c r="O250" s="94"/>
      <c r="P250" s="94"/>
      <c r="Q250" s="94"/>
      <c r="R250" s="94"/>
      <c r="S250" s="94"/>
      <c r="T250" s="160" t="b">
        <v>0</v>
      </c>
      <c r="U250" s="160" t="b">
        <v>0</v>
      </c>
      <c r="V250" s="160" t="b">
        <v>0</v>
      </c>
      <c r="W250" s="160" t="b">
        <v>0</v>
      </c>
    </row>
    <row r="251" spans="2:23" x14ac:dyDescent="0.25">
      <c r="B251" s="89">
        <v>243</v>
      </c>
      <c r="C251" s="89"/>
      <c r="D251" s="90"/>
      <c r="E251" s="100" t="str">
        <f t="shared" si="3"/>
        <v/>
      </c>
      <c r="F251" s="90"/>
      <c r="G251" s="90"/>
      <c r="H251" s="101"/>
      <c r="I251" s="101"/>
      <c r="J251" s="90"/>
      <c r="K251" s="90"/>
      <c r="L251" s="90"/>
      <c r="M251" s="90"/>
      <c r="N251" s="90"/>
      <c r="O251" s="91"/>
      <c r="P251" s="91"/>
      <c r="Q251" s="91"/>
      <c r="R251" s="91"/>
      <c r="S251" s="91"/>
      <c r="T251" s="160" t="b">
        <v>0</v>
      </c>
      <c r="U251" s="160" t="b">
        <v>0</v>
      </c>
      <c r="V251" s="160" t="b">
        <v>0</v>
      </c>
      <c r="W251" s="160" t="b">
        <v>0</v>
      </c>
    </row>
    <row r="252" spans="2:23" x14ac:dyDescent="0.25">
      <c r="B252" s="92">
        <v>244</v>
      </c>
      <c r="C252" s="92"/>
      <c r="D252" s="93"/>
      <c r="E252" s="96" t="str">
        <f t="shared" si="3"/>
        <v/>
      </c>
      <c r="F252" s="93"/>
      <c r="G252" s="93"/>
      <c r="H252" s="98"/>
      <c r="I252" s="98"/>
      <c r="J252" s="93"/>
      <c r="K252" s="93"/>
      <c r="L252" s="93"/>
      <c r="M252" s="93"/>
      <c r="N252" s="93"/>
      <c r="O252" s="94"/>
      <c r="P252" s="94"/>
      <c r="Q252" s="94"/>
      <c r="R252" s="94"/>
      <c r="S252" s="94"/>
      <c r="T252" s="160" t="b">
        <v>0</v>
      </c>
      <c r="U252" s="160" t="b">
        <v>0</v>
      </c>
      <c r="V252" s="160" t="b">
        <v>0</v>
      </c>
      <c r="W252" s="160" t="b">
        <v>0</v>
      </c>
    </row>
    <row r="253" spans="2:23" x14ac:dyDescent="0.25">
      <c r="B253" s="89">
        <v>245</v>
      </c>
      <c r="C253" s="89"/>
      <c r="D253" s="90"/>
      <c r="E253" s="100" t="str">
        <f t="shared" si="3"/>
        <v/>
      </c>
      <c r="F253" s="90"/>
      <c r="G253" s="90"/>
      <c r="H253" s="101"/>
      <c r="I253" s="101"/>
      <c r="J253" s="90"/>
      <c r="K253" s="90"/>
      <c r="L253" s="90"/>
      <c r="M253" s="90"/>
      <c r="N253" s="90"/>
      <c r="O253" s="91"/>
      <c r="P253" s="91"/>
      <c r="Q253" s="91"/>
      <c r="R253" s="91"/>
      <c r="S253" s="91"/>
      <c r="T253" s="160" t="b">
        <v>0</v>
      </c>
      <c r="U253" s="160" t="b">
        <v>0</v>
      </c>
      <c r="V253" s="160" t="b">
        <v>0</v>
      </c>
      <c r="W253" s="160" t="b">
        <v>0</v>
      </c>
    </row>
    <row r="254" spans="2:23" x14ac:dyDescent="0.25">
      <c r="B254" s="92">
        <v>246</v>
      </c>
      <c r="C254" s="92"/>
      <c r="D254" s="93"/>
      <c r="E254" s="96" t="str">
        <f t="shared" si="3"/>
        <v/>
      </c>
      <c r="F254" s="93"/>
      <c r="G254" s="93"/>
      <c r="H254" s="98"/>
      <c r="I254" s="98"/>
      <c r="J254" s="93"/>
      <c r="K254" s="93"/>
      <c r="L254" s="93"/>
      <c r="M254" s="93"/>
      <c r="N254" s="93"/>
      <c r="O254" s="94"/>
      <c r="P254" s="94"/>
      <c r="Q254" s="94"/>
      <c r="R254" s="94"/>
      <c r="S254" s="94"/>
      <c r="T254" s="160" t="b">
        <v>0</v>
      </c>
      <c r="U254" s="160" t="b">
        <v>0</v>
      </c>
      <c r="V254" s="160" t="b">
        <v>0</v>
      </c>
      <c r="W254" s="160" t="b">
        <v>0</v>
      </c>
    </row>
    <row r="255" spans="2:23" x14ac:dyDescent="0.25">
      <c r="B255" s="89">
        <v>247</v>
      </c>
      <c r="C255" s="89"/>
      <c r="D255" s="90"/>
      <c r="E255" s="100" t="str">
        <f t="shared" si="3"/>
        <v/>
      </c>
      <c r="F255" s="90"/>
      <c r="G255" s="90"/>
      <c r="H255" s="101"/>
      <c r="I255" s="101"/>
      <c r="J255" s="90"/>
      <c r="K255" s="90"/>
      <c r="L255" s="90"/>
      <c r="M255" s="90"/>
      <c r="N255" s="90"/>
      <c r="O255" s="91"/>
      <c r="P255" s="91"/>
      <c r="Q255" s="91"/>
      <c r="R255" s="91"/>
      <c r="S255" s="91"/>
      <c r="T255" s="160" t="b">
        <v>0</v>
      </c>
      <c r="U255" s="160" t="b">
        <v>0</v>
      </c>
      <c r="V255" s="160" t="b">
        <v>0</v>
      </c>
      <c r="W255" s="160" t="b">
        <v>0</v>
      </c>
    </row>
    <row r="256" spans="2:23" x14ac:dyDescent="0.25">
      <c r="B256" s="92">
        <v>248</v>
      </c>
      <c r="C256" s="92"/>
      <c r="D256" s="93"/>
      <c r="E256" s="96" t="str">
        <f t="shared" si="3"/>
        <v/>
      </c>
      <c r="F256" s="93"/>
      <c r="G256" s="93"/>
      <c r="H256" s="98"/>
      <c r="I256" s="98"/>
      <c r="J256" s="93"/>
      <c r="K256" s="93"/>
      <c r="L256" s="93"/>
      <c r="M256" s="93"/>
      <c r="N256" s="93"/>
      <c r="O256" s="94"/>
      <c r="P256" s="94"/>
      <c r="Q256" s="94"/>
      <c r="R256" s="94"/>
      <c r="S256" s="94"/>
      <c r="T256" s="160" t="b">
        <v>0</v>
      </c>
      <c r="U256" s="160" t="b">
        <v>0</v>
      </c>
      <c r="V256" s="160" t="b">
        <v>0</v>
      </c>
      <c r="W256" s="160" t="b">
        <v>0</v>
      </c>
    </row>
    <row r="257" spans="2:23" x14ac:dyDescent="0.25">
      <c r="B257" s="89">
        <v>249</v>
      </c>
      <c r="C257" s="89"/>
      <c r="D257" s="90"/>
      <c r="E257" s="100" t="str">
        <f t="shared" si="3"/>
        <v/>
      </c>
      <c r="F257" s="90"/>
      <c r="G257" s="90"/>
      <c r="H257" s="101"/>
      <c r="I257" s="101"/>
      <c r="J257" s="90"/>
      <c r="K257" s="90"/>
      <c r="L257" s="90"/>
      <c r="M257" s="90"/>
      <c r="N257" s="90"/>
      <c r="O257" s="91"/>
      <c r="P257" s="91"/>
      <c r="Q257" s="91"/>
      <c r="R257" s="91"/>
      <c r="S257" s="91"/>
      <c r="T257" s="160" t="b">
        <v>0</v>
      </c>
      <c r="U257" s="160" t="b">
        <v>0</v>
      </c>
      <c r="V257" s="160" t="b">
        <v>0</v>
      </c>
      <c r="W257" s="160" t="b">
        <v>0</v>
      </c>
    </row>
    <row r="258" spans="2:23" x14ac:dyDescent="0.25">
      <c r="B258" s="92">
        <v>250</v>
      </c>
      <c r="C258" s="92"/>
      <c r="D258" s="93"/>
      <c r="E258" s="96" t="str">
        <f t="shared" si="3"/>
        <v/>
      </c>
      <c r="F258" s="93"/>
      <c r="G258" s="93"/>
      <c r="H258" s="98"/>
      <c r="I258" s="98"/>
      <c r="J258" s="93"/>
      <c r="K258" s="93"/>
      <c r="L258" s="93"/>
      <c r="M258" s="93"/>
      <c r="N258" s="93"/>
      <c r="O258" s="94"/>
      <c r="P258" s="94"/>
      <c r="Q258" s="94"/>
      <c r="R258" s="94"/>
      <c r="S258" s="94"/>
      <c r="T258" s="160" t="b">
        <v>0</v>
      </c>
      <c r="U258" s="160" t="b">
        <v>0</v>
      </c>
      <c r="V258" s="160" t="b">
        <v>0</v>
      </c>
      <c r="W258" s="160" t="b">
        <v>0</v>
      </c>
    </row>
    <row r="259" spans="2:23" x14ac:dyDescent="0.25">
      <c r="B259" s="89">
        <v>251</v>
      </c>
      <c r="C259" s="89"/>
      <c r="D259" s="90"/>
      <c r="E259" s="100" t="str">
        <f t="shared" si="3"/>
        <v/>
      </c>
      <c r="F259" s="90"/>
      <c r="G259" s="90"/>
      <c r="H259" s="101"/>
      <c r="I259" s="101"/>
      <c r="J259" s="90"/>
      <c r="K259" s="90"/>
      <c r="L259" s="90"/>
      <c r="M259" s="90"/>
      <c r="N259" s="90"/>
      <c r="O259" s="91"/>
      <c r="P259" s="91"/>
      <c r="Q259" s="91"/>
      <c r="R259" s="91"/>
      <c r="S259" s="91"/>
      <c r="T259" s="160" t="b">
        <v>0</v>
      </c>
      <c r="U259" s="160" t="b">
        <v>0</v>
      </c>
      <c r="V259" s="160" t="b">
        <v>0</v>
      </c>
      <c r="W259" s="160" t="b">
        <v>0</v>
      </c>
    </row>
    <row r="260" spans="2:23" x14ac:dyDescent="0.25">
      <c r="B260" s="92">
        <v>252</v>
      </c>
      <c r="C260" s="92"/>
      <c r="D260" s="93"/>
      <c r="E260" s="96" t="str">
        <f t="shared" si="3"/>
        <v/>
      </c>
      <c r="F260" s="93"/>
      <c r="G260" s="93"/>
      <c r="H260" s="98"/>
      <c r="I260" s="98"/>
      <c r="J260" s="93"/>
      <c r="K260" s="93"/>
      <c r="L260" s="93"/>
      <c r="M260" s="93"/>
      <c r="N260" s="93"/>
      <c r="O260" s="94"/>
      <c r="P260" s="94"/>
      <c r="Q260" s="94"/>
      <c r="R260" s="94"/>
      <c r="S260" s="94"/>
      <c r="T260" s="160" t="b">
        <v>0</v>
      </c>
      <c r="U260" s="160" t="b">
        <v>0</v>
      </c>
      <c r="V260" s="160" t="b">
        <v>0</v>
      </c>
      <c r="W260" s="160" t="b">
        <v>0</v>
      </c>
    </row>
    <row r="261" spans="2:23" x14ac:dyDescent="0.25">
      <c r="B261" s="89">
        <v>253</v>
      </c>
      <c r="C261" s="89"/>
      <c r="D261" s="90"/>
      <c r="E261" s="100" t="str">
        <f t="shared" si="3"/>
        <v/>
      </c>
      <c r="F261" s="90"/>
      <c r="G261" s="90"/>
      <c r="H261" s="101"/>
      <c r="I261" s="101"/>
      <c r="J261" s="90"/>
      <c r="K261" s="90"/>
      <c r="L261" s="90"/>
      <c r="M261" s="90"/>
      <c r="N261" s="90"/>
      <c r="O261" s="91"/>
      <c r="P261" s="91"/>
      <c r="Q261" s="91"/>
      <c r="R261" s="91"/>
      <c r="S261" s="91"/>
      <c r="T261" s="160" t="b">
        <v>0</v>
      </c>
      <c r="U261" s="160" t="b">
        <v>0</v>
      </c>
      <c r="V261" s="160" t="b">
        <v>0</v>
      </c>
      <c r="W261" s="160" t="b">
        <v>0</v>
      </c>
    </row>
    <row r="262" spans="2:23" x14ac:dyDescent="0.25">
      <c r="B262" s="92">
        <v>254</v>
      </c>
      <c r="C262" s="92"/>
      <c r="D262" s="93"/>
      <c r="E262" s="96" t="str">
        <f t="shared" si="3"/>
        <v/>
      </c>
      <c r="F262" s="93"/>
      <c r="G262" s="93"/>
      <c r="H262" s="98"/>
      <c r="I262" s="98"/>
      <c r="J262" s="93"/>
      <c r="K262" s="93"/>
      <c r="L262" s="93"/>
      <c r="M262" s="93"/>
      <c r="N262" s="93"/>
      <c r="O262" s="94"/>
      <c r="P262" s="94"/>
      <c r="Q262" s="94"/>
      <c r="R262" s="94"/>
      <c r="S262" s="94"/>
      <c r="T262" s="160" t="b">
        <v>0</v>
      </c>
      <c r="U262" s="160" t="b">
        <v>0</v>
      </c>
      <c r="V262" s="160" t="b">
        <v>0</v>
      </c>
      <c r="W262" s="160" t="b">
        <v>0</v>
      </c>
    </row>
    <row r="263" spans="2:23" x14ac:dyDescent="0.25">
      <c r="B263" s="89">
        <v>255</v>
      </c>
      <c r="C263" s="89"/>
      <c r="D263" s="90"/>
      <c r="E263" s="100" t="str">
        <f t="shared" si="3"/>
        <v/>
      </c>
      <c r="F263" s="90"/>
      <c r="G263" s="90"/>
      <c r="H263" s="101"/>
      <c r="I263" s="101"/>
      <c r="J263" s="90"/>
      <c r="K263" s="90"/>
      <c r="L263" s="90"/>
      <c r="M263" s="90"/>
      <c r="N263" s="90"/>
      <c r="O263" s="91"/>
      <c r="P263" s="91"/>
      <c r="Q263" s="91"/>
      <c r="R263" s="91"/>
      <c r="S263" s="91"/>
      <c r="T263" s="160" t="b">
        <v>0</v>
      </c>
      <c r="U263" s="160" t="b">
        <v>0</v>
      </c>
      <c r="V263" s="160" t="b">
        <v>0</v>
      </c>
      <c r="W263" s="160" t="b">
        <v>0</v>
      </c>
    </row>
    <row r="264" spans="2:23" x14ac:dyDescent="0.25">
      <c r="B264" s="92">
        <v>256</v>
      </c>
      <c r="C264" s="92"/>
      <c r="D264" s="93"/>
      <c r="E264" s="96" t="str">
        <f t="shared" si="3"/>
        <v/>
      </c>
      <c r="F264" s="93"/>
      <c r="G264" s="93"/>
      <c r="H264" s="98"/>
      <c r="I264" s="98"/>
      <c r="J264" s="93"/>
      <c r="K264" s="93"/>
      <c r="L264" s="93"/>
      <c r="M264" s="93"/>
      <c r="N264" s="93"/>
      <c r="O264" s="94"/>
      <c r="P264" s="94"/>
      <c r="Q264" s="94"/>
      <c r="R264" s="94"/>
      <c r="S264" s="94"/>
      <c r="T264" s="160" t="b">
        <v>0</v>
      </c>
      <c r="U264" s="160" t="b">
        <v>0</v>
      </c>
      <c r="V264" s="160" t="b">
        <v>0</v>
      </c>
      <c r="W264" s="160" t="b">
        <v>0</v>
      </c>
    </row>
    <row r="265" spans="2:23" x14ac:dyDescent="0.25">
      <c r="B265" s="89">
        <v>257</v>
      </c>
      <c r="C265" s="89"/>
      <c r="D265" s="90"/>
      <c r="E265" s="100" t="str">
        <f t="shared" ref="E265:E308" si="4">IF(D265="","",IF(ISNUMBER(SEARCH("~*",D265)),"Yes","No"))</f>
        <v/>
      </c>
      <c r="F265" s="90"/>
      <c r="G265" s="90"/>
      <c r="H265" s="101"/>
      <c r="I265" s="101"/>
      <c r="J265" s="90"/>
      <c r="K265" s="90"/>
      <c r="L265" s="90"/>
      <c r="M265" s="90"/>
      <c r="N265" s="90"/>
      <c r="O265" s="91"/>
      <c r="P265" s="91"/>
      <c r="Q265" s="91"/>
      <c r="R265" s="91"/>
      <c r="S265" s="91"/>
      <c r="T265" s="160" t="b">
        <v>0</v>
      </c>
      <c r="U265" s="160" t="b">
        <v>0</v>
      </c>
      <c r="V265" s="160" t="b">
        <v>0</v>
      </c>
      <c r="W265" s="160" t="b">
        <v>0</v>
      </c>
    </row>
    <row r="266" spans="2:23" x14ac:dyDescent="0.25">
      <c r="B266" s="92">
        <v>258</v>
      </c>
      <c r="C266" s="92"/>
      <c r="D266" s="93"/>
      <c r="E266" s="96" t="str">
        <f t="shared" si="4"/>
        <v/>
      </c>
      <c r="F266" s="93"/>
      <c r="G266" s="93"/>
      <c r="H266" s="98"/>
      <c r="I266" s="98"/>
      <c r="J266" s="93"/>
      <c r="K266" s="93"/>
      <c r="L266" s="93"/>
      <c r="M266" s="93"/>
      <c r="N266" s="93"/>
      <c r="O266" s="94"/>
      <c r="P266" s="94"/>
      <c r="Q266" s="94"/>
      <c r="R266" s="94"/>
      <c r="S266" s="94"/>
      <c r="T266" s="160" t="b">
        <v>0</v>
      </c>
      <c r="U266" s="160" t="b">
        <v>0</v>
      </c>
      <c r="V266" s="160" t="b">
        <v>0</v>
      </c>
      <c r="W266" s="160" t="b">
        <v>0</v>
      </c>
    </row>
    <row r="267" spans="2:23" x14ac:dyDescent="0.25">
      <c r="B267" s="89">
        <v>259</v>
      </c>
      <c r="C267" s="89"/>
      <c r="D267" s="90"/>
      <c r="E267" s="100" t="str">
        <f t="shared" si="4"/>
        <v/>
      </c>
      <c r="F267" s="90"/>
      <c r="G267" s="90"/>
      <c r="H267" s="101"/>
      <c r="I267" s="101"/>
      <c r="J267" s="90"/>
      <c r="K267" s="90"/>
      <c r="L267" s="90"/>
      <c r="M267" s="90"/>
      <c r="N267" s="90"/>
      <c r="O267" s="91"/>
      <c r="P267" s="91"/>
      <c r="Q267" s="91"/>
      <c r="R267" s="91"/>
      <c r="S267" s="91"/>
      <c r="T267" s="160" t="b">
        <v>0</v>
      </c>
      <c r="U267" s="160" t="b">
        <v>0</v>
      </c>
      <c r="V267" s="160" t="b">
        <v>0</v>
      </c>
      <c r="W267" s="160" t="b">
        <v>0</v>
      </c>
    </row>
    <row r="268" spans="2:23" x14ac:dyDescent="0.25">
      <c r="B268" s="92">
        <v>260</v>
      </c>
      <c r="C268" s="92"/>
      <c r="D268" s="93"/>
      <c r="E268" s="96" t="str">
        <f t="shared" si="4"/>
        <v/>
      </c>
      <c r="F268" s="93"/>
      <c r="G268" s="93"/>
      <c r="H268" s="98"/>
      <c r="I268" s="98"/>
      <c r="J268" s="93"/>
      <c r="K268" s="93"/>
      <c r="L268" s="93"/>
      <c r="M268" s="93"/>
      <c r="N268" s="93"/>
      <c r="O268" s="94"/>
      <c r="P268" s="94"/>
      <c r="Q268" s="94"/>
      <c r="R268" s="94"/>
      <c r="S268" s="94"/>
      <c r="T268" s="160" t="b">
        <v>0</v>
      </c>
      <c r="U268" s="160" t="b">
        <v>0</v>
      </c>
      <c r="V268" s="160" t="b">
        <v>0</v>
      </c>
      <c r="W268" s="160" t="b">
        <v>0</v>
      </c>
    </row>
    <row r="269" spans="2:23" x14ac:dyDescent="0.25">
      <c r="B269" s="89">
        <v>261</v>
      </c>
      <c r="C269" s="89"/>
      <c r="D269" s="90"/>
      <c r="E269" s="100" t="str">
        <f t="shared" si="4"/>
        <v/>
      </c>
      <c r="F269" s="90"/>
      <c r="G269" s="90"/>
      <c r="H269" s="101"/>
      <c r="I269" s="101"/>
      <c r="J269" s="90"/>
      <c r="K269" s="90"/>
      <c r="L269" s="90"/>
      <c r="M269" s="90"/>
      <c r="N269" s="90"/>
      <c r="O269" s="91"/>
      <c r="P269" s="91"/>
      <c r="Q269" s="91"/>
      <c r="R269" s="91"/>
      <c r="S269" s="91"/>
      <c r="T269" s="160" t="b">
        <v>0</v>
      </c>
      <c r="U269" s="160" t="b">
        <v>0</v>
      </c>
      <c r="V269" s="160" t="b">
        <v>0</v>
      </c>
      <c r="W269" s="160" t="b">
        <v>0</v>
      </c>
    </row>
    <row r="270" spans="2:23" x14ac:dyDescent="0.25">
      <c r="B270" s="92">
        <v>262</v>
      </c>
      <c r="C270" s="92"/>
      <c r="D270" s="93"/>
      <c r="E270" s="96" t="str">
        <f t="shared" si="4"/>
        <v/>
      </c>
      <c r="F270" s="93"/>
      <c r="G270" s="93"/>
      <c r="H270" s="98"/>
      <c r="I270" s="98"/>
      <c r="J270" s="93"/>
      <c r="K270" s="93"/>
      <c r="L270" s="93"/>
      <c r="M270" s="93"/>
      <c r="N270" s="93"/>
      <c r="O270" s="94"/>
      <c r="P270" s="94"/>
      <c r="Q270" s="94"/>
      <c r="R270" s="94"/>
      <c r="S270" s="94"/>
      <c r="T270" s="160" t="b">
        <v>0</v>
      </c>
      <c r="U270" s="160" t="b">
        <v>0</v>
      </c>
      <c r="V270" s="160" t="b">
        <v>0</v>
      </c>
      <c r="W270" s="160" t="b">
        <v>0</v>
      </c>
    </row>
    <row r="271" spans="2:23" x14ac:dyDescent="0.25">
      <c r="B271" s="89">
        <v>263</v>
      </c>
      <c r="C271" s="89"/>
      <c r="D271" s="90"/>
      <c r="E271" s="100" t="str">
        <f t="shared" si="4"/>
        <v/>
      </c>
      <c r="F271" s="90"/>
      <c r="G271" s="90"/>
      <c r="H271" s="101"/>
      <c r="I271" s="101"/>
      <c r="J271" s="90"/>
      <c r="K271" s="90"/>
      <c r="L271" s="90"/>
      <c r="M271" s="90"/>
      <c r="N271" s="90"/>
      <c r="O271" s="91"/>
      <c r="P271" s="91"/>
      <c r="Q271" s="91"/>
      <c r="R271" s="91"/>
      <c r="S271" s="91"/>
      <c r="T271" s="160" t="b">
        <v>0</v>
      </c>
      <c r="U271" s="160" t="b">
        <v>0</v>
      </c>
      <c r="V271" s="160" t="b">
        <v>0</v>
      </c>
      <c r="W271" s="160" t="b">
        <v>0</v>
      </c>
    </row>
    <row r="272" spans="2:23" x14ac:dyDescent="0.25">
      <c r="B272" s="92">
        <v>264</v>
      </c>
      <c r="C272" s="92"/>
      <c r="D272" s="93"/>
      <c r="E272" s="96" t="str">
        <f t="shared" si="4"/>
        <v/>
      </c>
      <c r="F272" s="93"/>
      <c r="G272" s="93"/>
      <c r="H272" s="98"/>
      <c r="I272" s="98"/>
      <c r="J272" s="93"/>
      <c r="K272" s="93"/>
      <c r="L272" s="93"/>
      <c r="M272" s="93"/>
      <c r="N272" s="93"/>
      <c r="O272" s="94"/>
      <c r="P272" s="94"/>
      <c r="Q272" s="94"/>
      <c r="R272" s="94"/>
      <c r="S272" s="94"/>
      <c r="T272" s="160" t="b">
        <v>0</v>
      </c>
      <c r="U272" s="160" t="b">
        <v>0</v>
      </c>
      <c r="V272" s="160" t="b">
        <v>0</v>
      </c>
      <c r="W272" s="160" t="b">
        <v>0</v>
      </c>
    </row>
    <row r="273" spans="2:23" x14ac:dyDescent="0.25">
      <c r="B273" s="89">
        <v>265</v>
      </c>
      <c r="C273" s="89"/>
      <c r="D273" s="90"/>
      <c r="E273" s="100" t="str">
        <f t="shared" si="4"/>
        <v/>
      </c>
      <c r="F273" s="90"/>
      <c r="G273" s="90"/>
      <c r="H273" s="101"/>
      <c r="I273" s="101"/>
      <c r="J273" s="90"/>
      <c r="K273" s="90"/>
      <c r="L273" s="90"/>
      <c r="M273" s="90"/>
      <c r="N273" s="90"/>
      <c r="O273" s="91"/>
      <c r="P273" s="91"/>
      <c r="Q273" s="91"/>
      <c r="R273" s="91"/>
      <c r="S273" s="91"/>
      <c r="T273" s="160" t="b">
        <v>0</v>
      </c>
      <c r="U273" s="160" t="b">
        <v>0</v>
      </c>
      <c r="V273" s="160" t="b">
        <v>0</v>
      </c>
      <c r="W273" s="160" t="b">
        <v>0</v>
      </c>
    </row>
    <row r="274" spans="2:23" x14ac:dyDescent="0.25">
      <c r="B274" s="92">
        <v>266</v>
      </c>
      <c r="C274" s="92"/>
      <c r="D274" s="93"/>
      <c r="E274" s="96" t="str">
        <f t="shared" si="4"/>
        <v/>
      </c>
      <c r="F274" s="93"/>
      <c r="G274" s="93"/>
      <c r="H274" s="98"/>
      <c r="I274" s="98"/>
      <c r="J274" s="93"/>
      <c r="K274" s="93"/>
      <c r="L274" s="93"/>
      <c r="M274" s="93"/>
      <c r="N274" s="93"/>
      <c r="O274" s="94"/>
      <c r="P274" s="94"/>
      <c r="Q274" s="94"/>
      <c r="R274" s="94"/>
      <c r="S274" s="94"/>
      <c r="T274" s="160" t="b">
        <v>0</v>
      </c>
      <c r="U274" s="160" t="b">
        <v>0</v>
      </c>
      <c r="V274" s="160" t="b">
        <v>0</v>
      </c>
      <c r="W274" s="160" t="b">
        <v>0</v>
      </c>
    </row>
    <row r="275" spans="2:23" x14ac:dyDescent="0.25">
      <c r="B275" s="89">
        <v>267</v>
      </c>
      <c r="C275" s="89"/>
      <c r="D275" s="90"/>
      <c r="E275" s="100" t="str">
        <f t="shared" si="4"/>
        <v/>
      </c>
      <c r="F275" s="90"/>
      <c r="G275" s="90"/>
      <c r="H275" s="101"/>
      <c r="I275" s="101"/>
      <c r="J275" s="90"/>
      <c r="K275" s="90"/>
      <c r="L275" s="90"/>
      <c r="M275" s="90"/>
      <c r="N275" s="90"/>
      <c r="O275" s="91"/>
      <c r="P275" s="91"/>
      <c r="Q275" s="91"/>
      <c r="R275" s="91"/>
      <c r="S275" s="91"/>
      <c r="T275" s="160" t="b">
        <v>0</v>
      </c>
      <c r="U275" s="160" t="b">
        <v>0</v>
      </c>
      <c r="V275" s="160" t="b">
        <v>0</v>
      </c>
      <c r="W275" s="160" t="b">
        <v>0</v>
      </c>
    </row>
    <row r="276" spans="2:23" x14ac:dyDescent="0.25">
      <c r="B276" s="92">
        <v>268</v>
      </c>
      <c r="C276" s="92"/>
      <c r="D276" s="93"/>
      <c r="E276" s="96" t="str">
        <f t="shared" si="4"/>
        <v/>
      </c>
      <c r="F276" s="93"/>
      <c r="G276" s="93"/>
      <c r="H276" s="98"/>
      <c r="I276" s="98"/>
      <c r="J276" s="93"/>
      <c r="K276" s="93"/>
      <c r="L276" s="93"/>
      <c r="M276" s="93"/>
      <c r="N276" s="93"/>
      <c r="O276" s="94"/>
      <c r="P276" s="94"/>
      <c r="Q276" s="94"/>
      <c r="R276" s="94"/>
      <c r="S276" s="94"/>
      <c r="T276" s="160" t="b">
        <v>0</v>
      </c>
      <c r="U276" s="160" t="b">
        <v>0</v>
      </c>
      <c r="V276" s="160" t="b">
        <v>0</v>
      </c>
      <c r="W276" s="160" t="b">
        <v>0</v>
      </c>
    </row>
    <row r="277" spans="2:23" x14ac:dyDescent="0.25">
      <c r="B277" s="89">
        <v>269</v>
      </c>
      <c r="C277" s="89"/>
      <c r="D277" s="90"/>
      <c r="E277" s="100" t="str">
        <f t="shared" si="4"/>
        <v/>
      </c>
      <c r="F277" s="90"/>
      <c r="G277" s="90"/>
      <c r="H277" s="101"/>
      <c r="I277" s="101"/>
      <c r="J277" s="90"/>
      <c r="K277" s="90"/>
      <c r="L277" s="90"/>
      <c r="M277" s="90"/>
      <c r="N277" s="90"/>
      <c r="O277" s="91"/>
      <c r="P277" s="91"/>
      <c r="Q277" s="91"/>
      <c r="R277" s="91"/>
      <c r="S277" s="91"/>
      <c r="T277" s="160" t="b">
        <v>0</v>
      </c>
      <c r="U277" s="160" t="b">
        <v>0</v>
      </c>
      <c r="V277" s="160" t="b">
        <v>0</v>
      </c>
      <c r="W277" s="160" t="b">
        <v>0</v>
      </c>
    </row>
    <row r="278" spans="2:23" x14ac:dyDescent="0.25">
      <c r="B278" s="92">
        <v>270</v>
      </c>
      <c r="C278" s="92"/>
      <c r="D278" s="93"/>
      <c r="E278" s="96" t="str">
        <f t="shared" si="4"/>
        <v/>
      </c>
      <c r="F278" s="93"/>
      <c r="G278" s="93"/>
      <c r="H278" s="98"/>
      <c r="I278" s="98"/>
      <c r="J278" s="93"/>
      <c r="K278" s="93"/>
      <c r="L278" s="93"/>
      <c r="M278" s="93"/>
      <c r="N278" s="93"/>
      <c r="O278" s="94"/>
      <c r="P278" s="94"/>
      <c r="Q278" s="94"/>
      <c r="R278" s="94"/>
      <c r="S278" s="94"/>
      <c r="T278" s="160" t="b">
        <v>0</v>
      </c>
      <c r="U278" s="160" t="b">
        <v>0</v>
      </c>
      <c r="V278" s="160" t="b">
        <v>0</v>
      </c>
      <c r="W278" s="160" t="b">
        <v>0</v>
      </c>
    </row>
    <row r="279" spans="2:23" x14ac:dyDescent="0.25">
      <c r="B279" s="89">
        <v>271</v>
      </c>
      <c r="C279" s="89"/>
      <c r="D279" s="90"/>
      <c r="E279" s="100" t="str">
        <f t="shared" si="4"/>
        <v/>
      </c>
      <c r="F279" s="90"/>
      <c r="G279" s="90"/>
      <c r="H279" s="101"/>
      <c r="I279" s="101"/>
      <c r="J279" s="90"/>
      <c r="K279" s="90"/>
      <c r="L279" s="90"/>
      <c r="M279" s="90"/>
      <c r="N279" s="90"/>
      <c r="O279" s="91"/>
      <c r="P279" s="91"/>
      <c r="Q279" s="91"/>
      <c r="R279" s="91"/>
      <c r="S279" s="91"/>
      <c r="T279" s="160" t="b">
        <v>0</v>
      </c>
      <c r="U279" s="160" t="b">
        <v>0</v>
      </c>
      <c r="V279" s="160" t="b">
        <v>0</v>
      </c>
      <c r="W279" s="160" t="b">
        <v>0</v>
      </c>
    </row>
    <row r="280" spans="2:23" x14ac:dyDescent="0.25">
      <c r="B280" s="92">
        <v>272</v>
      </c>
      <c r="C280" s="92"/>
      <c r="D280" s="93"/>
      <c r="E280" s="96" t="str">
        <f t="shared" si="4"/>
        <v/>
      </c>
      <c r="F280" s="93"/>
      <c r="G280" s="93"/>
      <c r="H280" s="98"/>
      <c r="I280" s="98"/>
      <c r="J280" s="93"/>
      <c r="K280" s="93"/>
      <c r="L280" s="93"/>
      <c r="M280" s="93"/>
      <c r="N280" s="93"/>
      <c r="O280" s="94"/>
      <c r="P280" s="94"/>
      <c r="Q280" s="94"/>
      <c r="R280" s="94"/>
      <c r="S280" s="94"/>
      <c r="T280" s="160" t="b">
        <v>0</v>
      </c>
      <c r="U280" s="160" t="b">
        <v>0</v>
      </c>
      <c r="V280" s="160" t="b">
        <v>0</v>
      </c>
      <c r="W280" s="160" t="b">
        <v>0</v>
      </c>
    </row>
    <row r="281" spans="2:23" x14ac:dyDescent="0.25">
      <c r="B281" s="89">
        <v>273</v>
      </c>
      <c r="C281" s="89"/>
      <c r="D281" s="90"/>
      <c r="E281" s="100" t="str">
        <f t="shared" si="4"/>
        <v/>
      </c>
      <c r="F281" s="90"/>
      <c r="G281" s="90"/>
      <c r="H281" s="101"/>
      <c r="I281" s="101"/>
      <c r="J281" s="90"/>
      <c r="K281" s="90"/>
      <c r="L281" s="90"/>
      <c r="M281" s="90"/>
      <c r="N281" s="90"/>
      <c r="O281" s="91"/>
      <c r="P281" s="91"/>
      <c r="Q281" s="91"/>
      <c r="R281" s="91"/>
      <c r="S281" s="91"/>
      <c r="T281" s="160" t="b">
        <v>0</v>
      </c>
      <c r="U281" s="160" t="b">
        <v>0</v>
      </c>
      <c r="V281" s="160" t="b">
        <v>0</v>
      </c>
      <c r="W281" s="160" t="b">
        <v>0</v>
      </c>
    </row>
    <row r="282" spans="2:23" x14ac:dyDescent="0.25">
      <c r="B282" s="92">
        <v>274</v>
      </c>
      <c r="C282" s="92"/>
      <c r="D282" s="93"/>
      <c r="E282" s="96" t="str">
        <f t="shared" si="4"/>
        <v/>
      </c>
      <c r="F282" s="93"/>
      <c r="G282" s="93"/>
      <c r="H282" s="98"/>
      <c r="I282" s="98"/>
      <c r="J282" s="93"/>
      <c r="K282" s="93"/>
      <c r="L282" s="93"/>
      <c r="M282" s="93"/>
      <c r="N282" s="93"/>
      <c r="O282" s="94"/>
      <c r="P282" s="94"/>
      <c r="Q282" s="94"/>
      <c r="R282" s="94"/>
      <c r="S282" s="94"/>
      <c r="T282" s="160" t="b">
        <v>0</v>
      </c>
      <c r="U282" s="160" t="b">
        <v>0</v>
      </c>
      <c r="V282" s="160" t="b">
        <v>0</v>
      </c>
      <c r="W282" s="160" t="b">
        <v>0</v>
      </c>
    </row>
    <row r="283" spans="2:23" x14ac:dyDescent="0.25">
      <c r="B283" s="89">
        <v>275</v>
      </c>
      <c r="C283" s="89"/>
      <c r="D283" s="90"/>
      <c r="E283" s="100" t="str">
        <f t="shared" si="4"/>
        <v/>
      </c>
      <c r="F283" s="90"/>
      <c r="G283" s="90"/>
      <c r="H283" s="101"/>
      <c r="I283" s="101"/>
      <c r="J283" s="90"/>
      <c r="K283" s="90"/>
      <c r="L283" s="90"/>
      <c r="M283" s="90"/>
      <c r="N283" s="90"/>
      <c r="O283" s="91"/>
      <c r="P283" s="91"/>
      <c r="Q283" s="91"/>
      <c r="R283" s="91"/>
      <c r="S283" s="91"/>
      <c r="T283" s="160" t="b">
        <v>0</v>
      </c>
      <c r="U283" s="160" t="b">
        <v>0</v>
      </c>
      <c r="V283" s="160" t="b">
        <v>0</v>
      </c>
      <c r="W283" s="160" t="b">
        <v>0</v>
      </c>
    </row>
    <row r="284" spans="2:23" x14ac:dyDescent="0.25">
      <c r="B284" s="92">
        <v>276</v>
      </c>
      <c r="C284" s="92"/>
      <c r="D284" s="93"/>
      <c r="E284" s="96" t="str">
        <f t="shared" si="4"/>
        <v/>
      </c>
      <c r="F284" s="93"/>
      <c r="G284" s="93"/>
      <c r="H284" s="98"/>
      <c r="I284" s="98"/>
      <c r="J284" s="93"/>
      <c r="K284" s="93"/>
      <c r="L284" s="93"/>
      <c r="M284" s="93"/>
      <c r="N284" s="93"/>
      <c r="O284" s="94"/>
      <c r="P284" s="94"/>
      <c r="Q284" s="94"/>
      <c r="R284" s="94"/>
      <c r="S284" s="94"/>
      <c r="T284" s="160" t="b">
        <v>0</v>
      </c>
      <c r="U284" s="160" t="b">
        <v>0</v>
      </c>
      <c r="V284" s="160" t="b">
        <v>0</v>
      </c>
      <c r="W284" s="160" t="b">
        <v>0</v>
      </c>
    </row>
    <row r="285" spans="2:23" x14ac:dyDescent="0.25">
      <c r="B285" s="89">
        <v>277</v>
      </c>
      <c r="C285" s="89"/>
      <c r="D285" s="90"/>
      <c r="E285" s="100" t="str">
        <f t="shared" si="4"/>
        <v/>
      </c>
      <c r="F285" s="90"/>
      <c r="G285" s="90"/>
      <c r="H285" s="101"/>
      <c r="I285" s="101"/>
      <c r="J285" s="90"/>
      <c r="K285" s="90"/>
      <c r="L285" s="90"/>
      <c r="M285" s="90"/>
      <c r="N285" s="90"/>
      <c r="O285" s="91"/>
      <c r="P285" s="91"/>
      <c r="Q285" s="91"/>
      <c r="R285" s="91"/>
      <c r="S285" s="91"/>
      <c r="T285" s="160" t="b">
        <v>0</v>
      </c>
      <c r="U285" s="160" t="b">
        <v>0</v>
      </c>
      <c r="V285" s="160" t="b">
        <v>0</v>
      </c>
      <c r="W285" s="160" t="b">
        <v>0</v>
      </c>
    </row>
    <row r="286" spans="2:23" x14ac:dyDescent="0.25">
      <c r="B286" s="92">
        <v>278</v>
      </c>
      <c r="C286" s="92"/>
      <c r="D286" s="93"/>
      <c r="E286" s="96" t="str">
        <f t="shared" si="4"/>
        <v/>
      </c>
      <c r="F286" s="93"/>
      <c r="G286" s="93"/>
      <c r="H286" s="98"/>
      <c r="I286" s="98"/>
      <c r="J286" s="93"/>
      <c r="K286" s="93"/>
      <c r="L286" s="93"/>
      <c r="M286" s="93"/>
      <c r="N286" s="93"/>
      <c r="O286" s="94"/>
      <c r="P286" s="94"/>
      <c r="Q286" s="94"/>
      <c r="R286" s="94"/>
      <c r="S286" s="94"/>
      <c r="T286" s="160" t="b">
        <v>0</v>
      </c>
      <c r="U286" s="160" t="b">
        <v>0</v>
      </c>
      <c r="V286" s="160" t="b">
        <v>0</v>
      </c>
      <c r="W286" s="160" t="b">
        <v>0</v>
      </c>
    </row>
    <row r="287" spans="2:23" x14ac:dyDescent="0.25">
      <c r="B287" s="89">
        <v>279</v>
      </c>
      <c r="C287" s="89"/>
      <c r="D287" s="90"/>
      <c r="E287" s="100" t="str">
        <f t="shared" si="4"/>
        <v/>
      </c>
      <c r="F287" s="90"/>
      <c r="G287" s="90"/>
      <c r="H287" s="101"/>
      <c r="I287" s="101"/>
      <c r="J287" s="90"/>
      <c r="K287" s="90"/>
      <c r="L287" s="90"/>
      <c r="M287" s="90"/>
      <c r="N287" s="90"/>
      <c r="O287" s="91"/>
      <c r="P287" s="91"/>
      <c r="Q287" s="91"/>
      <c r="R287" s="91"/>
      <c r="S287" s="91"/>
      <c r="T287" s="160" t="b">
        <v>0</v>
      </c>
      <c r="U287" s="160" t="b">
        <v>0</v>
      </c>
      <c r="V287" s="160" t="b">
        <v>0</v>
      </c>
      <c r="W287" s="160" t="b">
        <v>0</v>
      </c>
    </row>
    <row r="288" spans="2:23" x14ac:dyDescent="0.25">
      <c r="B288" s="92">
        <v>280</v>
      </c>
      <c r="C288" s="92"/>
      <c r="D288" s="93"/>
      <c r="E288" s="96" t="str">
        <f t="shared" si="4"/>
        <v/>
      </c>
      <c r="F288" s="93"/>
      <c r="G288" s="93"/>
      <c r="H288" s="98"/>
      <c r="I288" s="98"/>
      <c r="J288" s="93"/>
      <c r="K288" s="93"/>
      <c r="L288" s="93"/>
      <c r="M288" s="93"/>
      <c r="N288" s="93"/>
      <c r="O288" s="94"/>
      <c r="P288" s="94"/>
      <c r="Q288" s="94"/>
      <c r="R288" s="94"/>
      <c r="S288" s="94"/>
      <c r="T288" s="160" t="b">
        <v>0</v>
      </c>
      <c r="U288" s="160" t="b">
        <v>0</v>
      </c>
      <c r="V288" s="160" t="b">
        <v>0</v>
      </c>
      <c r="W288" s="160" t="b">
        <v>0</v>
      </c>
    </row>
    <row r="289" spans="2:23" x14ac:dyDescent="0.25">
      <c r="B289" s="89">
        <v>281</v>
      </c>
      <c r="C289" s="89"/>
      <c r="D289" s="90"/>
      <c r="E289" s="100" t="str">
        <f t="shared" si="4"/>
        <v/>
      </c>
      <c r="F289" s="90"/>
      <c r="G289" s="90"/>
      <c r="H289" s="101"/>
      <c r="I289" s="101"/>
      <c r="J289" s="90"/>
      <c r="K289" s="90"/>
      <c r="L289" s="90"/>
      <c r="M289" s="90"/>
      <c r="N289" s="90"/>
      <c r="O289" s="91"/>
      <c r="P289" s="91"/>
      <c r="Q289" s="91"/>
      <c r="R289" s="91"/>
      <c r="S289" s="91"/>
      <c r="T289" s="160" t="b">
        <v>0</v>
      </c>
      <c r="U289" s="160" t="b">
        <v>0</v>
      </c>
      <c r="V289" s="160" t="b">
        <v>0</v>
      </c>
      <c r="W289" s="160" t="b">
        <v>0</v>
      </c>
    </row>
    <row r="290" spans="2:23" x14ac:dyDescent="0.25">
      <c r="B290" s="92">
        <v>282</v>
      </c>
      <c r="C290" s="92"/>
      <c r="D290" s="93"/>
      <c r="E290" s="96" t="str">
        <f t="shared" si="4"/>
        <v/>
      </c>
      <c r="F290" s="93"/>
      <c r="G290" s="93"/>
      <c r="H290" s="98"/>
      <c r="I290" s="98"/>
      <c r="J290" s="93"/>
      <c r="K290" s="93"/>
      <c r="L290" s="93"/>
      <c r="M290" s="93"/>
      <c r="N290" s="93"/>
      <c r="O290" s="94"/>
      <c r="P290" s="94"/>
      <c r="Q290" s="94"/>
      <c r="R290" s="94"/>
      <c r="S290" s="94"/>
      <c r="T290" s="160" t="b">
        <v>0</v>
      </c>
      <c r="U290" s="160" t="b">
        <v>0</v>
      </c>
      <c r="V290" s="160" t="b">
        <v>0</v>
      </c>
      <c r="W290" s="160" t="b">
        <v>0</v>
      </c>
    </row>
    <row r="291" spans="2:23" x14ac:dyDescent="0.25">
      <c r="B291" s="89">
        <v>283</v>
      </c>
      <c r="C291" s="89"/>
      <c r="D291" s="90"/>
      <c r="E291" s="100" t="str">
        <f t="shared" si="4"/>
        <v/>
      </c>
      <c r="F291" s="90"/>
      <c r="G291" s="90"/>
      <c r="H291" s="101"/>
      <c r="I291" s="101"/>
      <c r="J291" s="90"/>
      <c r="K291" s="90"/>
      <c r="L291" s="90"/>
      <c r="M291" s="90"/>
      <c r="N291" s="90"/>
      <c r="O291" s="91"/>
      <c r="P291" s="91"/>
      <c r="Q291" s="91"/>
      <c r="R291" s="91"/>
      <c r="S291" s="91"/>
      <c r="T291" s="160" t="b">
        <v>0</v>
      </c>
      <c r="U291" s="160" t="b">
        <v>0</v>
      </c>
      <c r="V291" s="160" t="b">
        <v>0</v>
      </c>
      <c r="W291" s="160" t="b">
        <v>0</v>
      </c>
    </row>
    <row r="292" spans="2:23" x14ac:dyDescent="0.25">
      <c r="B292" s="92">
        <v>284</v>
      </c>
      <c r="C292" s="92"/>
      <c r="D292" s="93"/>
      <c r="E292" s="96" t="str">
        <f t="shared" si="4"/>
        <v/>
      </c>
      <c r="F292" s="93"/>
      <c r="G292" s="93"/>
      <c r="H292" s="98"/>
      <c r="I292" s="98"/>
      <c r="J292" s="93"/>
      <c r="K292" s="93"/>
      <c r="L292" s="93"/>
      <c r="M292" s="93"/>
      <c r="N292" s="93"/>
      <c r="O292" s="94"/>
      <c r="P292" s="94"/>
      <c r="Q292" s="94"/>
      <c r="R292" s="94"/>
      <c r="S292" s="94"/>
      <c r="T292" s="160" t="b">
        <v>0</v>
      </c>
      <c r="U292" s="160" t="b">
        <v>0</v>
      </c>
      <c r="V292" s="160" t="b">
        <v>0</v>
      </c>
      <c r="W292" s="160" t="b">
        <v>0</v>
      </c>
    </row>
    <row r="293" spans="2:23" x14ac:dyDescent="0.25">
      <c r="B293" s="89">
        <v>285</v>
      </c>
      <c r="C293" s="89"/>
      <c r="D293" s="90"/>
      <c r="E293" s="100" t="str">
        <f t="shared" si="4"/>
        <v/>
      </c>
      <c r="F293" s="90"/>
      <c r="G293" s="90"/>
      <c r="H293" s="101"/>
      <c r="I293" s="101"/>
      <c r="J293" s="90"/>
      <c r="K293" s="90"/>
      <c r="L293" s="90"/>
      <c r="M293" s="90"/>
      <c r="N293" s="90"/>
      <c r="O293" s="91"/>
      <c r="P293" s="91"/>
      <c r="Q293" s="91"/>
      <c r="R293" s="91"/>
      <c r="S293" s="91"/>
      <c r="T293" s="160" t="b">
        <v>0</v>
      </c>
      <c r="U293" s="160" t="b">
        <v>0</v>
      </c>
      <c r="V293" s="160" t="b">
        <v>0</v>
      </c>
      <c r="W293" s="160" t="b">
        <v>0</v>
      </c>
    </row>
    <row r="294" spans="2:23" x14ac:dyDescent="0.25">
      <c r="B294" s="92">
        <v>286</v>
      </c>
      <c r="C294" s="92"/>
      <c r="D294" s="93"/>
      <c r="E294" s="96" t="str">
        <f t="shared" si="4"/>
        <v/>
      </c>
      <c r="F294" s="93"/>
      <c r="G294" s="93"/>
      <c r="H294" s="98"/>
      <c r="I294" s="98"/>
      <c r="J294" s="93"/>
      <c r="K294" s="93"/>
      <c r="L294" s="93"/>
      <c r="M294" s="93"/>
      <c r="N294" s="93"/>
      <c r="O294" s="94"/>
      <c r="P294" s="94"/>
      <c r="Q294" s="94"/>
      <c r="R294" s="94"/>
      <c r="S294" s="94"/>
      <c r="T294" s="160" t="b">
        <v>0</v>
      </c>
      <c r="U294" s="160" t="b">
        <v>0</v>
      </c>
      <c r="V294" s="160" t="b">
        <v>0</v>
      </c>
      <c r="W294" s="160" t="b">
        <v>0</v>
      </c>
    </row>
    <row r="295" spans="2:23" x14ac:dyDescent="0.25">
      <c r="B295" s="89">
        <v>287</v>
      </c>
      <c r="C295" s="89"/>
      <c r="D295" s="90"/>
      <c r="E295" s="100" t="str">
        <f t="shared" si="4"/>
        <v/>
      </c>
      <c r="F295" s="90"/>
      <c r="G295" s="90"/>
      <c r="H295" s="101"/>
      <c r="I295" s="101"/>
      <c r="J295" s="90"/>
      <c r="K295" s="90"/>
      <c r="L295" s="90"/>
      <c r="M295" s="90"/>
      <c r="N295" s="90"/>
      <c r="O295" s="91"/>
      <c r="P295" s="91"/>
      <c r="Q295" s="91"/>
      <c r="R295" s="91"/>
      <c r="S295" s="91"/>
      <c r="T295" s="160" t="b">
        <v>0</v>
      </c>
      <c r="U295" s="160" t="b">
        <v>0</v>
      </c>
      <c r="V295" s="160" t="b">
        <v>0</v>
      </c>
      <c r="W295" s="160" t="b">
        <v>0</v>
      </c>
    </row>
    <row r="296" spans="2:23" x14ac:dyDescent="0.25">
      <c r="B296" s="92">
        <v>288</v>
      </c>
      <c r="C296" s="92"/>
      <c r="D296" s="93"/>
      <c r="E296" s="96" t="str">
        <f t="shared" si="4"/>
        <v/>
      </c>
      <c r="F296" s="93"/>
      <c r="G296" s="93"/>
      <c r="H296" s="98"/>
      <c r="I296" s="98"/>
      <c r="J296" s="93"/>
      <c r="K296" s="93"/>
      <c r="L296" s="93"/>
      <c r="M296" s="93"/>
      <c r="N296" s="93"/>
      <c r="O296" s="94"/>
      <c r="P296" s="94"/>
      <c r="Q296" s="94"/>
      <c r="R296" s="94"/>
      <c r="S296" s="94"/>
      <c r="T296" s="160" t="b">
        <v>0</v>
      </c>
      <c r="U296" s="160" t="b">
        <v>0</v>
      </c>
      <c r="V296" s="160" t="b">
        <v>0</v>
      </c>
      <c r="W296" s="160" t="b">
        <v>0</v>
      </c>
    </row>
    <row r="297" spans="2:23" x14ac:dyDescent="0.25">
      <c r="B297" s="89">
        <v>289</v>
      </c>
      <c r="C297" s="89"/>
      <c r="D297" s="90"/>
      <c r="E297" s="100" t="str">
        <f t="shared" si="4"/>
        <v/>
      </c>
      <c r="F297" s="90"/>
      <c r="G297" s="90"/>
      <c r="H297" s="101"/>
      <c r="I297" s="101"/>
      <c r="J297" s="90"/>
      <c r="K297" s="90"/>
      <c r="L297" s="90"/>
      <c r="M297" s="90"/>
      <c r="N297" s="90"/>
      <c r="O297" s="91"/>
      <c r="P297" s="91"/>
      <c r="Q297" s="91"/>
      <c r="R297" s="91"/>
      <c r="S297" s="91"/>
      <c r="T297" s="160" t="b">
        <v>0</v>
      </c>
      <c r="U297" s="160" t="b">
        <v>0</v>
      </c>
      <c r="V297" s="160" t="b">
        <v>0</v>
      </c>
      <c r="W297" s="160" t="b">
        <v>0</v>
      </c>
    </row>
    <row r="298" spans="2:23" x14ac:dyDescent="0.25">
      <c r="B298" s="92">
        <v>290</v>
      </c>
      <c r="C298" s="92"/>
      <c r="D298" s="93"/>
      <c r="E298" s="96" t="str">
        <f t="shared" si="4"/>
        <v/>
      </c>
      <c r="F298" s="93"/>
      <c r="G298" s="93"/>
      <c r="H298" s="98"/>
      <c r="I298" s="98"/>
      <c r="J298" s="93"/>
      <c r="K298" s="93"/>
      <c r="L298" s="93"/>
      <c r="M298" s="93"/>
      <c r="N298" s="93"/>
      <c r="O298" s="94"/>
      <c r="P298" s="94"/>
      <c r="Q298" s="94"/>
      <c r="R298" s="94"/>
      <c r="S298" s="94"/>
      <c r="T298" s="160" t="b">
        <v>0</v>
      </c>
      <c r="U298" s="160" t="b">
        <v>0</v>
      </c>
      <c r="V298" s="160" t="b">
        <v>0</v>
      </c>
      <c r="W298" s="160" t="b">
        <v>0</v>
      </c>
    </row>
    <row r="299" spans="2:23" x14ac:dyDescent="0.25">
      <c r="B299" s="89">
        <v>291</v>
      </c>
      <c r="C299" s="89"/>
      <c r="D299" s="90"/>
      <c r="E299" s="100" t="str">
        <f t="shared" si="4"/>
        <v/>
      </c>
      <c r="F299" s="90"/>
      <c r="G299" s="90"/>
      <c r="H299" s="101"/>
      <c r="I299" s="101"/>
      <c r="J299" s="90"/>
      <c r="K299" s="90"/>
      <c r="L299" s="90"/>
      <c r="M299" s="90"/>
      <c r="N299" s="90"/>
      <c r="O299" s="91"/>
      <c r="P299" s="91"/>
      <c r="Q299" s="91"/>
      <c r="R299" s="91"/>
      <c r="S299" s="91"/>
      <c r="T299" s="160" t="b">
        <v>0</v>
      </c>
      <c r="U299" s="160" t="b">
        <v>0</v>
      </c>
      <c r="V299" s="160" t="b">
        <v>0</v>
      </c>
      <c r="W299" s="160" t="b">
        <v>0</v>
      </c>
    </row>
    <row r="300" spans="2:23" x14ac:dyDescent="0.25">
      <c r="B300" s="92">
        <v>292</v>
      </c>
      <c r="C300" s="92"/>
      <c r="D300" s="93"/>
      <c r="E300" s="96" t="str">
        <f t="shared" si="4"/>
        <v/>
      </c>
      <c r="F300" s="93"/>
      <c r="G300" s="93"/>
      <c r="H300" s="98"/>
      <c r="I300" s="98"/>
      <c r="J300" s="93"/>
      <c r="K300" s="93"/>
      <c r="L300" s="93"/>
      <c r="M300" s="93"/>
      <c r="N300" s="93"/>
      <c r="O300" s="94"/>
      <c r="P300" s="94"/>
      <c r="Q300" s="94"/>
      <c r="R300" s="94"/>
      <c r="S300" s="94"/>
      <c r="T300" s="160" t="b">
        <v>0</v>
      </c>
      <c r="U300" s="160" t="b">
        <v>0</v>
      </c>
      <c r="V300" s="160" t="b">
        <v>0</v>
      </c>
      <c r="W300" s="160" t="b">
        <v>0</v>
      </c>
    </row>
    <row r="301" spans="2:23" x14ac:dyDescent="0.25">
      <c r="B301" s="89">
        <v>293</v>
      </c>
      <c r="C301" s="89"/>
      <c r="D301" s="90"/>
      <c r="E301" s="100" t="str">
        <f t="shared" si="4"/>
        <v/>
      </c>
      <c r="F301" s="90"/>
      <c r="G301" s="90"/>
      <c r="H301" s="101"/>
      <c r="I301" s="101"/>
      <c r="J301" s="90"/>
      <c r="K301" s="90"/>
      <c r="L301" s="90"/>
      <c r="M301" s="90"/>
      <c r="N301" s="90"/>
      <c r="O301" s="91"/>
      <c r="P301" s="91"/>
      <c r="Q301" s="91"/>
      <c r="R301" s="91"/>
      <c r="S301" s="91"/>
      <c r="T301" s="160" t="b">
        <v>0</v>
      </c>
      <c r="U301" s="160" t="b">
        <v>0</v>
      </c>
      <c r="V301" s="160" t="b">
        <v>0</v>
      </c>
      <c r="W301" s="160" t="b">
        <v>0</v>
      </c>
    </row>
    <row r="302" spans="2:23" x14ac:dyDescent="0.25">
      <c r="B302" s="92">
        <v>294</v>
      </c>
      <c r="C302" s="92"/>
      <c r="D302" s="93"/>
      <c r="E302" s="96" t="str">
        <f t="shared" si="4"/>
        <v/>
      </c>
      <c r="F302" s="93"/>
      <c r="G302" s="93"/>
      <c r="H302" s="98"/>
      <c r="I302" s="98"/>
      <c r="J302" s="93"/>
      <c r="K302" s="93"/>
      <c r="L302" s="93"/>
      <c r="M302" s="93"/>
      <c r="N302" s="93"/>
      <c r="O302" s="94"/>
      <c r="P302" s="94"/>
      <c r="Q302" s="94"/>
      <c r="R302" s="94"/>
      <c r="S302" s="94"/>
      <c r="T302" s="160" t="b">
        <v>0</v>
      </c>
      <c r="U302" s="160" t="b">
        <v>0</v>
      </c>
      <c r="V302" s="160" t="b">
        <v>0</v>
      </c>
      <c r="W302" s="160" t="b">
        <v>0</v>
      </c>
    </row>
    <row r="303" spans="2:23" x14ac:dyDescent="0.25">
      <c r="B303" s="89">
        <v>295</v>
      </c>
      <c r="C303" s="89"/>
      <c r="D303" s="90"/>
      <c r="E303" s="100" t="str">
        <f t="shared" si="4"/>
        <v/>
      </c>
      <c r="F303" s="90"/>
      <c r="G303" s="90"/>
      <c r="H303" s="101"/>
      <c r="I303" s="101"/>
      <c r="J303" s="90"/>
      <c r="K303" s="90"/>
      <c r="L303" s="90"/>
      <c r="M303" s="90"/>
      <c r="N303" s="90"/>
      <c r="O303" s="91"/>
      <c r="P303" s="91"/>
      <c r="Q303" s="91"/>
      <c r="R303" s="91"/>
      <c r="S303" s="91"/>
      <c r="T303" s="160" t="b">
        <v>0</v>
      </c>
      <c r="U303" s="160" t="b">
        <v>0</v>
      </c>
      <c r="V303" s="160" t="b">
        <v>0</v>
      </c>
      <c r="W303" s="160" t="b">
        <v>0</v>
      </c>
    </row>
    <row r="304" spans="2:23" x14ac:dyDescent="0.25">
      <c r="B304" s="92">
        <v>296</v>
      </c>
      <c r="C304" s="92"/>
      <c r="D304" s="93"/>
      <c r="E304" s="96" t="str">
        <f t="shared" si="4"/>
        <v/>
      </c>
      <c r="F304" s="93"/>
      <c r="G304" s="93"/>
      <c r="H304" s="98"/>
      <c r="I304" s="98"/>
      <c r="J304" s="93"/>
      <c r="K304" s="93"/>
      <c r="L304" s="93"/>
      <c r="M304" s="93"/>
      <c r="N304" s="93"/>
      <c r="O304" s="94"/>
      <c r="P304" s="94"/>
      <c r="Q304" s="94"/>
      <c r="R304" s="94"/>
      <c r="S304" s="94"/>
      <c r="T304" s="160" t="b">
        <v>0</v>
      </c>
      <c r="U304" s="160" t="b">
        <v>0</v>
      </c>
      <c r="V304" s="160" t="b">
        <v>0</v>
      </c>
      <c r="W304" s="160" t="b">
        <v>0</v>
      </c>
    </row>
    <row r="305" spans="2:23" x14ac:dyDescent="0.25">
      <c r="B305" s="89">
        <v>297</v>
      </c>
      <c r="C305" s="89"/>
      <c r="D305" s="90"/>
      <c r="E305" s="100" t="str">
        <f t="shared" si="4"/>
        <v/>
      </c>
      <c r="F305" s="90"/>
      <c r="G305" s="90"/>
      <c r="H305" s="101"/>
      <c r="I305" s="101"/>
      <c r="J305" s="90"/>
      <c r="K305" s="90"/>
      <c r="L305" s="90"/>
      <c r="M305" s="90"/>
      <c r="N305" s="90"/>
      <c r="O305" s="91"/>
      <c r="P305" s="91"/>
      <c r="Q305" s="91"/>
      <c r="R305" s="91"/>
      <c r="S305" s="91"/>
      <c r="T305" s="160" t="b">
        <v>0</v>
      </c>
      <c r="U305" s="160" t="b">
        <v>0</v>
      </c>
      <c r="V305" s="160" t="b">
        <v>0</v>
      </c>
      <c r="W305" s="160" t="b">
        <v>0</v>
      </c>
    </row>
    <row r="306" spans="2:23" x14ac:dyDescent="0.25">
      <c r="B306" s="92">
        <v>298</v>
      </c>
      <c r="C306" s="92"/>
      <c r="D306" s="93"/>
      <c r="E306" s="96" t="str">
        <f t="shared" si="4"/>
        <v/>
      </c>
      <c r="F306" s="93"/>
      <c r="G306" s="93"/>
      <c r="H306" s="98"/>
      <c r="I306" s="98"/>
      <c r="J306" s="93"/>
      <c r="K306" s="93"/>
      <c r="L306" s="93"/>
      <c r="M306" s="93"/>
      <c r="N306" s="93"/>
      <c r="O306" s="94"/>
      <c r="P306" s="94"/>
      <c r="Q306" s="94"/>
      <c r="R306" s="94"/>
      <c r="S306" s="94"/>
      <c r="T306" s="160" t="b">
        <v>0</v>
      </c>
      <c r="U306" s="160" t="b">
        <v>0</v>
      </c>
      <c r="V306" s="160" t="b">
        <v>0</v>
      </c>
      <c r="W306" s="160" t="b">
        <v>0</v>
      </c>
    </row>
    <row r="307" spans="2:23" x14ac:dyDescent="0.25">
      <c r="B307" s="89">
        <v>299</v>
      </c>
      <c r="C307" s="89"/>
      <c r="D307" s="90"/>
      <c r="E307" s="100" t="str">
        <f t="shared" si="4"/>
        <v/>
      </c>
      <c r="F307" s="90"/>
      <c r="G307" s="90"/>
      <c r="H307" s="101"/>
      <c r="I307" s="101"/>
      <c r="J307" s="90"/>
      <c r="K307" s="90"/>
      <c r="L307" s="90"/>
      <c r="M307" s="90"/>
      <c r="N307" s="90"/>
      <c r="O307" s="91"/>
      <c r="P307" s="91"/>
      <c r="Q307" s="91"/>
      <c r="R307" s="91"/>
      <c r="S307" s="91"/>
      <c r="T307" s="160" t="b">
        <v>0</v>
      </c>
      <c r="U307" s="160" t="b">
        <v>0</v>
      </c>
      <c r="V307" s="160" t="b">
        <v>0</v>
      </c>
      <c r="W307" s="160" t="b">
        <v>0</v>
      </c>
    </row>
    <row r="308" spans="2:23" x14ac:dyDescent="0.25">
      <c r="B308" s="92">
        <v>300</v>
      </c>
      <c r="C308" s="92"/>
      <c r="D308" s="93"/>
      <c r="E308" s="96" t="str">
        <f t="shared" si="4"/>
        <v/>
      </c>
      <c r="F308" s="93"/>
      <c r="G308" s="93"/>
      <c r="H308" s="98"/>
      <c r="I308" s="98"/>
      <c r="J308" s="93"/>
      <c r="K308" s="93"/>
      <c r="L308" s="93"/>
      <c r="M308" s="93"/>
      <c r="N308" s="93"/>
      <c r="O308" s="94"/>
      <c r="P308" s="94"/>
      <c r="Q308" s="94"/>
      <c r="R308" s="94"/>
      <c r="S308" s="94"/>
      <c r="T308" s="160" t="b">
        <v>0</v>
      </c>
      <c r="U308" s="160" t="b">
        <v>0</v>
      </c>
      <c r="V308" s="160" t="b">
        <v>0</v>
      </c>
      <c r="W308" s="160" t="b">
        <v>0</v>
      </c>
    </row>
    <row r="309" spans="2:23" x14ac:dyDescent="0.25"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</row>
    <row r="310" spans="2:23" x14ac:dyDescent="0.25"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</row>
    <row r="311" spans="2:23" x14ac:dyDescent="0.25"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</row>
    <row r="312" spans="2:23" x14ac:dyDescent="0.25"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</row>
    <row r="313" spans="2:23" x14ac:dyDescent="0.25"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</row>
    <row r="314" spans="2:23" x14ac:dyDescent="0.25"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</row>
    <row r="315" spans="2:23" x14ac:dyDescent="0.25"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</row>
    <row r="316" spans="2:23" x14ac:dyDescent="0.25"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</row>
    <row r="317" spans="2:23" x14ac:dyDescent="0.25"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</row>
    <row r="318" spans="2:23" x14ac:dyDescent="0.25"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</row>
    <row r="319" spans="2:23" x14ac:dyDescent="0.25"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</row>
    <row r="320" spans="2:23" x14ac:dyDescent="0.25"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</row>
    <row r="321" spans="2:19" x14ac:dyDescent="0.25"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</row>
    <row r="322" spans="2:19" x14ac:dyDescent="0.25"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</row>
    <row r="323" spans="2:19" x14ac:dyDescent="0.25"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</row>
    <row r="324" spans="2:19" x14ac:dyDescent="0.25"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</row>
    <row r="325" spans="2:19" x14ac:dyDescent="0.25"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</row>
    <row r="326" spans="2:19" x14ac:dyDescent="0.25"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</row>
    <row r="327" spans="2:19" x14ac:dyDescent="0.25"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</row>
    <row r="328" spans="2:19" x14ac:dyDescent="0.25"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</row>
    <row r="329" spans="2:19" x14ac:dyDescent="0.25"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</row>
    <row r="330" spans="2:19" x14ac:dyDescent="0.25"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</row>
    <row r="331" spans="2:19" x14ac:dyDescent="0.25"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</row>
    <row r="332" spans="2:19" x14ac:dyDescent="0.25"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</row>
    <row r="333" spans="2:19" x14ac:dyDescent="0.25"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</row>
    <row r="334" spans="2:19" x14ac:dyDescent="0.25"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</row>
    <row r="335" spans="2:19" x14ac:dyDescent="0.25"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</row>
    <row r="336" spans="2:19" x14ac:dyDescent="0.25"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</row>
    <row r="337" spans="2:19" x14ac:dyDescent="0.25"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</row>
    <row r="338" spans="2:19" x14ac:dyDescent="0.25"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</row>
    <row r="339" spans="2:19" x14ac:dyDescent="0.25"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</row>
    <row r="340" spans="2:19" x14ac:dyDescent="0.25"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</row>
  </sheetData>
  <sheetProtection password="84D1" sheet="1" objects="1" scenarios="1"/>
  <conditionalFormatting sqref="E9:E308">
    <cfRule type="expression" dxfId="268" priority="8">
      <formula>IF(E9="Yes",TRUE,FALSE)</formula>
    </cfRule>
  </conditionalFormatting>
  <conditionalFormatting sqref="N9:O308 D9:E308 H9:L308">
    <cfRule type="expression" dxfId="267" priority="7">
      <formula>AND(IF(ISREF($C9),$C9,#REF!)&lt;&gt;"",ISBLANK(D9))</formula>
    </cfRule>
  </conditionalFormatting>
  <conditionalFormatting sqref="G9:G308">
    <cfRule type="expression" dxfId="266" priority="4">
      <formula>AND($C9&lt;&gt;"",ISBLANK(G9),ISNUMBER(SEARCH("Sludge",D9)))</formula>
    </cfRule>
  </conditionalFormatting>
  <conditionalFormatting sqref="C9:C308">
    <cfRule type="expression" dxfId="265" priority="1">
      <formula>AND(#REF!&lt;&gt;"",ISBLANK(C9))</formula>
    </cfRule>
  </conditionalFormatting>
  <conditionalFormatting sqref="M9:M308">
    <cfRule type="expression" dxfId="264" priority="29">
      <formula>AND(IF(ISREF($C9),$C9,#REF!)&lt;&gt;"",OR($T9=FALSE,$T9=""),OR($U9=FALSE,$U9=""),OR($V9=FALSE,$V9=""),OR($W9=FALSE,$W9=""))</formula>
    </cfRule>
  </conditionalFormatting>
  <dataValidations count="11">
    <dataValidation type="list" showInputMessage="1" showErrorMessage="1" errorTitle="Origin of waste" error="Waste was not delivered from a waste facility." sqref="C9:C308">
      <formula1>LoW</formula1>
    </dataValidation>
    <dataValidation type="list" allowBlank="1" showInputMessage="1" showErrorMessage="1" sqref="O9:S308">
      <formula1>RD_treatments</formula1>
    </dataValidation>
    <dataValidation type="custom" showInputMessage="1" showErrorMessage="1" errorTitle="Origin of waste" error="Waste was not delivered directly from kerbside or point of generation." sqref="V13">
      <formula1>ISNUMBER(SEARCH("kerbside",#REF!))</formula1>
    </dataValidation>
    <dataValidation type="custom" showInputMessage="1" showErrorMessage="1" errorTitle="Origin of waste" error="Waste was not delivered directly from kerbside or point of generation." sqref="W13">
      <formula1>ISNUMBER(SEARCH("kerbside",#REF!))</formula1>
    </dataValidation>
    <dataValidation type="custom" showInputMessage="1" showErrorMessage="1" errorTitle="Origin of waste" error="Waste was not delivered directly from kerbside or point of generation." sqref="U13">
      <formula1>ISNUMBER(SEARCH("kerbside",#REF!))</formula1>
    </dataValidation>
    <dataValidation type="custom" showInputMessage="1" showErrorMessage="1" errorTitle="Origin of waste" error="Waste was not delivered directly from kerbside or point of generation." sqref="T13">
      <formula1>ISNUMBER(SEARCH("kerbside",#REF!))</formula1>
    </dataValidation>
    <dataValidation type="decimal" allowBlank="1" showInputMessage="1" showErrorMessage="1" errorTitle="Invalid value" error="Please, enter a number." sqref="H9:I308">
      <formula1>0</formula1>
      <formula2>100000000</formula2>
    </dataValidation>
    <dataValidation type="decimal" allowBlank="1" showInputMessage="1" showErrorMessage="1" errorTitle="Invalid value" error="Please, enter a value between 0 and 100." sqref="L9:L308">
      <formula1>0</formula1>
      <formula2>100</formula2>
    </dataValidation>
    <dataValidation type="list" allowBlank="1" showInputMessage="1" showErrorMessage="1" sqref="D9:D308">
      <formula1>INDIRECT($C9)</formula1>
    </dataValidation>
    <dataValidation type="custom" showInputMessage="1" showErrorMessage="1" errorTitle="Invalid value" error="Reason 1:_x000a_Only &quot;W&quot; or &quot;D&quot; can be entered here._x000a__x000a_Reason 2:_x000a_The LoW code which was entered does not identify a sludge waste." sqref="G9:G308">
      <formula1>AND(OR(G9="W",G9="D"),ISNUMBER(SEARCH("Sludge",D9)))</formula1>
    </dataValidation>
    <dataValidation type="custom" allowBlank="1" showInputMessage="1" showErrorMessage="1" errorTitle="Invalid value" error="Please, enter a value between 0 and 100. If you have selected a 15 01 LoW code (packaging), you can't enter 0 here." sqref="J9:J308">
      <formula1>AND($J9&lt;=100,IF(ISNUMBER(SEARCH("15_01_packaging",IF(ISREF($C9),$C9,#REF!))),$J9&gt;0,$J9&gt;=0))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0" r:id="rId4" name="Check Box 2">
              <controlPr defaultSize="0" autoFill="0" autoLine="0" autoPict="0">
                <anchor moveWithCells="1">
                  <from>
                    <xdr:col>12</xdr:col>
                    <xdr:colOff>38100</xdr:colOff>
                    <xdr:row>8</xdr:row>
                    <xdr:rowOff>0</xdr:rowOff>
                  </from>
                  <to>
                    <xdr:col>12</xdr:col>
                    <xdr:colOff>1304925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Check Box 3">
              <controlPr defaultSize="0" autoFill="0" autoLine="0" autoPict="0">
                <anchor moveWithCells="1">
                  <from>
                    <xdr:col>12</xdr:col>
                    <xdr:colOff>38100</xdr:colOff>
                    <xdr:row>8</xdr:row>
                    <xdr:rowOff>152400</xdr:rowOff>
                  </from>
                  <to>
                    <xdr:col>12</xdr:col>
                    <xdr:colOff>1304925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Check Box 4">
              <controlPr defaultSize="0" autoFill="0" autoLine="0" autoPict="0">
                <anchor moveWithCells="1">
                  <from>
                    <xdr:col>12</xdr:col>
                    <xdr:colOff>38100</xdr:colOff>
                    <xdr:row>9</xdr:row>
                    <xdr:rowOff>152400</xdr:rowOff>
                  </from>
                  <to>
                    <xdr:col>12</xdr:col>
                    <xdr:colOff>1304925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7" name="Check Box 5">
              <controlPr defaultSize="0" autoFill="0" autoLine="0" autoPict="0">
                <anchor moveWithCells="1">
                  <from>
                    <xdr:col>12</xdr:col>
                    <xdr:colOff>38100</xdr:colOff>
                    <xdr:row>10</xdr:row>
                    <xdr:rowOff>152400</xdr:rowOff>
                  </from>
                  <to>
                    <xdr:col>12</xdr:col>
                    <xdr:colOff>1304925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8" name="Check Box 6">
              <controlPr defaultSize="0" autoFill="0" autoLine="0" autoPict="0">
                <anchor moveWithCells="1">
                  <from>
                    <xdr:col>12</xdr:col>
                    <xdr:colOff>38100</xdr:colOff>
                    <xdr:row>11</xdr:row>
                    <xdr:rowOff>152400</xdr:rowOff>
                  </from>
                  <to>
                    <xdr:col>12</xdr:col>
                    <xdr:colOff>1304925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9" name="Check Box 7">
              <controlPr defaultSize="0" autoFill="0" autoLine="0" autoPict="0">
                <anchor moveWithCells="1">
                  <from>
                    <xdr:col>12</xdr:col>
                    <xdr:colOff>38100</xdr:colOff>
                    <xdr:row>12</xdr:row>
                    <xdr:rowOff>152400</xdr:rowOff>
                  </from>
                  <to>
                    <xdr:col>12</xdr:col>
                    <xdr:colOff>1304925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0" name="Check Box 8">
              <controlPr defaultSize="0" autoFill="0" autoLine="0" autoPict="0">
                <anchor moveWithCells="1">
                  <from>
                    <xdr:col>12</xdr:col>
                    <xdr:colOff>38100</xdr:colOff>
                    <xdr:row>13</xdr:row>
                    <xdr:rowOff>152400</xdr:rowOff>
                  </from>
                  <to>
                    <xdr:col>12</xdr:col>
                    <xdr:colOff>1304925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1" name="Check Box 9">
              <controlPr defaultSize="0" autoFill="0" autoLine="0" autoPict="0">
                <anchor moveWithCells="1">
                  <from>
                    <xdr:col>12</xdr:col>
                    <xdr:colOff>38100</xdr:colOff>
                    <xdr:row>14</xdr:row>
                    <xdr:rowOff>152400</xdr:rowOff>
                  </from>
                  <to>
                    <xdr:col>12</xdr:col>
                    <xdr:colOff>1304925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8" r:id="rId12" name="Check Box 10">
              <controlPr defaultSize="0" autoFill="0" autoLine="0" autoPict="0">
                <anchor moveWithCells="1">
                  <from>
                    <xdr:col>12</xdr:col>
                    <xdr:colOff>38100</xdr:colOff>
                    <xdr:row>15</xdr:row>
                    <xdr:rowOff>152400</xdr:rowOff>
                  </from>
                  <to>
                    <xdr:col>12</xdr:col>
                    <xdr:colOff>1304925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9" r:id="rId13" name="Check Box 11">
              <controlPr defaultSize="0" autoFill="0" autoLine="0" autoPict="0">
                <anchor moveWithCells="1">
                  <from>
                    <xdr:col>12</xdr:col>
                    <xdr:colOff>38100</xdr:colOff>
                    <xdr:row>16</xdr:row>
                    <xdr:rowOff>152400</xdr:rowOff>
                  </from>
                  <to>
                    <xdr:col>12</xdr:col>
                    <xdr:colOff>1304925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0" r:id="rId14" name="Check Box 12">
              <controlPr defaultSize="0" autoFill="0" autoLine="0" autoPict="0">
                <anchor moveWithCells="1">
                  <from>
                    <xdr:col>12</xdr:col>
                    <xdr:colOff>38100</xdr:colOff>
                    <xdr:row>17</xdr:row>
                    <xdr:rowOff>152400</xdr:rowOff>
                  </from>
                  <to>
                    <xdr:col>12</xdr:col>
                    <xdr:colOff>1304925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1" r:id="rId15" name="Check Box 13">
              <controlPr defaultSize="0" autoFill="0" autoLine="0" autoPict="0">
                <anchor moveWithCells="1">
                  <from>
                    <xdr:col>12</xdr:col>
                    <xdr:colOff>38100</xdr:colOff>
                    <xdr:row>18</xdr:row>
                    <xdr:rowOff>152400</xdr:rowOff>
                  </from>
                  <to>
                    <xdr:col>12</xdr:col>
                    <xdr:colOff>1304925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2" r:id="rId16" name="Check Box 14">
              <controlPr defaultSize="0" autoFill="0" autoLine="0" autoPict="0">
                <anchor moveWithCells="1">
                  <from>
                    <xdr:col>12</xdr:col>
                    <xdr:colOff>38100</xdr:colOff>
                    <xdr:row>19</xdr:row>
                    <xdr:rowOff>152400</xdr:rowOff>
                  </from>
                  <to>
                    <xdr:col>12</xdr:col>
                    <xdr:colOff>1304925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17" name="Check Box 15">
              <controlPr defaultSize="0" autoFill="0" autoLine="0" autoPict="0">
                <anchor moveWithCells="1">
                  <from>
                    <xdr:col>12</xdr:col>
                    <xdr:colOff>38100</xdr:colOff>
                    <xdr:row>20</xdr:row>
                    <xdr:rowOff>152400</xdr:rowOff>
                  </from>
                  <to>
                    <xdr:col>12</xdr:col>
                    <xdr:colOff>1304925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4" r:id="rId18" name="Check Box 16">
              <controlPr defaultSize="0" autoFill="0" autoLine="0" autoPict="0">
                <anchor moveWithCells="1">
                  <from>
                    <xdr:col>12</xdr:col>
                    <xdr:colOff>38100</xdr:colOff>
                    <xdr:row>21</xdr:row>
                    <xdr:rowOff>152400</xdr:rowOff>
                  </from>
                  <to>
                    <xdr:col>12</xdr:col>
                    <xdr:colOff>1304925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5" r:id="rId19" name="Check Box 17">
              <controlPr defaultSize="0" autoFill="0" autoLine="0" autoPict="0">
                <anchor moveWithCells="1">
                  <from>
                    <xdr:col>12</xdr:col>
                    <xdr:colOff>38100</xdr:colOff>
                    <xdr:row>22</xdr:row>
                    <xdr:rowOff>152400</xdr:rowOff>
                  </from>
                  <to>
                    <xdr:col>12</xdr:col>
                    <xdr:colOff>1304925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6" r:id="rId20" name="Check Box 18">
              <controlPr defaultSize="0" autoFill="0" autoLine="0" autoPict="0">
                <anchor moveWithCells="1">
                  <from>
                    <xdr:col>12</xdr:col>
                    <xdr:colOff>38100</xdr:colOff>
                    <xdr:row>23</xdr:row>
                    <xdr:rowOff>152400</xdr:rowOff>
                  </from>
                  <to>
                    <xdr:col>12</xdr:col>
                    <xdr:colOff>1304925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7" r:id="rId21" name="Check Box 19">
              <controlPr defaultSize="0" autoFill="0" autoLine="0" autoPict="0">
                <anchor moveWithCells="1">
                  <from>
                    <xdr:col>12</xdr:col>
                    <xdr:colOff>38100</xdr:colOff>
                    <xdr:row>24</xdr:row>
                    <xdr:rowOff>152400</xdr:rowOff>
                  </from>
                  <to>
                    <xdr:col>12</xdr:col>
                    <xdr:colOff>1304925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8" r:id="rId22" name="Check Box 20">
              <controlPr defaultSize="0" autoFill="0" autoLine="0" autoPict="0">
                <anchor moveWithCells="1">
                  <from>
                    <xdr:col>12</xdr:col>
                    <xdr:colOff>38100</xdr:colOff>
                    <xdr:row>25</xdr:row>
                    <xdr:rowOff>152400</xdr:rowOff>
                  </from>
                  <to>
                    <xdr:col>12</xdr:col>
                    <xdr:colOff>1304925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9" r:id="rId23" name="Check Box 21">
              <controlPr defaultSize="0" autoFill="0" autoLine="0" autoPict="0">
                <anchor moveWithCells="1">
                  <from>
                    <xdr:col>12</xdr:col>
                    <xdr:colOff>38100</xdr:colOff>
                    <xdr:row>26</xdr:row>
                    <xdr:rowOff>152400</xdr:rowOff>
                  </from>
                  <to>
                    <xdr:col>12</xdr:col>
                    <xdr:colOff>1304925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0" r:id="rId24" name="Check Box 22">
              <controlPr defaultSize="0" autoFill="0" autoLine="0" autoPict="0">
                <anchor moveWithCells="1">
                  <from>
                    <xdr:col>12</xdr:col>
                    <xdr:colOff>38100</xdr:colOff>
                    <xdr:row>27</xdr:row>
                    <xdr:rowOff>152400</xdr:rowOff>
                  </from>
                  <to>
                    <xdr:col>12</xdr:col>
                    <xdr:colOff>1304925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1" r:id="rId25" name="Check Box 23">
              <controlPr defaultSize="0" autoFill="0" autoLine="0" autoPict="0">
                <anchor moveWithCells="1">
                  <from>
                    <xdr:col>12</xdr:col>
                    <xdr:colOff>38100</xdr:colOff>
                    <xdr:row>28</xdr:row>
                    <xdr:rowOff>152400</xdr:rowOff>
                  </from>
                  <to>
                    <xdr:col>12</xdr:col>
                    <xdr:colOff>1304925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2" r:id="rId26" name="Check Box 24">
              <controlPr defaultSize="0" autoFill="0" autoLine="0" autoPict="0">
                <anchor moveWithCells="1">
                  <from>
                    <xdr:col>12</xdr:col>
                    <xdr:colOff>38100</xdr:colOff>
                    <xdr:row>29</xdr:row>
                    <xdr:rowOff>152400</xdr:rowOff>
                  </from>
                  <to>
                    <xdr:col>12</xdr:col>
                    <xdr:colOff>1304925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3" r:id="rId27" name="Check Box 25">
              <controlPr defaultSize="0" autoFill="0" autoLine="0" autoPict="0">
                <anchor moveWithCells="1">
                  <from>
                    <xdr:col>12</xdr:col>
                    <xdr:colOff>38100</xdr:colOff>
                    <xdr:row>30</xdr:row>
                    <xdr:rowOff>152400</xdr:rowOff>
                  </from>
                  <to>
                    <xdr:col>12</xdr:col>
                    <xdr:colOff>1304925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4" r:id="rId28" name="Check Box 26">
              <controlPr defaultSize="0" autoFill="0" autoLine="0" autoPict="0">
                <anchor moveWithCells="1">
                  <from>
                    <xdr:col>12</xdr:col>
                    <xdr:colOff>38100</xdr:colOff>
                    <xdr:row>31</xdr:row>
                    <xdr:rowOff>152400</xdr:rowOff>
                  </from>
                  <to>
                    <xdr:col>12</xdr:col>
                    <xdr:colOff>1304925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5" r:id="rId29" name="Check Box 27">
              <controlPr defaultSize="0" autoFill="0" autoLine="0" autoPict="0">
                <anchor moveWithCells="1">
                  <from>
                    <xdr:col>12</xdr:col>
                    <xdr:colOff>38100</xdr:colOff>
                    <xdr:row>32</xdr:row>
                    <xdr:rowOff>152400</xdr:rowOff>
                  </from>
                  <to>
                    <xdr:col>12</xdr:col>
                    <xdr:colOff>1304925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6" r:id="rId30" name="Check Box 28">
              <controlPr defaultSize="0" autoFill="0" autoLine="0" autoPict="0">
                <anchor moveWithCells="1">
                  <from>
                    <xdr:col>12</xdr:col>
                    <xdr:colOff>38100</xdr:colOff>
                    <xdr:row>33</xdr:row>
                    <xdr:rowOff>152400</xdr:rowOff>
                  </from>
                  <to>
                    <xdr:col>12</xdr:col>
                    <xdr:colOff>1304925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7" r:id="rId31" name="Check Box 29">
              <controlPr defaultSize="0" autoFill="0" autoLine="0" autoPict="0">
                <anchor moveWithCells="1">
                  <from>
                    <xdr:col>12</xdr:col>
                    <xdr:colOff>38100</xdr:colOff>
                    <xdr:row>34</xdr:row>
                    <xdr:rowOff>152400</xdr:rowOff>
                  </from>
                  <to>
                    <xdr:col>12</xdr:col>
                    <xdr:colOff>1304925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8" r:id="rId32" name="Check Box 30">
              <controlPr defaultSize="0" autoFill="0" autoLine="0" autoPict="0">
                <anchor moveWithCells="1">
                  <from>
                    <xdr:col>12</xdr:col>
                    <xdr:colOff>38100</xdr:colOff>
                    <xdr:row>35</xdr:row>
                    <xdr:rowOff>152400</xdr:rowOff>
                  </from>
                  <to>
                    <xdr:col>12</xdr:col>
                    <xdr:colOff>1304925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9" r:id="rId33" name="Check Box 31">
              <controlPr defaultSize="0" autoFill="0" autoLine="0" autoPict="0">
                <anchor moveWithCells="1">
                  <from>
                    <xdr:col>12</xdr:col>
                    <xdr:colOff>38100</xdr:colOff>
                    <xdr:row>36</xdr:row>
                    <xdr:rowOff>152400</xdr:rowOff>
                  </from>
                  <to>
                    <xdr:col>12</xdr:col>
                    <xdr:colOff>1304925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0" r:id="rId34" name="Check Box 32">
              <controlPr defaultSize="0" autoFill="0" autoLine="0" autoPict="0">
                <anchor moveWithCells="1">
                  <from>
                    <xdr:col>12</xdr:col>
                    <xdr:colOff>38100</xdr:colOff>
                    <xdr:row>37</xdr:row>
                    <xdr:rowOff>152400</xdr:rowOff>
                  </from>
                  <to>
                    <xdr:col>12</xdr:col>
                    <xdr:colOff>1304925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1" r:id="rId35" name="Check Box 33">
              <controlPr defaultSize="0" autoFill="0" autoLine="0" autoPict="0">
                <anchor moveWithCells="1">
                  <from>
                    <xdr:col>12</xdr:col>
                    <xdr:colOff>38100</xdr:colOff>
                    <xdr:row>38</xdr:row>
                    <xdr:rowOff>152400</xdr:rowOff>
                  </from>
                  <to>
                    <xdr:col>12</xdr:col>
                    <xdr:colOff>1304925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2" r:id="rId36" name="Check Box 34">
              <controlPr defaultSize="0" autoFill="0" autoLine="0" autoPict="0">
                <anchor moveWithCells="1">
                  <from>
                    <xdr:col>12</xdr:col>
                    <xdr:colOff>38100</xdr:colOff>
                    <xdr:row>39</xdr:row>
                    <xdr:rowOff>152400</xdr:rowOff>
                  </from>
                  <to>
                    <xdr:col>12</xdr:col>
                    <xdr:colOff>1304925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3" r:id="rId37" name="Check Box 35">
              <controlPr defaultSize="0" autoFill="0" autoLine="0" autoPict="0">
                <anchor moveWithCells="1">
                  <from>
                    <xdr:col>12</xdr:col>
                    <xdr:colOff>38100</xdr:colOff>
                    <xdr:row>40</xdr:row>
                    <xdr:rowOff>152400</xdr:rowOff>
                  </from>
                  <to>
                    <xdr:col>12</xdr:col>
                    <xdr:colOff>1304925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4" r:id="rId38" name="Check Box 36">
              <controlPr defaultSize="0" autoFill="0" autoLine="0" autoPict="0">
                <anchor moveWithCells="1">
                  <from>
                    <xdr:col>12</xdr:col>
                    <xdr:colOff>38100</xdr:colOff>
                    <xdr:row>41</xdr:row>
                    <xdr:rowOff>152400</xdr:rowOff>
                  </from>
                  <to>
                    <xdr:col>12</xdr:col>
                    <xdr:colOff>1304925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5" r:id="rId39" name="Check Box 37">
              <controlPr defaultSize="0" autoFill="0" autoLine="0" autoPict="0">
                <anchor moveWithCells="1">
                  <from>
                    <xdr:col>12</xdr:col>
                    <xdr:colOff>38100</xdr:colOff>
                    <xdr:row>42</xdr:row>
                    <xdr:rowOff>152400</xdr:rowOff>
                  </from>
                  <to>
                    <xdr:col>12</xdr:col>
                    <xdr:colOff>1304925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6" r:id="rId40" name="Check Box 38">
              <controlPr defaultSize="0" autoFill="0" autoLine="0" autoPict="0">
                <anchor moveWithCells="1">
                  <from>
                    <xdr:col>12</xdr:col>
                    <xdr:colOff>38100</xdr:colOff>
                    <xdr:row>43</xdr:row>
                    <xdr:rowOff>152400</xdr:rowOff>
                  </from>
                  <to>
                    <xdr:col>12</xdr:col>
                    <xdr:colOff>1304925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7" r:id="rId41" name="Check Box 39">
              <controlPr defaultSize="0" autoFill="0" autoLine="0" autoPict="0">
                <anchor moveWithCells="1">
                  <from>
                    <xdr:col>12</xdr:col>
                    <xdr:colOff>38100</xdr:colOff>
                    <xdr:row>44</xdr:row>
                    <xdr:rowOff>152400</xdr:rowOff>
                  </from>
                  <to>
                    <xdr:col>12</xdr:col>
                    <xdr:colOff>1304925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8" r:id="rId42" name="Check Box 40">
              <controlPr defaultSize="0" autoFill="0" autoLine="0" autoPict="0">
                <anchor moveWithCells="1">
                  <from>
                    <xdr:col>12</xdr:col>
                    <xdr:colOff>38100</xdr:colOff>
                    <xdr:row>45</xdr:row>
                    <xdr:rowOff>152400</xdr:rowOff>
                  </from>
                  <to>
                    <xdr:col>12</xdr:col>
                    <xdr:colOff>1304925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9" r:id="rId43" name="Check Box 41">
              <controlPr defaultSize="0" autoFill="0" autoLine="0" autoPict="0">
                <anchor moveWithCells="1">
                  <from>
                    <xdr:col>12</xdr:col>
                    <xdr:colOff>38100</xdr:colOff>
                    <xdr:row>46</xdr:row>
                    <xdr:rowOff>152400</xdr:rowOff>
                  </from>
                  <to>
                    <xdr:col>12</xdr:col>
                    <xdr:colOff>1304925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0" r:id="rId44" name="Check Box 42">
              <controlPr defaultSize="0" autoFill="0" autoLine="0" autoPict="0">
                <anchor moveWithCells="1">
                  <from>
                    <xdr:col>12</xdr:col>
                    <xdr:colOff>38100</xdr:colOff>
                    <xdr:row>47</xdr:row>
                    <xdr:rowOff>152400</xdr:rowOff>
                  </from>
                  <to>
                    <xdr:col>12</xdr:col>
                    <xdr:colOff>1304925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1" r:id="rId45" name="Check Box 43">
              <controlPr defaultSize="0" autoFill="0" autoLine="0" autoPict="0">
                <anchor moveWithCells="1">
                  <from>
                    <xdr:col>12</xdr:col>
                    <xdr:colOff>38100</xdr:colOff>
                    <xdr:row>48</xdr:row>
                    <xdr:rowOff>152400</xdr:rowOff>
                  </from>
                  <to>
                    <xdr:col>12</xdr:col>
                    <xdr:colOff>1304925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2" r:id="rId46" name="Check Box 44">
              <controlPr defaultSize="0" autoFill="0" autoLine="0" autoPict="0">
                <anchor moveWithCells="1">
                  <from>
                    <xdr:col>12</xdr:col>
                    <xdr:colOff>38100</xdr:colOff>
                    <xdr:row>49</xdr:row>
                    <xdr:rowOff>152400</xdr:rowOff>
                  </from>
                  <to>
                    <xdr:col>12</xdr:col>
                    <xdr:colOff>1304925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3" r:id="rId47" name="Check Box 45">
              <controlPr defaultSize="0" autoFill="0" autoLine="0" autoPict="0">
                <anchor moveWithCells="1">
                  <from>
                    <xdr:col>12</xdr:col>
                    <xdr:colOff>38100</xdr:colOff>
                    <xdr:row>50</xdr:row>
                    <xdr:rowOff>152400</xdr:rowOff>
                  </from>
                  <to>
                    <xdr:col>12</xdr:col>
                    <xdr:colOff>1304925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4" r:id="rId48" name="Check Box 46">
              <controlPr defaultSize="0" autoFill="0" autoLine="0" autoPict="0">
                <anchor moveWithCells="1">
                  <from>
                    <xdr:col>12</xdr:col>
                    <xdr:colOff>38100</xdr:colOff>
                    <xdr:row>51</xdr:row>
                    <xdr:rowOff>152400</xdr:rowOff>
                  </from>
                  <to>
                    <xdr:col>12</xdr:col>
                    <xdr:colOff>1304925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5" r:id="rId49" name="Check Box 47">
              <controlPr defaultSize="0" autoFill="0" autoLine="0" autoPict="0">
                <anchor moveWithCells="1">
                  <from>
                    <xdr:col>12</xdr:col>
                    <xdr:colOff>38100</xdr:colOff>
                    <xdr:row>52</xdr:row>
                    <xdr:rowOff>152400</xdr:rowOff>
                  </from>
                  <to>
                    <xdr:col>12</xdr:col>
                    <xdr:colOff>1304925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6" r:id="rId50" name="Check Box 48">
              <controlPr defaultSize="0" autoFill="0" autoLine="0" autoPict="0">
                <anchor moveWithCells="1">
                  <from>
                    <xdr:col>12</xdr:col>
                    <xdr:colOff>38100</xdr:colOff>
                    <xdr:row>53</xdr:row>
                    <xdr:rowOff>152400</xdr:rowOff>
                  </from>
                  <to>
                    <xdr:col>12</xdr:col>
                    <xdr:colOff>1304925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7" r:id="rId51" name="Check Box 49">
              <controlPr defaultSize="0" autoFill="0" autoLine="0" autoPict="0">
                <anchor moveWithCells="1">
                  <from>
                    <xdr:col>12</xdr:col>
                    <xdr:colOff>38100</xdr:colOff>
                    <xdr:row>54</xdr:row>
                    <xdr:rowOff>152400</xdr:rowOff>
                  </from>
                  <to>
                    <xdr:col>12</xdr:col>
                    <xdr:colOff>1304925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8" r:id="rId52" name="Check Box 50">
              <controlPr defaultSize="0" autoFill="0" autoLine="0" autoPict="0">
                <anchor moveWithCells="1">
                  <from>
                    <xdr:col>12</xdr:col>
                    <xdr:colOff>38100</xdr:colOff>
                    <xdr:row>55</xdr:row>
                    <xdr:rowOff>152400</xdr:rowOff>
                  </from>
                  <to>
                    <xdr:col>12</xdr:col>
                    <xdr:colOff>1304925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9" r:id="rId53" name="Check Box 51">
              <controlPr defaultSize="0" autoFill="0" autoLine="0" autoPict="0">
                <anchor moveWithCells="1">
                  <from>
                    <xdr:col>12</xdr:col>
                    <xdr:colOff>38100</xdr:colOff>
                    <xdr:row>56</xdr:row>
                    <xdr:rowOff>152400</xdr:rowOff>
                  </from>
                  <to>
                    <xdr:col>12</xdr:col>
                    <xdr:colOff>1304925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0" r:id="rId54" name="Check Box 52">
              <controlPr defaultSize="0" autoFill="0" autoLine="0" autoPict="0">
                <anchor moveWithCells="1">
                  <from>
                    <xdr:col>12</xdr:col>
                    <xdr:colOff>38100</xdr:colOff>
                    <xdr:row>57</xdr:row>
                    <xdr:rowOff>152400</xdr:rowOff>
                  </from>
                  <to>
                    <xdr:col>12</xdr:col>
                    <xdr:colOff>1304925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1" r:id="rId55" name="Check Box 53">
              <controlPr defaultSize="0" autoFill="0" autoLine="0" autoPict="0">
                <anchor moveWithCells="1">
                  <from>
                    <xdr:col>12</xdr:col>
                    <xdr:colOff>38100</xdr:colOff>
                    <xdr:row>58</xdr:row>
                    <xdr:rowOff>152400</xdr:rowOff>
                  </from>
                  <to>
                    <xdr:col>12</xdr:col>
                    <xdr:colOff>1304925</xdr:colOff>
                    <xdr:row>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2" r:id="rId56" name="Check Box 54">
              <controlPr defaultSize="0" autoFill="0" autoLine="0" autoPict="0">
                <anchor moveWithCells="1">
                  <from>
                    <xdr:col>12</xdr:col>
                    <xdr:colOff>38100</xdr:colOff>
                    <xdr:row>59</xdr:row>
                    <xdr:rowOff>152400</xdr:rowOff>
                  </from>
                  <to>
                    <xdr:col>12</xdr:col>
                    <xdr:colOff>1304925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3" r:id="rId57" name="Check Box 55">
              <controlPr defaultSize="0" autoFill="0" autoLine="0" autoPict="0">
                <anchor moveWithCells="1">
                  <from>
                    <xdr:col>12</xdr:col>
                    <xdr:colOff>38100</xdr:colOff>
                    <xdr:row>60</xdr:row>
                    <xdr:rowOff>152400</xdr:rowOff>
                  </from>
                  <to>
                    <xdr:col>12</xdr:col>
                    <xdr:colOff>1304925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4" r:id="rId58" name="Check Box 56">
              <controlPr defaultSize="0" autoFill="0" autoLine="0" autoPict="0">
                <anchor moveWithCells="1">
                  <from>
                    <xdr:col>12</xdr:col>
                    <xdr:colOff>38100</xdr:colOff>
                    <xdr:row>61</xdr:row>
                    <xdr:rowOff>152400</xdr:rowOff>
                  </from>
                  <to>
                    <xdr:col>12</xdr:col>
                    <xdr:colOff>1304925</xdr:colOff>
                    <xdr:row>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5" r:id="rId59" name="Check Box 57">
              <controlPr defaultSize="0" autoFill="0" autoLine="0" autoPict="0">
                <anchor moveWithCells="1">
                  <from>
                    <xdr:col>12</xdr:col>
                    <xdr:colOff>38100</xdr:colOff>
                    <xdr:row>62</xdr:row>
                    <xdr:rowOff>152400</xdr:rowOff>
                  </from>
                  <to>
                    <xdr:col>12</xdr:col>
                    <xdr:colOff>1304925</xdr:colOff>
                    <xdr:row>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6" r:id="rId60" name="Check Box 58">
              <controlPr defaultSize="0" autoFill="0" autoLine="0" autoPict="0">
                <anchor moveWithCells="1">
                  <from>
                    <xdr:col>12</xdr:col>
                    <xdr:colOff>38100</xdr:colOff>
                    <xdr:row>63</xdr:row>
                    <xdr:rowOff>152400</xdr:rowOff>
                  </from>
                  <to>
                    <xdr:col>12</xdr:col>
                    <xdr:colOff>1304925</xdr:colOff>
                    <xdr:row>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7" r:id="rId61" name="Check Box 59">
              <controlPr defaultSize="0" autoFill="0" autoLine="0" autoPict="0">
                <anchor moveWithCells="1">
                  <from>
                    <xdr:col>12</xdr:col>
                    <xdr:colOff>38100</xdr:colOff>
                    <xdr:row>64</xdr:row>
                    <xdr:rowOff>152400</xdr:rowOff>
                  </from>
                  <to>
                    <xdr:col>12</xdr:col>
                    <xdr:colOff>1304925</xdr:colOff>
                    <xdr:row>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8" r:id="rId62" name="Check Box 60">
              <controlPr defaultSize="0" autoFill="0" autoLine="0" autoPict="0">
                <anchor moveWithCells="1">
                  <from>
                    <xdr:col>12</xdr:col>
                    <xdr:colOff>38100</xdr:colOff>
                    <xdr:row>65</xdr:row>
                    <xdr:rowOff>152400</xdr:rowOff>
                  </from>
                  <to>
                    <xdr:col>12</xdr:col>
                    <xdr:colOff>1304925</xdr:colOff>
                    <xdr:row>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9" r:id="rId63" name="Check Box 61">
              <controlPr defaultSize="0" autoFill="0" autoLine="0" autoPict="0">
                <anchor moveWithCells="1">
                  <from>
                    <xdr:col>12</xdr:col>
                    <xdr:colOff>38100</xdr:colOff>
                    <xdr:row>66</xdr:row>
                    <xdr:rowOff>152400</xdr:rowOff>
                  </from>
                  <to>
                    <xdr:col>12</xdr:col>
                    <xdr:colOff>1304925</xdr:colOff>
                    <xdr:row>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0" r:id="rId64" name="Check Box 62">
              <controlPr defaultSize="0" autoFill="0" autoLine="0" autoPict="0">
                <anchor moveWithCells="1">
                  <from>
                    <xdr:col>12</xdr:col>
                    <xdr:colOff>38100</xdr:colOff>
                    <xdr:row>67</xdr:row>
                    <xdr:rowOff>152400</xdr:rowOff>
                  </from>
                  <to>
                    <xdr:col>12</xdr:col>
                    <xdr:colOff>1304925</xdr:colOff>
                    <xdr:row>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1" r:id="rId65" name="Check Box 63">
              <controlPr defaultSize="0" autoFill="0" autoLine="0" autoPict="0">
                <anchor moveWithCells="1">
                  <from>
                    <xdr:col>12</xdr:col>
                    <xdr:colOff>38100</xdr:colOff>
                    <xdr:row>68</xdr:row>
                    <xdr:rowOff>152400</xdr:rowOff>
                  </from>
                  <to>
                    <xdr:col>12</xdr:col>
                    <xdr:colOff>1304925</xdr:colOff>
                    <xdr:row>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2" r:id="rId66" name="Check Box 64">
              <controlPr defaultSize="0" autoFill="0" autoLine="0" autoPict="0">
                <anchor moveWithCells="1">
                  <from>
                    <xdr:col>12</xdr:col>
                    <xdr:colOff>38100</xdr:colOff>
                    <xdr:row>69</xdr:row>
                    <xdr:rowOff>152400</xdr:rowOff>
                  </from>
                  <to>
                    <xdr:col>12</xdr:col>
                    <xdr:colOff>1304925</xdr:colOff>
                    <xdr:row>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3" r:id="rId67" name="Check Box 65">
              <controlPr defaultSize="0" autoFill="0" autoLine="0" autoPict="0">
                <anchor moveWithCells="1">
                  <from>
                    <xdr:col>12</xdr:col>
                    <xdr:colOff>38100</xdr:colOff>
                    <xdr:row>70</xdr:row>
                    <xdr:rowOff>152400</xdr:rowOff>
                  </from>
                  <to>
                    <xdr:col>12</xdr:col>
                    <xdr:colOff>1304925</xdr:colOff>
                    <xdr:row>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4" r:id="rId68" name="Check Box 66">
              <controlPr defaultSize="0" autoFill="0" autoLine="0" autoPict="0">
                <anchor moveWithCells="1">
                  <from>
                    <xdr:col>12</xdr:col>
                    <xdr:colOff>38100</xdr:colOff>
                    <xdr:row>71</xdr:row>
                    <xdr:rowOff>152400</xdr:rowOff>
                  </from>
                  <to>
                    <xdr:col>12</xdr:col>
                    <xdr:colOff>1304925</xdr:colOff>
                    <xdr:row>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5" r:id="rId69" name="Check Box 67">
              <controlPr defaultSize="0" autoFill="0" autoLine="0" autoPict="0">
                <anchor moveWithCells="1">
                  <from>
                    <xdr:col>12</xdr:col>
                    <xdr:colOff>38100</xdr:colOff>
                    <xdr:row>72</xdr:row>
                    <xdr:rowOff>152400</xdr:rowOff>
                  </from>
                  <to>
                    <xdr:col>12</xdr:col>
                    <xdr:colOff>1304925</xdr:colOff>
                    <xdr:row>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6" r:id="rId70" name="Check Box 68">
              <controlPr defaultSize="0" autoFill="0" autoLine="0" autoPict="0">
                <anchor moveWithCells="1">
                  <from>
                    <xdr:col>12</xdr:col>
                    <xdr:colOff>38100</xdr:colOff>
                    <xdr:row>73</xdr:row>
                    <xdr:rowOff>152400</xdr:rowOff>
                  </from>
                  <to>
                    <xdr:col>12</xdr:col>
                    <xdr:colOff>1304925</xdr:colOff>
                    <xdr:row>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7" r:id="rId71" name="Check Box 69">
              <controlPr defaultSize="0" autoFill="0" autoLine="0" autoPict="0">
                <anchor moveWithCells="1">
                  <from>
                    <xdr:col>12</xdr:col>
                    <xdr:colOff>38100</xdr:colOff>
                    <xdr:row>74</xdr:row>
                    <xdr:rowOff>152400</xdr:rowOff>
                  </from>
                  <to>
                    <xdr:col>12</xdr:col>
                    <xdr:colOff>1304925</xdr:colOff>
                    <xdr:row>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8" r:id="rId72" name="Check Box 70">
              <controlPr defaultSize="0" autoFill="0" autoLine="0" autoPict="0">
                <anchor moveWithCells="1">
                  <from>
                    <xdr:col>12</xdr:col>
                    <xdr:colOff>38100</xdr:colOff>
                    <xdr:row>75</xdr:row>
                    <xdr:rowOff>152400</xdr:rowOff>
                  </from>
                  <to>
                    <xdr:col>12</xdr:col>
                    <xdr:colOff>1304925</xdr:colOff>
                    <xdr:row>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9" r:id="rId73" name="Check Box 71">
              <controlPr defaultSize="0" autoFill="0" autoLine="0" autoPict="0">
                <anchor moveWithCells="1">
                  <from>
                    <xdr:col>12</xdr:col>
                    <xdr:colOff>38100</xdr:colOff>
                    <xdr:row>76</xdr:row>
                    <xdr:rowOff>152400</xdr:rowOff>
                  </from>
                  <to>
                    <xdr:col>12</xdr:col>
                    <xdr:colOff>1304925</xdr:colOff>
                    <xdr:row>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0" r:id="rId74" name="Check Box 72">
              <controlPr defaultSize="0" autoFill="0" autoLine="0" autoPict="0">
                <anchor moveWithCells="1">
                  <from>
                    <xdr:col>12</xdr:col>
                    <xdr:colOff>38100</xdr:colOff>
                    <xdr:row>77</xdr:row>
                    <xdr:rowOff>152400</xdr:rowOff>
                  </from>
                  <to>
                    <xdr:col>12</xdr:col>
                    <xdr:colOff>1304925</xdr:colOff>
                    <xdr:row>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1" r:id="rId75" name="Check Box 73">
              <controlPr defaultSize="0" autoFill="0" autoLine="0" autoPict="0">
                <anchor moveWithCells="1">
                  <from>
                    <xdr:col>12</xdr:col>
                    <xdr:colOff>38100</xdr:colOff>
                    <xdr:row>78</xdr:row>
                    <xdr:rowOff>152400</xdr:rowOff>
                  </from>
                  <to>
                    <xdr:col>12</xdr:col>
                    <xdr:colOff>1304925</xdr:colOff>
                    <xdr:row>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2" r:id="rId76" name="Check Box 74">
              <controlPr defaultSize="0" autoFill="0" autoLine="0" autoPict="0">
                <anchor moveWithCells="1">
                  <from>
                    <xdr:col>12</xdr:col>
                    <xdr:colOff>38100</xdr:colOff>
                    <xdr:row>79</xdr:row>
                    <xdr:rowOff>152400</xdr:rowOff>
                  </from>
                  <to>
                    <xdr:col>12</xdr:col>
                    <xdr:colOff>1304925</xdr:colOff>
                    <xdr:row>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3" r:id="rId77" name="Check Box 75">
              <controlPr defaultSize="0" autoFill="0" autoLine="0" autoPict="0">
                <anchor moveWithCells="1">
                  <from>
                    <xdr:col>12</xdr:col>
                    <xdr:colOff>38100</xdr:colOff>
                    <xdr:row>80</xdr:row>
                    <xdr:rowOff>152400</xdr:rowOff>
                  </from>
                  <to>
                    <xdr:col>12</xdr:col>
                    <xdr:colOff>1304925</xdr:colOff>
                    <xdr:row>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4" r:id="rId78" name="Check Box 76">
              <controlPr defaultSize="0" autoFill="0" autoLine="0" autoPict="0">
                <anchor moveWithCells="1">
                  <from>
                    <xdr:col>12</xdr:col>
                    <xdr:colOff>38100</xdr:colOff>
                    <xdr:row>81</xdr:row>
                    <xdr:rowOff>152400</xdr:rowOff>
                  </from>
                  <to>
                    <xdr:col>12</xdr:col>
                    <xdr:colOff>1304925</xdr:colOff>
                    <xdr:row>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5" r:id="rId79" name="Check Box 77">
              <controlPr defaultSize="0" autoFill="0" autoLine="0" autoPict="0">
                <anchor moveWithCells="1">
                  <from>
                    <xdr:col>12</xdr:col>
                    <xdr:colOff>38100</xdr:colOff>
                    <xdr:row>82</xdr:row>
                    <xdr:rowOff>152400</xdr:rowOff>
                  </from>
                  <to>
                    <xdr:col>12</xdr:col>
                    <xdr:colOff>1304925</xdr:colOff>
                    <xdr:row>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6" r:id="rId80" name="Check Box 78">
              <controlPr defaultSize="0" autoFill="0" autoLine="0" autoPict="0">
                <anchor moveWithCells="1">
                  <from>
                    <xdr:col>12</xdr:col>
                    <xdr:colOff>38100</xdr:colOff>
                    <xdr:row>83</xdr:row>
                    <xdr:rowOff>152400</xdr:rowOff>
                  </from>
                  <to>
                    <xdr:col>12</xdr:col>
                    <xdr:colOff>1304925</xdr:colOff>
                    <xdr:row>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7" r:id="rId81" name="Check Box 79">
              <controlPr defaultSize="0" autoFill="0" autoLine="0" autoPict="0">
                <anchor moveWithCells="1">
                  <from>
                    <xdr:col>12</xdr:col>
                    <xdr:colOff>38100</xdr:colOff>
                    <xdr:row>84</xdr:row>
                    <xdr:rowOff>152400</xdr:rowOff>
                  </from>
                  <to>
                    <xdr:col>12</xdr:col>
                    <xdr:colOff>1304925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8" r:id="rId82" name="Check Box 80">
              <controlPr defaultSize="0" autoFill="0" autoLine="0" autoPict="0">
                <anchor moveWithCells="1">
                  <from>
                    <xdr:col>12</xdr:col>
                    <xdr:colOff>38100</xdr:colOff>
                    <xdr:row>85</xdr:row>
                    <xdr:rowOff>152400</xdr:rowOff>
                  </from>
                  <to>
                    <xdr:col>12</xdr:col>
                    <xdr:colOff>1304925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9" r:id="rId83" name="Check Box 81">
              <controlPr defaultSize="0" autoFill="0" autoLine="0" autoPict="0">
                <anchor moveWithCells="1">
                  <from>
                    <xdr:col>12</xdr:col>
                    <xdr:colOff>38100</xdr:colOff>
                    <xdr:row>86</xdr:row>
                    <xdr:rowOff>152400</xdr:rowOff>
                  </from>
                  <to>
                    <xdr:col>12</xdr:col>
                    <xdr:colOff>1304925</xdr:colOff>
                    <xdr:row>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0" r:id="rId84" name="Check Box 82">
              <controlPr defaultSize="0" autoFill="0" autoLine="0" autoPict="0">
                <anchor moveWithCells="1">
                  <from>
                    <xdr:col>12</xdr:col>
                    <xdr:colOff>38100</xdr:colOff>
                    <xdr:row>87</xdr:row>
                    <xdr:rowOff>152400</xdr:rowOff>
                  </from>
                  <to>
                    <xdr:col>12</xdr:col>
                    <xdr:colOff>1304925</xdr:colOff>
                    <xdr:row>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1" r:id="rId85" name="Check Box 83">
              <controlPr defaultSize="0" autoFill="0" autoLine="0" autoPict="0">
                <anchor moveWithCells="1">
                  <from>
                    <xdr:col>12</xdr:col>
                    <xdr:colOff>38100</xdr:colOff>
                    <xdr:row>88</xdr:row>
                    <xdr:rowOff>152400</xdr:rowOff>
                  </from>
                  <to>
                    <xdr:col>12</xdr:col>
                    <xdr:colOff>1304925</xdr:colOff>
                    <xdr:row>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2" r:id="rId86" name="Check Box 84">
              <controlPr defaultSize="0" autoFill="0" autoLine="0" autoPict="0">
                <anchor moveWithCells="1">
                  <from>
                    <xdr:col>12</xdr:col>
                    <xdr:colOff>38100</xdr:colOff>
                    <xdr:row>89</xdr:row>
                    <xdr:rowOff>152400</xdr:rowOff>
                  </from>
                  <to>
                    <xdr:col>12</xdr:col>
                    <xdr:colOff>1304925</xdr:colOff>
                    <xdr:row>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3" r:id="rId87" name="Check Box 85">
              <controlPr defaultSize="0" autoFill="0" autoLine="0" autoPict="0">
                <anchor moveWithCells="1">
                  <from>
                    <xdr:col>12</xdr:col>
                    <xdr:colOff>38100</xdr:colOff>
                    <xdr:row>90</xdr:row>
                    <xdr:rowOff>152400</xdr:rowOff>
                  </from>
                  <to>
                    <xdr:col>12</xdr:col>
                    <xdr:colOff>1304925</xdr:colOff>
                    <xdr:row>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4" r:id="rId88" name="Check Box 86">
              <controlPr defaultSize="0" autoFill="0" autoLine="0" autoPict="0">
                <anchor moveWithCells="1">
                  <from>
                    <xdr:col>12</xdr:col>
                    <xdr:colOff>38100</xdr:colOff>
                    <xdr:row>91</xdr:row>
                    <xdr:rowOff>152400</xdr:rowOff>
                  </from>
                  <to>
                    <xdr:col>12</xdr:col>
                    <xdr:colOff>1304925</xdr:colOff>
                    <xdr:row>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5" r:id="rId89" name="Check Box 87">
              <controlPr defaultSize="0" autoFill="0" autoLine="0" autoPict="0">
                <anchor moveWithCells="1">
                  <from>
                    <xdr:col>12</xdr:col>
                    <xdr:colOff>38100</xdr:colOff>
                    <xdr:row>92</xdr:row>
                    <xdr:rowOff>152400</xdr:rowOff>
                  </from>
                  <to>
                    <xdr:col>12</xdr:col>
                    <xdr:colOff>1304925</xdr:colOff>
                    <xdr:row>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6" r:id="rId90" name="Check Box 88">
              <controlPr defaultSize="0" autoFill="0" autoLine="0" autoPict="0">
                <anchor moveWithCells="1">
                  <from>
                    <xdr:col>12</xdr:col>
                    <xdr:colOff>38100</xdr:colOff>
                    <xdr:row>93</xdr:row>
                    <xdr:rowOff>152400</xdr:rowOff>
                  </from>
                  <to>
                    <xdr:col>12</xdr:col>
                    <xdr:colOff>1304925</xdr:colOff>
                    <xdr:row>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7" r:id="rId91" name="Check Box 89">
              <controlPr defaultSize="0" autoFill="0" autoLine="0" autoPict="0">
                <anchor moveWithCells="1">
                  <from>
                    <xdr:col>12</xdr:col>
                    <xdr:colOff>38100</xdr:colOff>
                    <xdr:row>94</xdr:row>
                    <xdr:rowOff>152400</xdr:rowOff>
                  </from>
                  <to>
                    <xdr:col>12</xdr:col>
                    <xdr:colOff>1304925</xdr:colOff>
                    <xdr:row>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8" r:id="rId92" name="Check Box 90">
              <controlPr defaultSize="0" autoFill="0" autoLine="0" autoPict="0">
                <anchor moveWithCells="1">
                  <from>
                    <xdr:col>12</xdr:col>
                    <xdr:colOff>38100</xdr:colOff>
                    <xdr:row>95</xdr:row>
                    <xdr:rowOff>152400</xdr:rowOff>
                  </from>
                  <to>
                    <xdr:col>12</xdr:col>
                    <xdr:colOff>1304925</xdr:colOff>
                    <xdr:row>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9" r:id="rId93" name="Check Box 91">
              <controlPr defaultSize="0" autoFill="0" autoLine="0" autoPict="0">
                <anchor moveWithCells="1">
                  <from>
                    <xdr:col>12</xdr:col>
                    <xdr:colOff>38100</xdr:colOff>
                    <xdr:row>96</xdr:row>
                    <xdr:rowOff>152400</xdr:rowOff>
                  </from>
                  <to>
                    <xdr:col>12</xdr:col>
                    <xdr:colOff>1304925</xdr:colOff>
                    <xdr:row>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0" r:id="rId94" name="Check Box 92">
              <controlPr defaultSize="0" autoFill="0" autoLine="0" autoPict="0">
                <anchor moveWithCells="1">
                  <from>
                    <xdr:col>12</xdr:col>
                    <xdr:colOff>38100</xdr:colOff>
                    <xdr:row>97</xdr:row>
                    <xdr:rowOff>152400</xdr:rowOff>
                  </from>
                  <to>
                    <xdr:col>12</xdr:col>
                    <xdr:colOff>1304925</xdr:colOff>
                    <xdr:row>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1" r:id="rId95" name="Check Box 93">
              <controlPr defaultSize="0" autoFill="0" autoLine="0" autoPict="0">
                <anchor moveWithCells="1">
                  <from>
                    <xdr:col>12</xdr:col>
                    <xdr:colOff>38100</xdr:colOff>
                    <xdr:row>98</xdr:row>
                    <xdr:rowOff>152400</xdr:rowOff>
                  </from>
                  <to>
                    <xdr:col>12</xdr:col>
                    <xdr:colOff>1304925</xdr:colOff>
                    <xdr:row>100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2" r:id="rId96" name="Check Box 94">
              <controlPr defaultSize="0" autoFill="0" autoLine="0" autoPict="0">
                <anchor moveWithCells="1">
                  <from>
                    <xdr:col>12</xdr:col>
                    <xdr:colOff>38100</xdr:colOff>
                    <xdr:row>99</xdr:row>
                    <xdr:rowOff>152400</xdr:rowOff>
                  </from>
                  <to>
                    <xdr:col>12</xdr:col>
                    <xdr:colOff>1304925</xdr:colOff>
                    <xdr:row>101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3" r:id="rId97" name="Check Box 95">
              <controlPr defaultSize="0" autoFill="0" autoLine="0" autoPict="0">
                <anchor moveWithCells="1">
                  <from>
                    <xdr:col>12</xdr:col>
                    <xdr:colOff>38100</xdr:colOff>
                    <xdr:row>100</xdr:row>
                    <xdr:rowOff>152400</xdr:rowOff>
                  </from>
                  <to>
                    <xdr:col>12</xdr:col>
                    <xdr:colOff>1304925</xdr:colOff>
                    <xdr:row>102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4" r:id="rId98" name="Check Box 96">
              <controlPr defaultSize="0" autoFill="0" autoLine="0" autoPict="0">
                <anchor moveWithCells="1">
                  <from>
                    <xdr:col>12</xdr:col>
                    <xdr:colOff>38100</xdr:colOff>
                    <xdr:row>101</xdr:row>
                    <xdr:rowOff>152400</xdr:rowOff>
                  </from>
                  <to>
                    <xdr:col>12</xdr:col>
                    <xdr:colOff>1304925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5" r:id="rId99" name="Check Box 97">
              <controlPr defaultSize="0" autoFill="0" autoLine="0" autoPict="0">
                <anchor moveWithCells="1">
                  <from>
                    <xdr:col>12</xdr:col>
                    <xdr:colOff>38100</xdr:colOff>
                    <xdr:row>102</xdr:row>
                    <xdr:rowOff>152400</xdr:rowOff>
                  </from>
                  <to>
                    <xdr:col>12</xdr:col>
                    <xdr:colOff>1304925</xdr:colOff>
                    <xdr:row>104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6" r:id="rId100" name="Check Box 98">
              <controlPr defaultSize="0" autoFill="0" autoLine="0" autoPict="0">
                <anchor moveWithCells="1">
                  <from>
                    <xdr:col>12</xdr:col>
                    <xdr:colOff>38100</xdr:colOff>
                    <xdr:row>103</xdr:row>
                    <xdr:rowOff>152400</xdr:rowOff>
                  </from>
                  <to>
                    <xdr:col>12</xdr:col>
                    <xdr:colOff>1304925</xdr:colOff>
                    <xdr:row>105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7" r:id="rId101" name="Check Box 99">
              <controlPr defaultSize="0" autoFill="0" autoLine="0" autoPict="0">
                <anchor moveWithCells="1">
                  <from>
                    <xdr:col>12</xdr:col>
                    <xdr:colOff>38100</xdr:colOff>
                    <xdr:row>104</xdr:row>
                    <xdr:rowOff>152400</xdr:rowOff>
                  </from>
                  <to>
                    <xdr:col>12</xdr:col>
                    <xdr:colOff>1304925</xdr:colOff>
                    <xdr:row>106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8" r:id="rId102" name="Check Box 100">
              <controlPr defaultSize="0" autoFill="0" autoLine="0" autoPict="0">
                <anchor moveWithCells="1">
                  <from>
                    <xdr:col>12</xdr:col>
                    <xdr:colOff>38100</xdr:colOff>
                    <xdr:row>105</xdr:row>
                    <xdr:rowOff>152400</xdr:rowOff>
                  </from>
                  <to>
                    <xdr:col>12</xdr:col>
                    <xdr:colOff>1304925</xdr:colOff>
                    <xdr:row>107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9" r:id="rId103" name="Check Box 101">
              <controlPr defaultSize="0" autoFill="0" autoLine="0" autoPict="0">
                <anchor moveWithCells="1">
                  <from>
                    <xdr:col>12</xdr:col>
                    <xdr:colOff>38100</xdr:colOff>
                    <xdr:row>106</xdr:row>
                    <xdr:rowOff>152400</xdr:rowOff>
                  </from>
                  <to>
                    <xdr:col>12</xdr:col>
                    <xdr:colOff>1304925</xdr:colOff>
                    <xdr:row>108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0" r:id="rId104" name="Check Box 102">
              <controlPr defaultSize="0" autoFill="0" autoLine="0" autoPict="0">
                <anchor moveWithCells="1">
                  <from>
                    <xdr:col>12</xdr:col>
                    <xdr:colOff>38100</xdr:colOff>
                    <xdr:row>107</xdr:row>
                    <xdr:rowOff>152400</xdr:rowOff>
                  </from>
                  <to>
                    <xdr:col>12</xdr:col>
                    <xdr:colOff>1304925</xdr:colOff>
                    <xdr:row>109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1" r:id="rId105" name="Check Box 103">
              <controlPr defaultSize="0" autoFill="0" autoLine="0" autoPict="0">
                <anchor moveWithCells="1">
                  <from>
                    <xdr:col>12</xdr:col>
                    <xdr:colOff>38100</xdr:colOff>
                    <xdr:row>108</xdr:row>
                    <xdr:rowOff>152400</xdr:rowOff>
                  </from>
                  <to>
                    <xdr:col>12</xdr:col>
                    <xdr:colOff>1304925</xdr:colOff>
                    <xdr:row>110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2" r:id="rId106" name="Check Box 104">
              <controlPr defaultSize="0" autoFill="0" autoLine="0" autoPict="0">
                <anchor moveWithCells="1">
                  <from>
                    <xdr:col>12</xdr:col>
                    <xdr:colOff>38100</xdr:colOff>
                    <xdr:row>109</xdr:row>
                    <xdr:rowOff>152400</xdr:rowOff>
                  </from>
                  <to>
                    <xdr:col>12</xdr:col>
                    <xdr:colOff>1304925</xdr:colOff>
                    <xdr:row>111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3" r:id="rId107" name="Check Box 105">
              <controlPr defaultSize="0" autoFill="0" autoLine="0" autoPict="0">
                <anchor moveWithCells="1">
                  <from>
                    <xdr:col>12</xdr:col>
                    <xdr:colOff>38100</xdr:colOff>
                    <xdr:row>110</xdr:row>
                    <xdr:rowOff>152400</xdr:rowOff>
                  </from>
                  <to>
                    <xdr:col>12</xdr:col>
                    <xdr:colOff>1304925</xdr:colOff>
                    <xdr:row>112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4" r:id="rId108" name="Check Box 106">
              <controlPr defaultSize="0" autoFill="0" autoLine="0" autoPict="0">
                <anchor moveWithCells="1">
                  <from>
                    <xdr:col>12</xdr:col>
                    <xdr:colOff>38100</xdr:colOff>
                    <xdr:row>111</xdr:row>
                    <xdr:rowOff>152400</xdr:rowOff>
                  </from>
                  <to>
                    <xdr:col>12</xdr:col>
                    <xdr:colOff>1304925</xdr:colOff>
                    <xdr:row>113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5" r:id="rId109" name="Check Box 107">
              <controlPr defaultSize="0" autoFill="0" autoLine="0" autoPict="0">
                <anchor moveWithCells="1">
                  <from>
                    <xdr:col>12</xdr:col>
                    <xdr:colOff>38100</xdr:colOff>
                    <xdr:row>112</xdr:row>
                    <xdr:rowOff>152400</xdr:rowOff>
                  </from>
                  <to>
                    <xdr:col>12</xdr:col>
                    <xdr:colOff>1304925</xdr:colOff>
                    <xdr:row>114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6" r:id="rId110" name="Check Box 108">
              <controlPr defaultSize="0" autoFill="0" autoLine="0" autoPict="0">
                <anchor moveWithCells="1">
                  <from>
                    <xdr:col>12</xdr:col>
                    <xdr:colOff>38100</xdr:colOff>
                    <xdr:row>113</xdr:row>
                    <xdr:rowOff>152400</xdr:rowOff>
                  </from>
                  <to>
                    <xdr:col>12</xdr:col>
                    <xdr:colOff>1304925</xdr:colOff>
                    <xdr:row>115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7" r:id="rId111" name="Check Box 109">
              <controlPr defaultSize="0" autoFill="0" autoLine="0" autoPict="0">
                <anchor moveWithCells="1">
                  <from>
                    <xdr:col>12</xdr:col>
                    <xdr:colOff>38100</xdr:colOff>
                    <xdr:row>114</xdr:row>
                    <xdr:rowOff>152400</xdr:rowOff>
                  </from>
                  <to>
                    <xdr:col>12</xdr:col>
                    <xdr:colOff>1304925</xdr:colOff>
                    <xdr:row>116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8" r:id="rId112" name="Check Box 110">
              <controlPr defaultSize="0" autoFill="0" autoLine="0" autoPict="0">
                <anchor moveWithCells="1">
                  <from>
                    <xdr:col>12</xdr:col>
                    <xdr:colOff>38100</xdr:colOff>
                    <xdr:row>115</xdr:row>
                    <xdr:rowOff>152400</xdr:rowOff>
                  </from>
                  <to>
                    <xdr:col>12</xdr:col>
                    <xdr:colOff>1304925</xdr:colOff>
                    <xdr:row>117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9" r:id="rId113" name="Check Box 111">
              <controlPr defaultSize="0" autoFill="0" autoLine="0" autoPict="0">
                <anchor moveWithCells="1">
                  <from>
                    <xdr:col>12</xdr:col>
                    <xdr:colOff>38100</xdr:colOff>
                    <xdr:row>116</xdr:row>
                    <xdr:rowOff>152400</xdr:rowOff>
                  </from>
                  <to>
                    <xdr:col>12</xdr:col>
                    <xdr:colOff>1304925</xdr:colOff>
                    <xdr:row>118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0" r:id="rId114" name="Check Box 112">
              <controlPr defaultSize="0" autoFill="0" autoLine="0" autoPict="0">
                <anchor moveWithCells="1">
                  <from>
                    <xdr:col>12</xdr:col>
                    <xdr:colOff>38100</xdr:colOff>
                    <xdr:row>117</xdr:row>
                    <xdr:rowOff>152400</xdr:rowOff>
                  </from>
                  <to>
                    <xdr:col>12</xdr:col>
                    <xdr:colOff>1304925</xdr:colOff>
                    <xdr:row>119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1" r:id="rId115" name="Check Box 113">
              <controlPr defaultSize="0" autoFill="0" autoLine="0" autoPict="0">
                <anchor moveWithCells="1">
                  <from>
                    <xdr:col>12</xdr:col>
                    <xdr:colOff>38100</xdr:colOff>
                    <xdr:row>118</xdr:row>
                    <xdr:rowOff>152400</xdr:rowOff>
                  </from>
                  <to>
                    <xdr:col>12</xdr:col>
                    <xdr:colOff>1304925</xdr:colOff>
                    <xdr:row>120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2" r:id="rId116" name="Check Box 114">
              <controlPr defaultSize="0" autoFill="0" autoLine="0" autoPict="0">
                <anchor moveWithCells="1">
                  <from>
                    <xdr:col>12</xdr:col>
                    <xdr:colOff>38100</xdr:colOff>
                    <xdr:row>119</xdr:row>
                    <xdr:rowOff>152400</xdr:rowOff>
                  </from>
                  <to>
                    <xdr:col>12</xdr:col>
                    <xdr:colOff>1304925</xdr:colOff>
                    <xdr:row>121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3" r:id="rId117" name="Check Box 115">
              <controlPr defaultSize="0" autoFill="0" autoLine="0" autoPict="0">
                <anchor moveWithCells="1">
                  <from>
                    <xdr:col>12</xdr:col>
                    <xdr:colOff>38100</xdr:colOff>
                    <xdr:row>120</xdr:row>
                    <xdr:rowOff>152400</xdr:rowOff>
                  </from>
                  <to>
                    <xdr:col>12</xdr:col>
                    <xdr:colOff>1304925</xdr:colOff>
                    <xdr:row>122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4" r:id="rId118" name="Check Box 116">
              <controlPr defaultSize="0" autoFill="0" autoLine="0" autoPict="0">
                <anchor moveWithCells="1">
                  <from>
                    <xdr:col>12</xdr:col>
                    <xdr:colOff>38100</xdr:colOff>
                    <xdr:row>121</xdr:row>
                    <xdr:rowOff>152400</xdr:rowOff>
                  </from>
                  <to>
                    <xdr:col>12</xdr:col>
                    <xdr:colOff>1304925</xdr:colOff>
                    <xdr:row>123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5" r:id="rId119" name="Check Box 117">
              <controlPr defaultSize="0" autoFill="0" autoLine="0" autoPict="0">
                <anchor moveWithCells="1">
                  <from>
                    <xdr:col>12</xdr:col>
                    <xdr:colOff>38100</xdr:colOff>
                    <xdr:row>122</xdr:row>
                    <xdr:rowOff>152400</xdr:rowOff>
                  </from>
                  <to>
                    <xdr:col>12</xdr:col>
                    <xdr:colOff>1304925</xdr:colOff>
                    <xdr:row>124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6" r:id="rId120" name="Check Box 118">
              <controlPr defaultSize="0" autoFill="0" autoLine="0" autoPict="0">
                <anchor moveWithCells="1">
                  <from>
                    <xdr:col>12</xdr:col>
                    <xdr:colOff>38100</xdr:colOff>
                    <xdr:row>123</xdr:row>
                    <xdr:rowOff>152400</xdr:rowOff>
                  </from>
                  <to>
                    <xdr:col>12</xdr:col>
                    <xdr:colOff>1304925</xdr:colOff>
                    <xdr:row>125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7" r:id="rId121" name="Check Box 119">
              <controlPr defaultSize="0" autoFill="0" autoLine="0" autoPict="0">
                <anchor moveWithCells="1">
                  <from>
                    <xdr:col>12</xdr:col>
                    <xdr:colOff>38100</xdr:colOff>
                    <xdr:row>124</xdr:row>
                    <xdr:rowOff>152400</xdr:rowOff>
                  </from>
                  <to>
                    <xdr:col>12</xdr:col>
                    <xdr:colOff>1304925</xdr:colOff>
                    <xdr:row>126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8" r:id="rId122" name="Check Box 120">
              <controlPr defaultSize="0" autoFill="0" autoLine="0" autoPict="0">
                <anchor moveWithCells="1">
                  <from>
                    <xdr:col>12</xdr:col>
                    <xdr:colOff>38100</xdr:colOff>
                    <xdr:row>125</xdr:row>
                    <xdr:rowOff>152400</xdr:rowOff>
                  </from>
                  <to>
                    <xdr:col>12</xdr:col>
                    <xdr:colOff>1304925</xdr:colOff>
                    <xdr:row>127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9" r:id="rId123" name="Check Box 121">
              <controlPr defaultSize="0" autoFill="0" autoLine="0" autoPict="0">
                <anchor moveWithCells="1">
                  <from>
                    <xdr:col>12</xdr:col>
                    <xdr:colOff>38100</xdr:colOff>
                    <xdr:row>126</xdr:row>
                    <xdr:rowOff>152400</xdr:rowOff>
                  </from>
                  <to>
                    <xdr:col>12</xdr:col>
                    <xdr:colOff>1304925</xdr:colOff>
                    <xdr:row>128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0" r:id="rId124" name="Check Box 122">
              <controlPr defaultSize="0" autoFill="0" autoLine="0" autoPict="0">
                <anchor moveWithCells="1">
                  <from>
                    <xdr:col>12</xdr:col>
                    <xdr:colOff>38100</xdr:colOff>
                    <xdr:row>127</xdr:row>
                    <xdr:rowOff>152400</xdr:rowOff>
                  </from>
                  <to>
                    <xdr:col>12</xdr:col>
                    <xdr:colOff>1304925</xdr:colOff>
                    <xdr:row>129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1" r:id="rId125" name="Check Box 123">
              <controlPr defaultSize="0" autoFill="0" autoLine="0" autoPict="0">
                <anchor moveWithCells="1">
                  <from>
                    <xdr:col>12</xdr:col>
                    <xdr:colOff>38100</xdr:colOff>
                    <xdr:row>128</xdr:row>
                    <xdr:rowOff>152400</xdr:rowOff>
                  </from>
                  <to>
                    <xdr:col>12</xdr:col>
                    <xdr:colOff>1304925</xdr:colOff>
                    <xdr:row>130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2" r:id="rId126" name="Check Box 124">
              <controlPr defaultSize="0" autoFill="0" autoLine="0" autoPict="0">
                <anchor moveWithCells="1">
                  <from>
                    <xdr:col>12</xdr:col>
                    <xdr:colOff>38100</xdr:colOff>
                    <xdr:row>129</xdr:row>
                    <xdr:rowOff>152400</xdr:rowOff>
                  </from>
                  <to>
                    <xdr:col>12</xdr:col>
                    <xdr:colOff>1304925</xdr:colOff>
                    <xdr:row>131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3" r:id="rId127" name="Check Box 125">
              <controlPr defaultSize="0" autoFill="0" autoLine="0" autoPict="0">
                <anchor moveWithCells="1">
                  <from>
                    <xdr:col>12</xdr:col>
                    <xdr:colOff>38100</xdr:colOff>
                    <xdr:row>130</xdr:row>
                    <xdr:rowOff>152400</xdr:rowOff>
                  </from>
                  <to>
                    <xdr:col>12</xdr:col>
                    <xdr:colOff>1304925</xdr:colOff>
                    <xdr:row>132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4" r:id="rId128" name="Check Box 126">
              <controlPr defaultSize="0" autoFill="0" autoLine="0" autoPict="0">
                <anchor moveWithCells="1">
                  <from>
                    <xdr:col>12</xdr:col>
                    <xdr:colOff>38100</xdr:colOff>
                    <xdr:row>131</xdr:row>
                    <xdr:rowOff>152400</xdr:rowOff>
                  </from>
                  <to>
                    <xdr:col>12</xdr:col>
                    <xdr:colOff>1304925</xdr:colOff>
                    <xdr:row>133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5" r:id="rId129" name="Check Box 127">
              <controlPr defaultSize="0" autoFill="0" autoLine="0" autoPict="0">
                <anchor moveWithCells="1">
                  <from>
                    <xdr:col>12</xdr:col>
                    <xdr:colOff>38100</xdr:colOff>
                    <xdr:row>132</xdr:row>
                    <xdr:rowOff>152400</xdr:rowOff>
                  </from>
                  <to>
                    <xdr:col>12</xdr:col>
                    <xdr:colOff>1304925</xdr:colOff>
                    <xdr:row>134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6" r:id="rId130" name="Check Box 128">
              <controlPr defaultSize="0" autoFill="0" autoLine="0" autoPict="0">
                <anchor moveWithCells="1">
                  <from>
                    <xdr:col>12</xdr:col>
                    <xdr:colOff>38100</xdr:colOff>
                    <xdr:row>133</xdr:row>
                    <xdr:rowOff>152400</xdr:rowOff>
                  </from>
                  <to>
                    <xdr:col>12</xdr:col>
                    <xdr:colOff>1304925</xdr:colOff>
                    <xdr:row>135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7" r:id="rId131" name="Check Box 129">
              <controlPr defaultSize="0" autoFill="0" autoLine="0" autoPict="0">
                <anchor moveWithCells="1">
                  <from>
                    <xdr:col>12</xdr:col>
                    <xdr:colOff>38100</xdr:colOff>
                    <xdr:row>134</xdr:row>
                    <xdr:rowOff>152400</xdr:rowOff>
                  </from>
                  <to>
                    <xdr:col>12</xdr:col>
                    <xdr:colOff>1304925</xdr:colOff>
                    <xdr:row>136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8" r:id="rId132" name="Check Box 130">
              <controlPr defaultSize="0" autoFill="0" autoLine="0" autoPict="0">
                <anchor moveWithCells="1">
                  <from>
                    <xdr:col>12</xdr:col>
                    <xdr:colOff>38100</xdr:colOff>
                    <xdr:row>135</xdr:row>
                    <xdr:rowOff>152400</xdr:rowOff>
                  </from>
                  <to>
                    <xdr:col>12</xdr:col>
                    <xdr:colOff>1304925</xdr:colOff>
                    <xdr:row>137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9" r:id="rId133" name="Check Box 131">
              <controlPr defaultSize="0" autoFill="0" autoLine="0" autoPict="0">
                <anchor moveWithCells="1">
                  <from>
                    <xdr:col>12</xdr:col>
                    <xdr:colOff>38100</xdr:colOff>
                    <xdr:row>136</xdr:row>
                    <xdr:rowOff>152400</xdr:rowOff>
                  </from>
                  <to>
                    <xdr:col>12</xdr:col>
                    <xdr:colOff>1304925</xdr:colOff>
                    <xdr:row>138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0" r:id="rId134" name="Check Box 132">
              <controlPr defaultSize="0" autoFill="0" autoLine="0" autoPict="0">
                <anchor moveWithCells="1">
                  <from>
                    <xdr:col>12</xdr:col>
                    <xdr:colOff>38100</xdr:colOff>
                    <xdr:row>137</xdr:row>
                    <xdr:rowOff>152400</xdr:rowOff>
                  </from>
                  <to>
                    <xdr:col>12</xdr:col>
                    <xdr:colOff>1304925</xdr:colOff>
                    <xdr:row>139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1" r:id="rId135" name="Check Box 133">
              <controlPr defaultSize="0" autoFill="0" autoLine="0" autoPict="0">
                <anchor moveWithCells="1">
                  <from>
                    <xdr:col>12</xdr:col>
                    <xdr:colOff>38100</xdr:colOff>
                    <xdr:row>138</xdr:row>
                    <xdr:rowOff>152400</xdr:rowOff>
                  </from>
                  <to>
                    <xdr:col>12</xdr:col>
                    <xdr:colOff>1304925</xdr:colOff>
                    <xdr:row>140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2" r:id="rId136" name="Check Box 134">
              <controlPr defaultSize="0" autoFill="0" autoLine="0" autoPict="0">
                <anchor moveWithCells="1">
                  <from>
                    <xdr:col>12</xdr:col>
                    <xdr:colOff>38100</xdr:colOff>
                    <xdr:row>139</xdr:row>
                    <xdr:rowOff>152400</xdr:rowOff>
                  </from>
                  <to>
                    <xdr:col>12</xdr:col>
                    <xdr:colOff>1304925</xdr:colOff>
                    <xdr:row>141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3" r:id="rId137" name="Check Box 135">
              <controlPr defaultSize="0" autoFill="0" autoLine="0" autoPict="0">
                <anchor moveWithCells="1">
                  <from>
                    <xdr:col>12</xdr:col>
                    <xdr:colOff>38100</xdr:colOff>
                    <xdr:row>140</xdr:row>
                    <xdr:rowOff>152400</xdr:rowOff>
                  </from>
                  <to>
                    <xdr:col>12</xdr:col>
                    <xdr:colOff>1304925</xdr:colOff>
                    <xdr:row>142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4" r:id="rId138" name="Check Box 136">
              <controlPr defaultSize="0" autoFill="0" autoLine="0" autoPict="0">
                <anchor moveWithCells="1">
                  <from>
                    <xdr:col>12</xdr:col>
                    <xdr:colOff>38100</xdr:colOff>
                    <xdr:row>141</xdr:row>
                    <xdr:rowOff>152400</xdr:rowOff>
                  </from>
                  <to>
                    <xdr:col>12</xdr:col>
                    <xdr:colOff>1304925</xdr:colOff>
                    <xdr:row>143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5" r:id="rId139" name="Check Box 137">
              <controlPr defaultSize="0" autoFill="0" autoLine="0" autoPict="0">
                <anchor moveWithCells="1">
                  <from>
                    <xdr:col>12</xdr:col>
                    <xdr:colOff>38100</xdr:colOff>
                    <xdr:row>142</xdr:row>
                    <xdr:rowOff>152400</xdr:rowOff>
                  </from>
                  <to>
                    <xdr:col>12</xdr:col>
                    <xdr:colOff>1304925</xdr:colOff>
                    <xdr:row>144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6" r:id="rId140" name="Check Box 138">
              <controlPr defaultSize="0" autoFill="0" autoLine="0" autoPict="0">
                <anchor moveWithCells="1">
                  <from>
                    <xdr:col>12</xdr:col>
                    <xdr:colOff>38100</xdr:colOff>
                    <xdr:row>143</xdr:row>
                    <xdr:rowOff>152400</xdr:rowOff>
                  </from>
                  <to>
                    <xdr:col>12</xdr:col>
                    <xdr:colOff>1304925</xdr:colOff>
                    <xdr:row>145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7" r:id="rId141" name="Check Box 139">
              <controlPr defaultSize="0" autoFill="0" autoLine="0" autoPict="0">
                <anchor moveWithCells="1">
                  <from>
                    <xdr:col>12</xdr:col>
                    <xdr:colOff>38100</xdr:colOff>
                    <xdr:row>144</xdr:row>
                    <xdr:rowOff>152400</xdr:rowOff>
                  </from>
                  <to>
                    <xdr:col>12</xdr:col>
                    <xdr:colOff>1304925</xdr:colOff>
                    <xdr:row>146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8" r:id="rId142" name="Check Box 140">
              <controlPr defaultSize="0" autoFill="0" autoLine="0" autoPict="0">
                <anchor moveWithCells="1">
                  <from>
                    <xdr:col>12</xdr:col>
                    <xdr:colOff>38100</xdr:colOff>
                    <xdr:row>145</xdr:row>
                    <xdr:rowOff>152400</xdr:rowOff>
                  </from>
                  <to>
                    <xdr:col>12</xdr:col>
                    <xdr:colOff>1304925</xdr:colOff>
                    <xdr:row>147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9" r:id="rId143" name="Check Box 141">
              <controlPr defaultSize="0" autoFill="0" autoLine="0" autoPict="0">
                <anchor moveWithCells="1">
                  <from>
                    <xdr:col>12</xdr:col>
                    <xdr:colOff>38100</xdr:colOff>
                    <xdr:row>146</xdr:row>
                    <xdr:rowOff>152400</xdr:rowOff>
                  </from>
                  <to>
                    <xdr:col>12</xdr:col>
                    <xdr:colOff>1304925</xdr:colOff>
                    <xdr:row>148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0" r:id="rId144" name="Check Box 142">
              <controlPr defaultSize="0" autoFill="0" autoLine="0" autoPict="0">
                <anchor moveWithCells="1">
                  <from>
                    <xdr:col>12</xdr:col>
                    <xdr:colOff>38100</xdr:colOff>
                    <xdr:row>147</xdr:row>
                    <xdr:rowOff>152400</xdr:rowOff>
                  </from>
                  <to>
                    <xdr:col>12</xdr:col>
                    <xdr:colOff>1304925</xdr:colOff>
                    <xdr:row>149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1" r:id="rId145" name="Check Box 143">
              <controlPr defaultSize="0" autoFill="0" autoLine="0" autoPict="0">
                <anchor moveWithCells="1">
                  <from>
                    <xdr:col>12</xdr:col>
                    <xdr:colOff>38100</xdr:colOff>
                    <xdr:row>148</xdr:row>
                    <xdr:rowOff>152400</xdr:rowOff>
                  </from>
                  <to>
                    <xdr:col>12</xdr:col>
                    <xdr:colOff>1304925</xdr:colOff>
                    <xdr:row>150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2" r:id="rId146" name="Check Box 144">
              <controlPr defaultSize="0" autoFill="0" autoLine="0" autoPict="0">
                <anchor moveWithCells="1">
                  <from>
                    <xdr:col>12</xdr:col>
                    <xdr:colOff>38100</xdr:colOff>
                    <xdr:row>149</xdr:row>
                    <xdr:rowOff>152400</xdr:rowOff>
                  </from>
                  <to>
                    <xdr:col>12</xdr:col>
                    <xdr:colOff>1304925</xdr:colOff>
                    <xdr:row>151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3" r:id="rId147" name="Check Box 145">
              <controlPr defaultSize="0" autoFill="0" autoLine="0" autoPict="0">
                <anchor moveWithCells="1">
                  <from>
                    <xdr:col>12</xdr:col>
                    <xdr:colOff>38100</xdr:colOff>
                    <xdr:row>150</xdr:row>
                    <xdr:rowOff>152400</xdr:rowOff>
                  </from>
                  <to>
                    <xdr:col>12</xdr:col>
                    <xdr:colOff>1304925</xdr:colOff>
                    <xdr:row>152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4" r:id="rId148" name="Check Box 146">
              <controlPr defaultSize="0" autoFill="0" autoLine="0" autoPict="0">
                <anchor moveWithCells="1">
                  <from>
                    <xdr:col>12</xdr:col>
                    <xdr:colOff>38100</xdr:colOff>
                    <xdr:row>151</xdr:row>
                    <xdr:rowOff>152400</xdr:rowOff>
                  </from>
                  <to>
                    <xdr:col>12</xdr:col>
                    <xdr:colOff>1304925</xdr:colOff>
                    <xdr:row>153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5" r:id="rId149" name="Check Box 147">
              <controlPr defaultSize="0" autoFill="0" autoLine="0" autoPict="0">
                <anchor moveWithCells="1">
                  <from>
                    <xdr:col>12</xdr:col>
                    <xdr:colOff>38100</xdr:colOff>
                    <xdr:row>152</xdr:row>
                    <xdr:rowOff>152400</xdr:rowOff>
                  </from>
                  <to>
                    <xdr:col>12</xdr:col>
                    <xdr:colOff>1304925</xdr:colOff>
                    <xdr:row>154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6" r:id="rId150" name="Check Box 148">
              <controlPr defaultSize="0" autoFill="0" autoLine="0" autoPict="0">
                <anchor moveWithCells="1">
                  <from>
                    <xdr:col>12</xdr:col>
                    <xdr:colOff>38100</xdr:colOff>
                    <xdr:row>153</xdr:row>
                    <xdr:rowOff>152400</xdr:rowOff>
                  </from>
                  <to>
                    <xdr:col>12</xdr:col>
                    <xdr:colOff>1304925</xdr:colOff>
                    <xdr:row>155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7" r:id="rId151" name="Check Box 149">
              <controlPr defaultSize="0" autoFill="0" autoLine="0" autoPict="0">
                <anchor moveWithCells="1">
                  <from>
                    <xdr:col>12</xdr:col>
                    <xdr:colOff>38100</xdr:colOff>
                    <xdr:row>154</xdr:row>
                    <xdr:rowOff>152400</xdr:rowOff>
                  </from>
                  <to>
                    <xdr:col>12</xdr:col>
                    <xdr:colOff>1304925</xdr:colOff>
                    <xdr:row>156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8" r:id="rId152" name="Check Box 150">
              <controlPr defaultSize="0" autoFill="0" autoLine="0" autoPict="0">
                <anchor moveWithCells="1">
                  <from>
                    <xdr:col>12</xdr:col>
                    <xdr:colOff>38100</xdr:colOff>
                    <xdr:row>155</xdr:row>
                    <xdr:rowOff>152400</xdr:rowOff>
                  </from>
                  <to>
                    <xdr:col>12</xdr:col>
                    <xdr:colOff>1304925</xdr:colOff>
                    <xdr:row>157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9" r:id="rId153" name="Check Box 151">
              <controlPr defaultSize="0" autoFill="0" autoLine="0" autoPict="0">
                <anchor moveWithCells="1">
                  <from>
                    <xdr:col>12</xdr:col>
                    <xdr:colOff>38100</xdr:colOff>
                    <xdr:row>156</xdr:row>
                    <xdr:rowOff>152400</xdr:rowOff>
                  </from>
                  <to>
                    <xdr:col>12</xdr:col>
                    <xdr:colOff>1304925</xdr:colOff>
                    <xdr:row>158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0" r:id="rId154" name="Check Box 152">
              <controlPr defaultSize="0" autoFill="0" autoLine="0" autoPict="0">
                <anchor moveWithCells="1">
                  <from>
                    <xdr:col>12</xdr:col>
                    <xdr:colOff>38100</xdr:colOff>
                    <xdr:row>157</xdr:row>
                    <xdr:rowOff>152400</xdr:rowOff>
                  </from>
                  <to>
                    <xdr:col>12</xdr:col>
                    <xdr:colOff>1304925</xdr:colOff>
                    <xdr:row>159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1" r:id="rId155" name="Check Box 153">
              <controlPr defaultSize="0" autoFill="0" autoLine="0" autoPict="0">
                <anchor moveWithCells="1">
                  <from>
                    <xdr:col>12</xdr:col>
                    <xdr:colOff>38100</xdr:colOff>
                    <xdr:row>158</xdr:row>
                    <xdr:rowOff>152400</xdr:rowOff>
                  </from>
                  <to>
                    <xdr:col>12</xdr:col>
                    <xdr:colOff>1304925</xdr:colOff>
                    <xdr:row>160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2" r:id="rId156" name="Check Box 154">
              <controlPr defaultSize="0" autoFill="0" autoLine="0" autoPict="0">
                <anchor moveWithCells="1">
                  <from>
                    <xdr:col>12</xdr:col>
                    <xdr:colOff>38100</xdr:colOff>
                    <xdr:row>159</xdr:row>
                    <xdr:rowOff>152400</xdr:rowOff>
                  </from>
                  <to>
                    <xdr:col>12</xdr:col>
                    <xdr:colOff>1304925</xdr:colOff>
                    <xdr:row>161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3" r:id="rId157" name="Check Box 155">
              <controlPr defaultSize="0" autoFill="0" autoLine="0" autoPict="0">
                <anchor moveWithCells="1">
                  <from>
                    <xdr:col>12</xdr:col>
                    <xdr:colOff>38100</xdr:colOff>
                    <xdr:row>160</xdr:row>
                    <xdr:rowOff>152400</xdr:rowOff>
                  </from>
                  <to>
                    <xdr:col>12</xdr:col>
                    <xdr:colOff>1304925</xdr:colOff>
                    <xdr:row>162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4" r:id="rId158" name="Check Box 156">
              <controlPr defaultSize="0" autoFill="0" autoLine="0" autoPict="0">
                <anchor moveWithCells="1">
                  <from>
                    <xdr:col>12</xdr:col>
                    <xdr:colOff>38100</xdr:colOff>
                    <xdr:row>161</xdr:row>
                    <xdr:rowOff>152400</xdr:rowOff>
                  </from>
                  <to>
                    <xdr:col>12</xdr:col>
                    <xdr:colOff>1304925</xdr:colOff>
                    <xdr:row>163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5" r:id="rId159" name="Check Box 157">
              <controlPr defaultSize="0" autoFill="0" autoLine="0" autoPict="0">
                <anchor moveWithCells="1">
                  <from>
                    <xdr:col>12</xdr:col>
                    <xdr:colOff>38100</xdr:colOff>
                    <xdr:row>162</xdr:row>
                    <xdr:rowOff>152400</xdr:rowOff>
                  </from>
                  <to>
                    <xdr:col>12</xdr:col>
                    <xdr:colOff>1304925</xdr:colOff>
                    <xdr:row>164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6" r:id="rId160" name="Check Box 158">
              <controlPr defaultSize="0" autoFill="0" autoLine="0" autoPict="0">
                <anchor moveWithCells="1">
                  <from>
                    <xdr:col>12</xdr:col>
                    <xdr:colOff>38100</xdr:colOff>
                    <xdr:row>163</xdr:row>
                    <xdr:rowOff>152400</xdr:rowOff>
                  </from>
                  <to>
                    <xdr:col>12</xdr:col>
                    <xdr:colOff>1304925</xdr:colOff>
                    <xdr:row>165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7" r:id="rId161" name="Check Box 159">
              <controlPr defaultSize="0" autoFill="0" autoLine="0" autoPict="0">
                <anchor moveWithCells="1">
                  <from>
                    <xdr:col>12</xdr:col>
                    <xdr:colOff>38100</xdr:colOff>
                    <xdr:row>164</xdr:row>
                    <xdr:rowOff>152400</xdr:rowOff>
                  </from>
                  <to>
                    <xdr:col>12</xdr:col>
                    <xdr:colOff>1304925</xdr:colOff>
                    <xdr:row>166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8" r:id="rId162" name="Check Box 160">
              <controlPr defaultSize="0" autoFill="0" autoLine="0" autoPict="0">
                <anchor moveWithCells="1">
                  <from>
                    <xdr:col>12</xdr:col>
                    <xdr:colOff>38100</xdr:colOff>
                    <xdr:row>165</xdr:row>
                    <xdr:rowOff>152400</xdr:rowOff>
                  </from>
                  <to>
                    <xdr:col>12</xdr:col>
                    <xdr:colOff>1304925</xdr:colOff>
                    <xdr:row>167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9" r:id="rId163" name="Check Box 161">
              <controlPr defaultSize="0" autoFill="0" autoLine="0" autoPict="0">
                <anchor moveWithCells="1">
                  <from>
                    <xdr:col>12</xdr:col>
                    <xdr:colOff>38100</xdr:colOff>
                    <xdr:row>166</xdr:row>
                    <xdr:rowOff>152400</xdr:rowOff>
                  </from>
                  <to>
                    <xdr:col>12</xdr:col>
                    <xdr:colOff>1304925</xdr:colOff>
                    <xdr:row>168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0" r:id="rId164" name="Check Box 162">
              <controlPr defaultSize="0" autoFill="0" autoLine="0" autoPict="0">
                <anchor moveWithCells="1">
                  <from>
                    <xdr:col>12</xdr:col>
                    <xdr:colOff>38100</xdr:colOff>
                    <xdr:row>167</xdr:row>
                    <xdr:rowOff>152400</xdr:rowOff>
                  </from>
                  <to>
                    <xdr:col>12</xdr:col>
                    <xdr:colOff>1304925</xdr:colOff>
                    <xdr:row>169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1" r:id="rId165" name="Check Box 163">
              <controlPr defaultSize="0" autoFill="0" autoLine="0" autoPict="0">
                <anchor moveWithCells="1">
                  <from>
                    <xdr:col>12</xdr:col>
                    <xdr:colOff>38100</xdr:colOff>
                    <xdr:row>168</xdr:row>
                    <xdr:rowOff>152400</xdr:rowOff>
                  </from>
                  <to>
                    <xdr:col>12</xdr:col>
                    <xdr:colOff>1304925</xdr:colOff>
                    <xdr:row>170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2" r:id="rId166" name="Check Box 164">
              <controlPr defaultSize="0" autoFill="0" autoLine="0" autoPict="0">
                <anchor moveWithCells="1">
                  <from>
                    <xdr:col>12</xdr:col>
                    <xdr:colOff>38100</xdr:colOff>
                    <xdr:row>169</xdr:row>
                    <xdr:rowOff>152400</xdr:rowOff>
                  </from>
                  <to>
                    <xdr:col>12</xdr:col>
                    <xdr:colOff>1304925</xdr:colOff>
                    <xdr:row>171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3" r:id="rId167" name="Check Box 165">
              <controlPr defaultSize="0" autoFill="0" autoLine="0" autoPict="0">
                <anchor moveWithCells="1">
                  <from>
                    <xdr:col>12</xdr:col>
                    <xdr:colOff>38100</xdr:colOff>
                    <xdr:row>170</xdr:row>
                    <xdr:rowOff>152400</xdr:rowOff>
                  </from>
                  <to>
                    <xdr:col>12</xdr:col>
                    <xdr:colOff>1304925</xdr:colOff>
                    <xdr:row>172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4" r:id="rId168" name="Check Box 166">
              <controlPr defaultSize="0" autoFill="0" autoLine="0" autoPict="0">
                <anchor moveWithCells="1">
                  <from>
                    <xdr:col>12</xdr:col>
                    <xdr:colOff>38100</xdr:colOff>
                    <xdr:row>171</xdr:row>
                    <xdr:rowOff>152400</xdr:rowOff>
                  </from>
                  <to>
                    <xdr:col>12</xdr:col>
                    <xdr:colOff>1304925</xdr:colOff>
                    <xdr:row>173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5" r:id="rId169" name="Check Box 167">
              <controlPr defaultSize="0" autoFill="0" autoLine="0" autoPict="0">
                <anchor moveWithCells="1">
                  <from>
                    <xdr:col>12</xdr:col>
                    <xdr:colOff>38100</xdr:colOff>
                    <xdr:row>172</xdr:row>
                    <xdr:rowOff>152400</xdr:rowOff>
                  </from>
                  <to>
                    <xdr:col>12</xdr:col>
                    <xdr:colOff>1304925</xdr:colOff>
                    <xdr:row>174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6" r:id="rId170" name="Check Box 168">
              <controlPr defaultSize="0" autoFill="0" autoLine="0" autoPict="0">
                <anchor moveWithCells="1">
                  <from>
                    <xdr:col>12</xdr:col>
                    <xdr:colOff>38100</xdr:colOff>
                    <xdr:row>173</xdr:row>
                    <xdr:rowOff>152400</xdr:rowOff>
                  </from>
                  <to>
                    <xdr:col>12</xdr:col>
                    <xdr:colOff>1304925</xdr:colOff>
                    <xdr:row>175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7" r:id="rId171" name="Check Box 169">
              <controlPr defaultSize="0" autoFill="0" autoLine="0" autoPict="0">
                <anchor moveWithCells="1">
                  <from>
                    <xdr:col>12</xdr:col>
                    <xdr:colOff>38100</xdr:colOff>
                    <xdr:row>174</xdr:row>
                    <xdr:rowOff>152400</xdr:rowOff>
                  </from>
                  <to>
                    <xdr:col>12</xdr:col>
                    <xdr:colOff>1304925</xdr:colOff>
                    <xdr:row>176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8" r:id="rId172" name="Check Box 170">
              <controlPr defaultSize="0" autoFill="0" autoLine="0" autoPict="0">
                <anchor moveWithCells="1">
                  <from>
                    <xdr:col>12</xdr:col>
                    <xdr:colOff>38100</xdr:colOff>
                    <xdr:row>175</xdr:row>
                    <xdr:rowOff>152400</xdr:rowOff>
                  </from>
                  <to>
                    <xdr:col>12</xdr:col>
                    <xdr:colOff>1304925</xdr:colOff>
                    <xdr:row>177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9" r:id="rId173" name="Check Box 171">
              <controlPr defaultSize="0" autoFill="0" autoLine="0" autoPict="0">
                <anchor moveWithCells="1">
                  <from>
                    <xdr:col>12</xdr:col>
                    <xdr:colOff>38100</xdr:colOff>
                    <xdr:row>176</xdr:row>
                    <xdr:rowOff>152400</xdr:rowOff>
                  </from>
                  <to>
                    <xdr:col>12</xdr:col>
                    <xdr:colOff>1304925</xdr:colOff>
                    <xdr:row>178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0" r:id="rId174" name="Check Box 172">
              <controlPr defaultSize="0" autoFill="0" autoLine="0" autoPict="0">
                <anchor moveWithCells="1">
                  <from>
                    <xdr:col>12</xdr:col>
                    <xdr:colOff>38100</xdr:colOff>
                    <xdr:row>177</xdr:row>
                    <xdr:rowOff>152400</xdr:rowOff>
                  </from>
                  <to>
                    <xdr:col>12</xdr:col>
                    <xdr:colOff>1304925</xdr:colOff>
                    <xdr:row>179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1" r:id="rId175" name="Check Box 173">
              <controlPr defaultSize="0" autoFill="0" autoLine="0" autoPict="0">
                <anchor moveWithCells="1">
                  <from>
                    <xdr:col>12</xdr:col>
                    <xdr:colOff>38100</xdr:colOff>
                    <xdr:row>178</xdr:row>
                    <xdr:rowOff>152400</xdr:rowOff>
                  </from>
                  <to>
                    <xdr:col>12</xdr:col>
                    <xdr:colOff>1304925</xdr:colOff>
                    <xdr:row>180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2" r:id="rId176" name="Check Box 174">
              <controlPr defaultSize="0" autoFill="0" autoLine="0" autoPict="0">
                <anchor moveWithCells="1">
                  <from>
                    <xdr:col>12</xdr:col>
                    <xdr:colOff>38100</xdr:colOff>
                    <xdr:row>179</xdr:row>
                    <xdr:rowOff>152400</xdr:rowOff>
                  </from>
                  <to>
                    <xdr:col>12</xdr:col>
                    <xdr:colOff>1304925</xdr:colOff>
                    <xdr:row>181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3" r:id="rId177" name="Check Box 175">
              <controlPr defaultSize="0" autoFill="0" autoLine="0" autoPict="0">
                <anchor moveWithCells="1">
                  <from>
                    <xdr:col>12</xdr:col>
                    <xdr:colOff>38100</xdr:colOff>
                    <xdr:row>180</xdr:row>
                    <xdr:rowOff>152400</xdr:rowOff>
                  </from>
                  <to>
                    <xdr:col>12</xdr:col>
                    <xdr:colOff>1304925</xdr:colOff>
                    <xdr:row>182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4" r:id="rId178" name="Check Box 176">
              <controlPr defaultSize="0" autoFill="0" autoLine="0" autoPict="0">
                <anchor moveWithCells="1">
                  <from>
                    <xdr:col>12</xdr:col>
                    <xdr:colOff>38100</xdr:colOff>
                    <xdr:row>181</xdr:row>
                    <xdr:rowOff>152400</xdr:rowOff>
                  </from>
                  <to>
                    <xdr:col>12</xdr:col>
                    <xdr:colOff>1304925</xdr:colOff>
                    <xdr:row>183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5" r:id="rId179" name="Check Box 177">
              <controlPr defaultSize="0" autoFill="0" autoLine="0" autoPict="0">
                <anchor moveWithCells="1">
                  <from>
                    <xdr:col>12</xdr:col>
                    <xdr:colOff>38100</xdr:colOff>
                    <xdr:row>182</xdr:row>
                    <xdr:rowOff>152400</xdr:rowOff>
                  </from>
                  <to>
                    <xdr:col>12</xdr:col>
                    <xdr:colOff>1304925</xdr:colOff>
                    <xdr:row>184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6" r:id="rId180" name="Check Box 178">
              <controlPr defaultSize="0" autoFill="0" autoLine="0" autoPict="0">
                <anchor moveWithCells="1">
                  <from>
                    <xdr:col>12</xdr:col>
                    <xdr:colOff>38100</xdr:colOff>
                    <xdr:row>183</xdr:row>
                    <xdr:rowOff>152400</xdr:rowOff>
                  </from>
                  <to>
                    <xdr:col>12</xdr:col>
                    <xdr:colOff>1304925</xdr:colOff>
                    <xdr:row>185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7" r:id="rId181" name="Check Box 179">
              <controlPr defaultSize="0" autoFill="0" autoLine="0" autoPict="0">
                <anchor moveWithCells="1">
                  <from>
                    <xdr:col>12</xdr:col>
                    <xdr:colOff>38100</xdr:colOff>
                    <xdr:row>184</xdr:row>
                    <xdr:rowOff>152400</xdr:rowOff>
                  </from>
                  <to>
                    <xdr:col>12</xdr:col>
                    <xdr:colOff>1304925</xdr:colOff>
                    <xdr:row>186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8" r:id="rId182" name="Check Box 180">
              <controlPr defaultSize="0" autoFill="0" autoLine="0" autoPict="0">
                <anchor moveWithCells="1">
                  <from>
                    <xdr:col>12</xdr:col>
                    <xdr:colOff>38100</xdr:colOff>
                    <xdr:row>185</xdr:row>
                    <xdr:rowOff>152400</xdr:rowOff>
                  </from>
                  <to>
                    <xdr:col>12</xdr:col>
                    <xdr:colOff>1304925</xdr:colOff>
                    <xdr:row>187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9" r:id="rId183" name="Check Box 181">
              <controlPr defaultSize="0" autoFill="0" autoLine="0" autoPict="0">
                <anchor moveWithCells="1">
                  <from>
                    <xdr:col>12</xdr:col>
                    <xdr:colOff>38100</xdr:colOff>
                    <xdr:row>186</xdr:row>
                    <xdr:rowOff>152400</xdr:rowOff>
                  </from>
                  <to>
                    <xdr:col>12</xdr:col>
                    <xdr:colOff>1304925</xdr:colOff>
                    <xdr:row>188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0" r:id="rId184" name="Check Box 182">
              <controlPr defaultSize="0" autoFill="0" autoLine="0" autoPict="0">
                <anchor moveWithCells="1">
                  <from>
                    <xdr:col>12</xdr:col>
                    <xdr:colOff>38100</xdr:colOff>
                    <xdr:row>187</xdr:row>
                    <xdr:rowOff>152400</xdr:rowOff>
                  </from>
                  <to>
                    <xdr:col>12</xdr:col>
                    <xdr:colOff>1304925</xdr:colOff>
                    <xdr:row>189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1" r:id="rId185" name="Check Box 183">
              <controlPr defaultSize="0" autoFill="0" autoLine="0" autoPict="0">
                <anchor moveWithCells="1">
                  <from>
                    <xdr:col>12</xdr:col>
                    <xdr:colOff>38100</xdr:colOff>
                    <xdr:row>188</xdr:row>
                    <xdr:rowOff>152400</xdr:rowOff>
                  </from>
                  <to>
                    <xdr:col>12</xdr:col>
                    <xdr:colOff>1304925</xdr:colOff>
                    <xdr:row>190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2" r:id="rId186" name="Check Box 184">
              <controlPr defaultSize="0" autoFill="0" autoLine="0" autoPict="0">
                <anchor moveWithCells="1">
                  <from>
                    <xdr:col>12</xdr:col>
                    <xdr:colOff>38100</xdr:colOff>
                    <xdr:row>189</xdr:row>
                    <xdr:rowOff>152400</xdr:rowOff>
                  </from>
                  <to>
                    <xdr:col>12</xdr:col>
                    <xdr:colOff>1304925</xdr:colOff>
                    <xdr:row>191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3" r:id="rId187" name="Check Box 185">
              <controlPr defaultSize="0" autoFill="0" autoLine="0" autoPict="0">
                <anchor moveWithCells="1">
                  <from>
                    <xdr:col>12</xdr:col>
                    <xdr:colOff>38100</xdr:colOff>
                    <xdr:row>190</xdr:row>
                    <xdr:rowOff>152400</xdr:rowOff>
                  </from>
                  <to>
                    <xdr:col>12</xdr:col>
                    <xdr:colOff>1304925</xdr:colOff>
                    <xdr:row>192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4" r:id="rId188" name="Check Box 186">
              <controlPr defaultSize="0" autoFill="0" autoLine="0" autoPict="0">
                <anchor moveWithCells="1">
                  <from>
                    <xdr:col>12</xdr:col>
                    <xdr:colOff>38100</xdr:colOff>
                    <xdr:row>191</xdr:row>
                    <xdr:rowOff>152400</xdr:rowOff>
                  </from>
                  <to>
                    <xdr:col>12</xdr:col>
                    <xdr:colOff>1304925</xdr:colOff>
                    <xdr:row>193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5" r:id="rId189" name="Check Box 187">
              <controlPr defaultSize="0" autoFill="0" autoLine="0" autoPict="0">
                <anchor moveWithCells="1">
                  <from>
                    <xdr:col>12</xdr:col>
                    <xdr:colOff>38100</xdr:colOff>
                    <xdr:row>192</xdr:row>
                    <xdr:rowOff>152400</xdr:rowOff>
                  </from>
                  <to>
                    <xdr:col>12</xdr:col>
                    <xdr:colOff>1304925</xdr:colOff>
                    <xdr:row>194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6" r:id="rId190" name="Check Box 188">
              <controlPr defaultSize="0" autoFill="0" autoLine="0" autoPict="0">
                <anchor moveWithCells="1">
                  <from>
                    <xdr:col>12</xdr:col>
                    <xdr:colOff>38100</xdr:colOff>
                    <xdr:row>193</xdr:row>
                    <xdr:rowOff>152400</xdr:rowOff>
                  </from>
                  <to>
                    <xdr:col>12</xdr:col>
                    <xdr:colOff>1304925</xdr:colOff>
                    <xdr:row>195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7" r:id="rId191" name="Check Box 189">
              <controlPr defaultSize="0" autoFill="0" autoLine="0" autoPict="0">
                <anchor moveWithCells="1">
                  <from>
                    <xdr:col>12</xdr:col>
                    <xdr:colOff>38100</xdr:colOff>
                    <xdr:row>194</xdr:row>
                    <xdr:rowOff>152400</xdr:rowOff>
                  </from>
                  <to>
                    <xdr:col>12</xdr:col>
                    <xdr:colOff>1304925</xdr:colOff>
                    <xdr:row>196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8" r:id="rId192" name="Check Box 190">
              <controlPr defaultSize="0" autoFill="0" autoLine="0" autoPict="0">
                <anchor moveWithCells="1">
                  <from>
                    <xdr:col>12</xdr:col>
                    <xdr:colOff>38100</xdr:colOff>
                    <xdr:row>195</xdr:row>
                    <xdr:rowOff>152400</xdr:rowOff>
                  </from>
                  <to>
                    <xdr:col>12</xdr:col>
                    <xdr:colOff>1304925</xdr:colOff>
                    <xdr:row>197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9" r:id="rId193" name="Check Box 191">
              <controlPr defaultSize="0" autoFill="0" autoLine="0" autoPict="0">
                <anchor moveWithCells="1">
                  <from>
                    <xdr:col>12</xdr:col>
                    <xdr:colOff>38100</xdr:colOff>
                    <xdr:row>196</xdr:row>
                    <xdr:rowOff>152400</xdr:rowOff>
                  </from>
                  <to>
                    <xdr:col>12</xdr:col>
                    <xdr:colOff>1304925</xdr:colOff>
                    <xdr:row>198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0" r:id="rId194" name="Check Box 192">
              <controlPr defaultSize="0" autoFill="0" autoLine="0" autoPict="0">
                <anchor moveWithCells="1">
                  <from>
                    <xdr:col>12</xdr:col>
                    <xdr:colOff>38100</xdr:colOff>
                    <xdr:row>197</xdr:row>
                    <xdr:rowOff>152400</xdr:rowOff>
                  </from>
                  <to>
                    <xdr:col>12</xdr:col>
                    <xdr:colOff>1304925</xdr:colOff>
                    <xdr:row>199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1" r:id="rId195" name="Check Box 193">
              <controlPr defaultSize="0" autoFill="0" autoLine="0" autoPict="0">
                <anchor moveWithCells="1">
                  <from>
                    <xdr:col>12</xdr:col>
                    <xdr:colOff>38100</xdr:colOff>
                    <xdr:row>198</xdr:row>
                    <xdr:rowOff>152400</xdr:rowOff>
                  </from>
                  <to>
                    <xdr:col>12</xdr:col>
                    <xdr:colOff>1304925</xdr:colOff>
                    <xdr:row>200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2" r:id="rId196" name="Check Box 194">
              <controlPr defaultSize="0" autoFill="0" autoLine="0" autoPict="0">
                <anchor moveWithCells="1">
                  <from>
                    <xdr:col>12</xdr:col>
                    <xdr:colOff>38100</xdr:colOff>
                    <xdr:row>199</xdr:row>
                    <xdr:rowOff>152400</xdr:rowOff>
                  </from>
                  <to>
                    <xdr:col>12</xdr:col>
                    <xdr:colOff>1304925</xdr:colOff>
                    <xdr:row>201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3" r:id="rId197" name="Check Box 195">
              <controlPr defaultSize="0" autoFill="0" autoLine="0" autoPict="0">
                <anchor moveWithCells="1">
                  <from>
                    <xdr:col>12</xdr:col>
                    <xdr:colOff>38100</xdr:colOff>
                    <xdr:row>200</xdr:row>
                    <xdr:rowOff>152400</xdr:rowOff>
                  </from>
                  <to>
                    <xdr:col>12</xdr:col>
                    <xdr:colOff>1304925</xdr:colOff>
                    <xdr:row>202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4" r:id="rId198" name="Check Box 196">
              <controlPr defaultSize="0" autoFill="0" autoLine="0" autoPict="0">
                <anchor moveWithCells="1">
                  <from>
                    <xdr:col>12</xdr:col>
                    <xdr:colOff>38100</xdr:colOff>
                    <xdr:row>201</xdr:row>
                    <xdr:rowOff>152400</xdr:rowOff>
                  </from>
                  <to>
                    <xdr:col>12</xdr:col>
                    <xdr:colOff>1304925</xdr:colOff>
                    <xdr:row>203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5" r:id="rId199" name="Check Box 197">
              <controlPr defaultSize="0" autoFill="0" autoLine="0" autoPict="0">
                <anchor moveWithCells="1">
                  <from>
                    <xdr:col>12</xdr:col>
                    <xdr:colOff>38100</xdr:colOff>
                    <xdr:row>202</xdr:row>
                    <xdr:rowOff>152400</xdr:rowOff>
                  </from>
                  <to>
                    <xdr:col>12</xdr:col>
                    <xdr:colOff>1304925</xdr:colOff>
                    <xdr:row>204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6" r:id="rId200" name="Check Box 198">
              <controlPr defaultSize="0" autoFill="0" autoLine="0" autoPict="0">
                <anchor moveWithCells="1">
                  <from>
                    <xdr:col>12</xdr:col>
                    <xdr:colOff>38100</xdr:colOff>
                    <xdr:row>203</xdr:row>
                    <xdr:rowOff>152400</xdr:rowOff>
                  </from>
                  <to>
                    <xdr:col>12</xdr:col>
                    <xdr:colOff>1304925</xdr:colOff>
                    <xdr:row>205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7" r:id="rId201" name="Check Box 199">
              <controlPr defaultSize="0" autoFill="0" autoLine="0" autoPict="0">
                <anchor moveWithCells="1">
                  <from>
                    <xdr:col>12</xdr:col>
                    <xdr:colOff>38100</xdr:colOff>
                    <xdr:row>204</xdr:row>
                    <xdr:rowOff>152400</xdr:rowOff>
                  </from>
                  <to>
                    <xdr:col>12</xdr:col>
                    <xdr:colOff>1304925</xdr:colOff>
                    <xdr:row>206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8" r:id="rId202" name="Check Box 200">
              <controlPr defaultSize="0" autoFill="0" autoLine="0" autoPict="0">
                <anchor moveWithCells="1">
                  <from>
                    <xdr:col>12</xdr:col>
                    <xdr:colOff>38100</xdr:colOff>
                    <xdr:row>205</xdr:row>
                    <xdr:rowOff>152400</xdr:rowOff>
                  </from>
                  <to>
                    <xdr:col>12</xdr:col>
                    <xdr:colOff>1304925</xdr:colOff>
                    <xdr:row>207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9" r:id="rId203" name="Check Box 201">
              <controlPr defaultSize="0" autoFill="0" autoLine="0" autoPict="0">
                <anchor moveWithCells="1">
                  <from>
                    <xdr:col>12</xdr:col>
                    <xdr:colOff>38100</xdr:colOff>
                    <xdr:row>206</xdr:row>
                    <xdr:rowOff>152400</xdr:rowOff>
                  </from>
                  <to>
                    <xdr:col>12</xdr:col>
                    <xdr:colOff>1304925</xdr:colOff>
                    <xdr:row>208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0" r:id="rId204" name="Check Box 202">
              <controlPr defaultSize="0" autoFill="0" autoLine="0" autoPict="0">
                <anchor moveWithCells="1">
                  <from>
                    <xdr:col>12</xdr:col>
                    <xdr:colOff>38100</xdr:colOff>
                    <xdr:row>207</xdr:row>
                    <xdr:rowOff>152400</xdr:rowOff>
                  </from>
                  <to>
                    <xdr:col>12</xdr:col>
                    <xdr:colOff>1304925</xdr:colOff>
                    <xdr:row>209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1" r:id="rId205" name="Check Box 203">
              <controlPr defaultSize="0" autoFill="0" autoLine="0" autoPict="0">
                <anchor moveWithCells="1">
                  <from>
                    <xdr:col>12</xdr:col>
                    <xdr:colOff>38100</xdr:colOff>
                    <xdr:row>208</xdr:row>
                    <xdr:rowOff>152400</xdr:rowOff>
                  </from>
                  <to>
                    <xdr:col>12</xdr:col>
                    <xdr:colOff>1304925</xdr:colOff>
                    <xdr:row>210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2" r:id="rId206" name="Check Box 204">
              <controlPr defaultSize="0" autoFill="0" autoLine="0" autoPict="0">
                <anchor moveWithCells="1">
                  <from>
                    <xdr:col>12</xdr:col>
                    <xdr:colOff>38100</xdr:colOff>
                    <xdr:row>209</xdr:row>
                    <xdr:rowOff>152400</xdr:rowOff>
                  </from>
                  <to>
                    <xdr:col>12</xdr:col>
                    <xdr:colOff>1304925</xdr:colOff>
                    <xdr:row>211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3" r:id="rId207" name="Check Box 205">
              <controlPr defaultSize="0" autoFill="0" autoLine="0" autoPict="0">
                <anchor moveWithCells="1">
                  <from>
                    <xdr:col>12</xdr:col>
                    <xdr:colOff>38100</xdr:colOff>
                    <xdr:row>210</xdr:row>
                    <xdr:rowOff>152400</xdr:rowOff>
                  </from>
                  <to>
                    <xdr:col>12</xdr:col>
                    <xdr:colOff>1304925</xdr:colOff>
                    <xdr:row>212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4" r:id="rId208" name="Check Box 206">
              <controlPr defaultSize="0" autoFill="0" autoLine="0" autoPict="0">
                <anchor moveWithCells="1">
                  <from>
                    <xdr:col>12</xdr:col>
                    <xdr:colOff>38100</xdr:colOff>
                    <xdr:row>211</xdr:row>
                    <xdr:rowOff>152400</xdr:rowOff>
                  </from>
                  <to>
                    <xdr:col>12</xdr:col>
                    <xdr:colOff>1304925</xdr:colOff>
                    <xdr:row>213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5" r:id="rId209" name="Check Box 207">
              <controlPr defaultSize="0" autoFill="0" autoLine="0" autoPict="0">
                <anchor moveWithCells="1">
                  <from>
                    <xdr:col>12</xdr:col>
                    <xdr:colOff>38100</xdr:colOff>
                    <xdr:row>212</xdr:row>
                    <xdr:rowOff>152400</xdr:rowOff>
                  </from>
                  <to>
                    <xdr:col>12</xdr:col>
                    <xdr:colOff>1304925</xdr:colOff>
                    <xdr:row>214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6" r:id="rId210" name="Check Box 208">
              <controlPr defaultSize="0" autoFill="0" autoLine="0" autoPict="0">
                <anchor moveWithCells="1">
                  <from>
                    <xdr:col>12</xdr:col>
                    <xdr:colOff>38100</xdr:colOff>
                    <xdr:row>213</xdr:row>
                    <xdr:rowOff>152400</xdr:rowOff>
                  </from>
                  <to>
                    <xdr:col>12</xdr:col>
                    <xdr:colOff>1304925</xdr:colOff>
                    <xdr:row>215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7" r:id="rId211" name="Check Box 209">
              <controlPr defaultSize="0" autoFill="0" autoLine="0" autoPict="0">
                <anchor moveWithCells="1">
                  <from>
                    <xdr:col>12</xdr:col>
                    <xdr:colOff>38100</xdr:colOff>
                    <xdr:row>214</xdr:row>
                    <xdr:rowOff>152400</xdr:rowOff>
                  </from>
                  <to>
                    <xdr:col>12</xdr:col>
                    <xdr:colOff>1304925</xdr:colOff>
                    <xdr:row>216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8" r:id="rId212" name="Check Box 210">
              <controlPr defaultSize="0" autoFill="0" autoLine="0" autoPict="0">
                <anchor moveWithCells="1">
                  <from>
                    <xdr:col>12</xdr:col>
                    <xdr:colOff>38100</xdr:colOff>
                    <xdr:row>215</xdr:row>
                    <xdr:rowOff>152400</xdr:rowOff>
                  </from>
                  <to>
                    <xdr:col>12</xdr:col>
                    <xdr:colOff>1304925</xdr:colOff>
                    <xdr:row>217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9" r:id="rId213" name="Check Box 211">
              <controlPr defaultSize="0" autoFill="0" autoLine="0" autoPict="0">
                <anchor moveWithCells="1">
                  <from>
                    <xdr:col>12</xdr:col>
                    <xdr:colOff>38100</xdr:colOff>
                    <xdr:row>216</xdr:row>
                    <xdr:rowOff>152400</xdr:rowOff>
                  </from>
                  <to>
                    <xdr:col>12</xdr:col>
                    <xdr:colOff>1304925</xdr:colOff>
                    <xdr:row>218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0" r:id="rId214" name="Check Box 212">
              <controlPr defaultSize="0" autoFill="0" autoLine="0" autoPict="0">
                <anchor moveWithCells="1">
                  <from>
                    <xdr:col>12</xdr:col>
                    <xdr:colOff>38100</xdr:colOff>
                    <xdr:row>217</xdr:row>
                    <xdr:rowOff>152400</xdr:rowOff>
                  </from>
                  <to>
                    <xdr:col>12</xdr:col>
                    <xdr:colOff>1304925</xdr:colOff>
                    <xdr:row>219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1" r:id="rId215" name="Check Box 213">
              <controlPr defaultSize="0" autoFill="0" autoLine="0" autoPict="0">
                <anchor moveWithCells="1">
                  <from>
                    <xdr:col>12</xdr:col>
                    <xdr:colOff>38100</xdr:colOff>
                    <xdr:row>218</xdr:row>
                    <xdr:rowOff>152400</xdr:rowOff>
                  </from>
                  <to>
                    <xdr:col>12</xdr:col>
                    <xdr:colOff>1304925</xdr:colOff>
                    <xdr:row>220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2" r:id="rId216" name="Check Box 214">
              <controlPr defaultSize="0" autoFill="0" autoLine="0" autoPict="0">
                <anchor moveWithCells="1">
                  <from>
                    <xdr:col>12</xdr:col>
                    <xdr:colOff>38100</xdr:colOff>
                    <xdr:row>219</xdr:row>
                    <xdr:rowOff>152400</xdr:rowOff>
                  </from>
                  <to>
                    <xdr:col>12</xdr:col>
                    <xdr:colOff>1304925</xdr:colOff>
                    <xdr:row>221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3" r:id="rId217" name="Check Box 215">
              <controlPr defaultSize="0" autoFill="0" autoLine="0" autoPict="0">
                <anchor moveWithCells="1">
                  <from>
                    <xdr:col>12</xdr:col>
                    <xdr:colOff>38100</xdr:colOff>
                    <xdr:row>220</xdr:row>
                    <xdr:rowOff>152400</xdr:rowOff>
                  </from>
                  <to>
                    <xdr:col>12</xdr:col>
                    <xdr:colOff>1304925</xdr:colOff>
                    <xdr:row>222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4" r:id="rId218" name="Check Box 216">
              <controlPr defaultSize="0" autoFill="0" autoLine="0" autoPict="0">
                <anchor moveWithCells="1">
                  <from>
                    <xdr:col>12</xdr:col>
                    <xdr:colOff>38100</xdr:colOff>
                    <xdr:row>221</xdr:row>
                    <xdr:rowOff>152400</xdr:rowOff>
                  </from>
                  <to>
                    <xdr:col>12</xdr:col>
                    <xdr:colOff>1304925</xdr:colOff>
                    <xdr:row>223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5" r:id="rId219" name="Check Box 217">
              <controlPr defaultSize="0" autoFill="0" autoLine="0" autoPict="0">
                <anchor moveWithCells="1">
                  <from>
                    <xdr:col>12</xdr:col>
                    <xdr:colOff>38100</xdr:colOff>
                    <xdr:row>222</xdr:row>
                    <xdr:rowOff>152400</xdr:rowOff>
                  </from>
                  <to>
                    <xdr:col>12</xdr:col>
                    <xdr:colOff>1304925</xdr:colOff>
                    <xdr:row>224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6" r:id="rId220" name="Check Box 218">
              <controlPr defaultSize="0" autoFill="0" autoLine="0" autoPict="0">
                <anchor moveWithCells="1">
                  <from>
                    <xdr:col>12</xdr:col>
                    <xdr:colOff>38100</xdr:colOff>
                    <xdr:row>223</xdr:row>
                    <xdr:rowOff>152400</xdr:rowOff>
                  </from>
                  <to>
                    <xdr:col>12</xdr:col>
                    <xdr:colOff>1304925</xdr:colOff>
                    <xdr:row>225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7" r:id="rId221" name="Check Box 219">
              <controlPr defaultSize="0" autoFill="0" autoLine="0" autoPict="0">
                <anchor moveWithCells="1">
                  <from>
                    <xdr:col>12</xdr:col>
                    <xdr:colOff>38100</xdr:colOff>
                    <xdr:row>224</xdr:row>
                    <xdr:rowOff>152400</xdr:rowOff>
                  </from>
                  <to>
                    <xdr:col>12</xdr:col>
                    <xdr:colOff>1304925</xdr:colOff>
                    <xdr:row>226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8" r:id="rId222" name="Check Box 220">
              <controlPr defaultSize="0" autoFill="0" autoLine="0" autoPict="0">
                <anchor moveWithCells="1">
                  <from>
                    <xdr:col>12</xdr:col>
                    <xdr:colOff>38100</xdr:colOff>
                    <xdr:row>225</xdr:row>
                    <xdr:rowOff>152400</xdr:rowOff>
                  </from>
                  <to>
                    <xdr:col>12</xdr:col>
                    <xdr:colOff>1304925</xdr:colOff>
                    <xdr:row>227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9" r:id="rId223" name="Check Box 221">
              <controlPr defaultSize="0" autoFill="0" autoLine="0" autoPict="0">
                <anchor moveWithCells="1">
                  <from>
                    <xdr:col>12</xdr:col>
                    <xdr:colOff>38100</xdr:colOff>
                    <xdr:row>226</xdr:row>
                    <xdr:rowOff>152400</xdr:rowOff>
                  </from>
                  <to>
                    <xdr:col>12</xdr:col>
                    <xdr:colOff>1304925</xdr:colOff>
                    <xdr:row>228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0" r:id="rId224" name="Check Box 222">
              <controlPr defaultSize="0" autoFill="0" autoLine="0" autoPict="0">
                <anchor moveWithCells="1">
                  <from>
                    <xdr:col>12</xdr:col>
                    <xdr:colOff>38100</xdr:colOff>
                    <xdr:row>227</xdr:row>
                    <xdr:rowOff>152400</xdr:rowOff>
                  </from>
                  <to>
                    <xdr:col>12</xdr:col>
                    <xdr:colOff>1304925</xdr:colOff>
                    <xdr:row>229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1" r:id="rId225" name="Check Box 223">
              <controlPr defaultSize="0" autoFill="0" autoLine="0" autoPict="0">
                <anchor moveWithCells="1">
                  <from>
                    <xdr:col>12</xdr:col>
                    <xdr:colOff>38100</xdr:colOff>
                    <xdr:row>228</xdr:row>
                    <xdr:rowOff>152400</xdr:rowOff>
                  </from>
                  <to>
                    <xdr:col>12</xdr:col>
                    <xdr:colOff>1304925</xdr:colOff>
                    <xdr:row>230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2" r:id="rId226" name="Check Box 224">
              <controlPr defaultSize="0" autoFill="0" autoLine="0" autoPict="0">
                <anchor moveWithCells="1">
                  <from>
                    <xdr:col>12</xdr:col>
                    <xdr:colOff>38100</xdr:colOff>
                    <xdr:row>229</xdr:row>
                    <xdr:rowOff>152400</xdr:rowOff>
                  </from>
                  <to>
                    <xdr:col>12</xdr:col>
                    <xdr:colOff>1304925</xdr:colOff>
                    <xdr:row>231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3" r:id="rId227" name="Check Box 225">
              <controlPr defaultSize="0" autoFill="0" autoLine="0" autoPict="0">
                <anchor moveWithCells="1">
                  <from>
                    <xdr:col>12</xdr:col>
                    <xdr:colOff>38100</xdr:colOff>
                    <xdr:row>230</xdr:row>
                    <xdr:rowOff>152400</xdr:rowOff>
                  </from>
                  <to>
                    <xdr:col>12</xdr:col>
                    <xdr:colOff>1304925</xdr:colOff>
                    <xdr:row>232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4" r:id="rId228" name="Check Box 226">
              <controlPr defaultSize="0" autoFill="0" autoLine="0" autoPict="0">
                <anchor moveWithCells="1">
                  <from>
                    <xdr:col>12</xdr:col>
                    <xdr:colOff>38100</xdr:colOff>
                    <xdr:row>231</xdr:row>
                    <xdr:rowOff>152400</xdr:rowOff>
                  </from>
                  <to>
                    <xdr:col>12</xdr:col>
                    <xdr:colOff>1304925</xdr:colOff>
                    <xdr:row>233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5" r:id="rId229" name="Check Box 227">
              <controlPr defaultSize="0" autoFill="0" autoLine="0" autoPict="0">
                <anchor moveWithCells="1">
                  <from>
                    <xdr:col>12</xdr:col>
                    <xdr:colOff>38100</xdr:colOff>
                    <xdr:row>232</xdr:row>
                    <xdr:rowOff>152400</xdr:rowOff>
                  </from>
                  <to>
                    <xdr:col>12</xdr:col>
                    <xdr:colOff>1304925</xdr:colOff>
                    <xdr:row>234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6" r:id="rId230" name="Check Box 228">
              <controlPr defaultSize="0" autoFill="0" autoLine="0" autoPict="0">
                <anchor moveWithCells="1">
                  <from>
                    <xdr:col>12</xdr:col>
                    <xdr:colOff>38100</xdr:colOff>
                    <xdr:row>233</xdr:row>
                    <xdr:rowOff>152400</xdr:rowOff>
                  </from>
                  <to>
                    <xdr:col>12</xdr:col>
                    <xdr:colOff>1304925</xdr:colOff>
                    <xdr:row>235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7" r:id="rId231" name="Check Box 229">
              <controlPr defaultSize="0" autoFill="0" autoLine="0" autoPict="0">
                <anchor moveWithCells="1">
                  <from>
                    <xdr:col>12</xdr:col>
                    <xdr:colOff>38100</xdr:colOff>
                    <xdr:row>234</xdr:row>
                    <xdr:rowOff>152400</xdr:rowOff>
                  </from>
                  <to>
                    <xdr:col>12</xdr:col>
                    <xdr:colOff>1304925</xdr:colOff>
                    <xdr:row>236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8" r:id="rId232" name="Check Box 230">
              <controlPr defaultSize="0" autoFill="0" autoLine="0" autoPict="0">
                <anchor moveWithCells="1">
                  <from>
                    <xdr:col>12</xdr:col>
                    <xdr:colOff>38100</xdr:colOff>
                    <xdr:row>235</xdr:row>
                    <xdr:rowOff>152400</xdr:rowOff>
                  </from>
                  <to>
                    <xdr:col>12</xdr:col>
                    <xdr:colOff>1304925</xdr:colOff>
                    <xdr:row>237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9" r:id="rId233" name="Check Box 231">
              <controlPr defaultSize="0" autoFill="0" autoLine="0" autoPict="0">
                <anchor moveWithCells="1">
                  <from>
                    <xdr:col>12</xdr:col>
                    <xdr:colOff>38100</xdr:colOff>
                    <xdr:row>236</xdr:row>
                    <xdr:rowOff>152400</xdr:rowOff>
                  </from>
                  <to>
                    <xdr:col>12</xdr:col>
                    <xdr:colOff>1304925</xdr:colOff>
                    <xdr:row>238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0" r:id="rId234" name="Check Box 232">
              <controlPr defaultSize="0" autoFill="0" autoLine="0" autoPict="0">
                <anchor moveWithCells="1">
                  <from>
                    <xdr:col>12</xdr:col>
                    <xdr:colOff>38100</xdr:colOff>
                    <xdr:row>237</xdr:row>
                    <xdr:rowOff>152400</xdr:rowOff>
                  </from>
                  <to>
                    <xdr:col>12</xdr:col>
                    <xdr:colOff>1304925</xdr:colOff>
                    <xdr:row>239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1" r:id="rId235" name="Check Box 233">
              <controlPr defaultSize="0" autoFill="0" autoLine="0" autoPict="0">
                <anchor moveWithCells="1">
                  <from>
                    <xdr:col>12</xdr:col>
                    <xdr:colOff>38100</xdr:colOff>
                    <xdr:row>238</xdr:row>
                    <xdr:rowOff>152400</xdr:rowOff>
                  </from>
                  <to>
                    <xdr:col>12</xdr:col>
                    <xdr:colOff>1304925</xdr:colOff>
                    <xdr:row>240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2" r:id="rId236" name="Check Box 234">
              <controlPr defaultSize="0" autoFill="0" autoLine="0" autoPict="0">
                <anchor moveWithCells="1">
                  <from>
                    <xdr:col>12</xdr:col>
                    <xdr:colOff>38100</xdr:colOff>
                    <xdr:row>239</xdr:row>
                    <xdr:rowOff>152400</xdr:rowOff>
                  </from>
                  <to>
                    <xdr:col>12</xdr:col>
                    <xdr:colOff>1304925</xdr:colOff>
                    <xdr:row>241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3" r:id="rId237" name="Check Box 235">
              <controlPr defaultSize="0" autoFill="0" autoLine="0" autoPict="0">
                <anchor moveWithCells="1">
                  <from>
                    <xdr:col>12</xdr:col>
                    <xdr:colOff>38100</xdr:colOff>
                    <xdr:row>240</xdr:row>
                    <xdr:rowOff>152400</xdr:rowOff>
                  </from>
                  <to>
                    <xdr:col>12</xdr:col>
                    <xdr:colOff>1304925</xdr:colOff>
                    <xdr:row>242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4" r:id="rId238" name="Check Box 236">
              <controlPr defaultSize="0" autoFill="0" autoLine="0" autoPict="0">
                <anchor moveWithCells="1">
                  <from>
                    <xdr:col>12</xdr:col>
                    <xdr:colOff>38100</xdr:colOff>
                    <xdr:row>241</xdr:row>
                    <xdr:rowOff>152400</xdr:rowOff>
                  </from>
                  <to>
                    <xdr:col>12</xdr:col>
                    <xdr:colOff>1304925</xdr:colOff>
                    <xdr:row>243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5" r:id="rId239" name="Check Box 237">
              <controlPr defaultSize="0" autoFill="0" autoLine="0" autoPict="0">
                <anchor moveWithCells="1">
                  <from>
                    <xdr:col>12</xdr:col>
                    <xdr:colOff>38100</xdr:colOff>
                    <xdr:row>242</xdr:row>
                    <xdr:rowOff>152400</xdr:rowOff>
                  </from>
                  <to>
                    <xdr:col>12</xdr:col>
                    <xdr:colOff>1304925</xdr:colOff>
                    <xdr:row>244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6" r:id="rId240" name="Check Box 238">
              <controlPr defaultSize="0" autoFill="0" autoLine="0" autoPict="0">
                <anchor moveWithCells="1">
                  <from>
                    <xdr:col>12</xdr:col>
                    <xdr:colOff>38100</xdr:colOff>
                    <xdr:row>243</xdr:row>
                    <xdr:rowOff>152400</xdr:rowOff>
                  </from>
                  <to>
                    <xdr:col>12</xdr:col>
                    <xdr:colOff>1304925</xdr:colOff>
                    <xdr:row>245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7" r:id="rId241" name="Check Box 239">
              <controlPr defaultSize="0" autoFill="0" autoLine="0" autoPict="0">
                <anchor moveWithCells="1">
                  <from>
                    <xdr:col>12</xdr:col>
                    <xdr:colOff>38100</xdr:colOff>
                    <xdr:row>244</xdr:row>
                    <xdr:rowOff>152400</xdr:rowOff>
                  </from>
                  <to>
                    <xdr:col>12</xdr:col>
                    <xdr:colOff>1304925</xdr:colOff>
                    <xdr:row>246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8" r:id="rId242" name="Check Box 240">
              <controlPr defaultSize="0" autoFill="0" autoLine="0" autoPict="0">
                <anchor moveWithCells="1">
                  <from>
                    <xdr:col>12</xdr:col>
                    <xdr:colOff>38100</xdr:colOff>
                    <xdr:row>245</xdr:row>
                    <xdr:rowOff>152400</xdr:rowOff>
                  </from>
                  <to>
                    <xdr:col>12</xdr:col>
                    <xdr:colOff>1304925</xdr:colOff>
                    <xdr:row>247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9" r:id="rId243" name="Check Box 241">
              <controlPr defaultSize="0" autoFill="0" autoLine="0" autoPict="0">
                <anchor moveWithCells="1">
                  <from>
                    <xdr:col>12</xdr:col>
                    <xdr:colOff>38100</xdr:colOff>
                    <xdr:row>246</xdr:row>
                    <xdr:rowOff>152400</xdr:rowOff>
                  </from>
                  <to>
                    <xdr:col>12</xdr:col>
                    <xdr:colOff>1304925</xdr:colOff>
                    <xdr:row>248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0" r:id="rId244" name="Check Box 242">
              <controlPr defaultSize="0" autoFill="0" autoLine="0" autoPict="0">
                <anchor moveWithCells="1">
                  <from>
                    <xdr:col>12</xdr:col>
                    <xdr:colOff>38100</xdr:colOff>
                    <xdr:row>247</xdr:row>
                    <xdr:rowOff>152400</xdr:rowOff>
                  </from>
                  <to>
                    <xdr:col>12</xdr:col>
                    <xdr:colOff>1304925</xdr:colOff>
                    <xdr:row>249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1" r:id="rId245" name="Check Box 243">
              <controlPr defaultSize="0" autoFill="0" autoLine="0" autoPict="0">
                <anchor moveWithCells="1">
                  <from>
                    <xdr:col>12</xdr:col>
                    <xdr:colOff>38100</xdr:colOff>
                    <xdr:row>248</xdr:row>
                    <xdr:rowOff>152400</xdr:rowOff>
                  </from>
                  <to>
                    <xdr:col>12</xdr:col>
                    <xdr:colOff>1304925</xdr:colOff>
                    <xdr:row>250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2" r:id="rId246" name="Check Box 244">
              <controlPr defaultSize="0" autoFill="0" autoLine="0" autoPict="0">
                <anchor moveWithCells="1">
                  <from>
                    <xdr:col>12</xdr:col>
                    <xdr:colOff>38100</xdr:colOff>
                    <xdr:row>249</xdr:row>
                    <xdr:rowOff>152400</xdr:rowOff>
                  </from>
                  <to>
                    <xdr:col>12</xdr:col>
                    <xdr:colOff>1304925</xdr:colOff>
                    <xdr:row>251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3" r:id="rId247" name="Check Box 245">
              <controlPr defaultSize="0" autoFill="0" autoLine="0" autoPict="0">
                <anchor moveWithCells="1">
                  <from>
                    <xdr:col>12</xdr:col>
                    <xdr:colOff>38100</xdr:colOff>
                    <xdr:row>250</xdr:row>
                    <xdr:rowOff>152400</xdr:rowOff>
                  </from>
                  <to>
                    <xdr:col>12</xdr:col>
                    <xdr:colOff>1304925</xdr:colOff>
                    <xdr:row>252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4" r:id="rId248" name="Check Box 246">
              <controlPr defaultSize="0" autoFill="0" autoLine="0" autoPict="0">
                <anchor moveWithCells="1">
                  <from>
                    <xdr:col>12</xdr:col>
                    <xdr:colOff>38100</xdr:colOff>
                    <xdr:row>251</xdr:row>
                    <xdr:rowOff>152400</xdr:rowOff>
                  </from>
                  <to>
                    <xdr:col>12</xdr:col>
                    <xdr:colOff>1304925</xdr:colOff>
                    <xdr:row>253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5" r:id="rId249" name="Check Box 247">
              <controlPr defaultSize="0" autoFill="0" autoLine="0" autoPict="0">
                <anchor moveWithCells="1">
                  <from>
                    <xdr:col>12</xdr:col>
                    <xdr:colOff>38100</xdr:colOff>
                    <xdr:row>252</xdr:row>
                    <xdr:rowOff>152400</xdr:rowOff>
                  </from>
                  <to>
                    <xdr:col>12</xdr:col>
                    <xdr:colOff>1304925</xdr:colOff>
                    <xdr:row>254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6" r:id="rId250" name="Check Box 248">
              <controlPr defaultSize="0" autoFill="0" autoLine="0" autoPict="0">
                <anchor moveWithCells="1">
                  <from>
                    <xdr:col>12</xdr:col>
                    <xdr:colOff>38100</xdr:colOff>
                    <xdr:row>253</xdr:row>
                    <xdr:rowOff>152400</xdr:rowOff>
                  </from>
                  <to>
                    <xdr:col>12</xdr:col>
                    <xdr:colOff>1304925</xdr:colOff>
                    <xdr:row>255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7" r:id="rId251" name="Check Box 249">
              <controlPr defaultSize="0" autoFill="0" autoLine="0" autoPict="0">
                <anchor moveWithCells="1">
                  <from>
                    <xdr:col>12</xdr:col>
                    <xdr:colOff>38100</xdr:colOff>
                    <xdr:row>254</xdr:row>
                    <xdr:rowOff>152400</xdr:rowOff>
                  </from>
                  <to>
                    <xdr:col>12</xdr:col>
                    <xdr:colOff>1304925</xdr:colOff>
                    <xdr:row>256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8" r:id="rId252" name="Check Box 250">
              <controlPr defaultSize="0" autoFill="0" autoLine="0" autoPict="0">
                <anchor moveWithCells="1">
                  <from>
                    <xdr:col>12</xdr:col>
                    <xdr:colOff>38100</xdr:colOff>
                    <xdr:row>255</xdr:row>
                    <xdr:rowOff>152400</xdr:rowOff>
                  </from>
                  <to>
                    <xdr:col>12</xdr:col>
                    <xdr:colOff>1304925</xdr:colOff>
                    <xdr:row>257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9" r:id="rId253" name="Check Box 251">
              <controlPr defaultSize="0" autoFill="0" autoLine="0" autoPict="0">
                <anchor moveWithCells="1">
                  <from>
                    <xdr:col>12</xdr:col>
                    <xdr:colOff>38100</xdr:colOff>
                    <xdr:row>256</xdr:row>
                    <xdr:rowOff>152400</xdr:rowOff>
                  </from>
                  <to>
                    <xdr:col>12</xdr:col>
                    <xdr:colOff>1304925</xdr:colOff>
                    <xdr:row>258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0" r:id="rId254" name="Check Box 252">
              <controlPr defaultSize="0" autoFill="0" autoLine="0" autoPict="0">
                <anchor moveWithCells="1">
                  <from>
                    <xdr:col>12</xdr:col>
                    <xdr:colOff>38100</xdr:colOff>
                    <xdr:row>257</xdr:row>
                    <xdr:rowOff>152400</xdr:rowOff>
                  </from>
                  <to>
                    <xdr:col>12</xdr:col>
                    <xdr:colOff>1304925</xdr:colOff>
                    <xdr:row>259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1" r:id="rId255" name="Check Box 253">
              <controlPr defaultSize="0" autoFill="0" autoLine="0" autoPict="0">
                <anchor moveWithCells="1">
                  <from>
                    <xdr:col>12</xdr:col>
                    <xdr:colOff>38100</xdr:colOff>
                    <xdr:row>258</xdr:row>
                    <xdr:rowOff>152400</xdr:rowOff>
                  </from>
                  <to>
                    <xdr:col>12</xdr:col>
                    <xdr:colOff>1304925</xdr:colOff>
                    <xdr:row>260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2" r:id="rId256" name="Check Box 254">
              <controlPr defaultSize="0" autoFill="0" autoLine="0" autoPict="0">
                <anchor moveWithCells="1">
                  <from>
                    <xdr:col>12</xdr:col>
                    <xdr:colOff>38100</xdr:colOff>
                    <xdr:row>259</xdr:row>
                    <xdr:rowOff>152400</xdr:rowOff>
                  </from>
                  <to>
                    <xdr:col>12</xdr:col>
                    <xdr:colOff>1304925</xdr:colOff>
                    <xdr:row>261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3" r:id="rId257" name="Check Box 255">
              <controlPr defaultSize="0" autoFill="0" autoLine="0" autoPict="0">
                <anchor moveWithCells="1">
                  <from>
                    <xdr:col>12</xdr:col>
                    <xdr:colOff>38100</xdr:colOff>
                    <xdr:row>260</xdr:row>
                    <xdr:rowOff>152400</xdr:rowOff>
                  </from>
                  <to>
                    <xdr:col>12</xdr:col>
                    <xdr:colOff>1304925</xdr:colOff>
                    <xdr:row>262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4" r:id="rId258" name="Check Box 256">
              <controlPr defaultSize="0" autoFill="0" autoLine="0" autoPict="0">
                <anchor moveWithCells="1">
                  <from>
                    <xdr:col>12</xdr:col>
                    <xdr:colOff>38100</xdr:colOff>
                    <xdr:row>261</xdr:row>
                    <xdr:rowOff>152400</xdr:rowOff>
                  </from>
                  <to>
                    <xdr:col>12</xdr:col>
                    <xdr:colOff>1304925</xdr:colOff>
                    <xdr:row>263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5" r:id="rId259" name="Check Box 257">
              <controlPr defaultSize="0" autoFill="0" autoLine="0" autoPict="0">
                <anchor moveWithCells="1">
                  <from>
                    <xdr:col>12</xdr:col>
                    <xdr:colOff>38100</xdr:colOff>
                    <xdr:row>262</xdr:row>
                    <xdr:rowOff>152400</xdr:rowOff>
                  </from>
                  <to>
                    <xdr:col>12</xdr:col>
                    <xdr:colOff>1304925</xdr:colOff>
                    <xdr:row>264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6" r:id="rId260" name="Check Box 258">
              <controlPr defaultSize="0" autoFill="0" autoLine="0" autoPict="0">
                <anchor moveWithCells="1">
                  <from>
                    <xdr:col>12</xdr:col>
                    <xdr:colOff>38100</xdr:colOff>
                    <xdr:row>263</xdr:row>
                    <xdr:rowOff>152400</xdr:rowOff>
                  </from>
                  <to>
                    <xdr:col>12</xdr:col>
                    <xdr:colOff>1304925</xdr:colOff>
                    <xdr:row>265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7" r:id="rId261" name="Check Box 259">
              <controlPr defaultSize="0" autoFill="0" autoLine="0" autoPict="0">
                <anchor moveWithCells="1">
                  <from>
                    <xdr:col>12</xdr:col>
                    <xdr:colOff>38100</xdr:colOff>
                    <xdr:row>264</xdr:row>
                    <xdr:rowOff>152400</xdr:rowOff>
                  </from>
                  <to>
                    <xdr:col>12</xdr:col>
                    <xdr:colOff>1304925</xdr:colOff>
                    <xdr:row>266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8" r:id="rId262" name="Check Box 260">
              <controlPr defaultSize="0" autoFill="0" autoLine="0" autoPict="0">
                <anchor moveWithCells="1">
                  <from>
                    <xdr:col>12</xdr:col>
                    <xdr:colOff>38100</xdr:colOff>
                    <xdr:row>265</xdr:row>
                    <xdr:rowOff>152400</xdr:rowOff>
                  </from>
                  <to>
                    <xdr:col>12</xdr:col>
                    <xdr:colOff>1304925</xdr:colOff>
                    <xdr:row>267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9" r:id="rId263" name="Check Box 261">
              <controlPr defaultSize="0" autoFill="0" autoLine="0" autoPict="0">
                <anchor moveWithCells="1">
                  <from>
                    <xdr:col>12</xdr:col>
                    <xdr:colOff>38100</xdr:colOff>
                    <xdr:row>266</xdr:row>
                    <xdr:rowOff>152400</xdr:rowOff>
                  </from>
                  <to>
                    <xdr:col>12</xdr:col>
                    <xdr:colOff>1304925</xdr:colOff>
                    <xdr:row>268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0" r:id="rId264" name="Check Box 262">
              <controlPr defaultSize="0" autoFill="0" autoLine="0" autoPict="0">
                <anchor moveWithCells="1">
                  <from>
                    <xdr:col>12</xdr:col>
                    <xdr:colOff>38100</xdr:colOff>
                    <xdr:row>267</xdr:row>
                    <xdr:rowOff>152400</xdr:rowOff>
                  </from>
                  <to>
                    <xdr:col>12</xdr:col>
                    <xdr:colOff>1304925</xdr:colOff>
                    <xdr:row>269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1" r:id="rId265" name="Check Box 263">
              <controlPr defaultSize="0" autoFill="0" autoLine="0" autoPict="0">
                <anchor moveWithCells="1">
                  <from>
                    <xdr:col>12</xdr:col>
                    <xdr:colOff>38100</xdr:colOff>
                    <xdr:row>268</xdr:row>
                    <xdr:rowOff>152400</xdr:rowOff>
                  </from>
                  <to>
                    <xdr:col>12</xdr:col>
                    <xdr:colOff>1304925</xdr:colOff>
                    <xdr:row>270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2" r:id="rId266" name="Check Box 264">
              <controlPr defaultSize="0" autoFill="0" autoLine="0" autoPict="0">
                <anchor moveWithCells="1">
                  <from>
                    <xdr:col>12</xdr:col>
                    <xdr:colOff>38100</xdr:colOff>
                    <xdr:row>269</xdr:row>
                    <xdr:rowOff>152400</xdr:rowOff>
                  </from>
                  <to>
                    <xdr:col>12</xdr:col>
                    <xdr:colOff>1304925</xdr:colOff>
                    <xdr:row>271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3" r:id="rId267" name="Check Box 265">
              <controlPr defaultSize="0" autoFill="0" autoLine="0" autoPict="0">
                <anchor moveWithCells="1">
                  <from>
                    <xdr:col>12</xdr:col>
                    <xdr:colOff>38100</xdr:colOff>
                    <xdr:row>270</xdr:row>
                    <xdr:rowOff>152400</xdr:rowOff>
                  </from>
                  <to>
                    <xdr:col>12</xdr:col>
                    <xdr:colOff>1304925</xdr:colOff>
                    <xdr:row>272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4" r:id="rId268" name="Check Box 266">
              <controlPr defaultSize="0" autoFill="0" autoLine="0" autoPict="0">
                <anchor moveWithCells="1">
                  <from>
                    <xdr:col>12</xdr:col>
                    <xdr:colOff>38100</xdr:colOff>
                    <xdr:row>271</xdr:row>
                    <xdr:rowOff>152400</xdr:rowOff>
                  </from>
                  <to>
                    <xdr:col>12</xdr:col>
                    <xdr:colOff>1304925</xdr:colOff>
                    <xdr:row>273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5" r:id="rId269" name="Check Box 267">
              <controlPr defaultSize="0" autoFill="0" autoLine="0" autoPict="0">
                <anchor moveWithCells="1">
                  <from>
                    <xdr:col>12</xdr:col>
                    <xdr:colOff>38100</xdr:colOff>
                    <xdr:row>272</xdr:row>
                    <xdr:rowOff>152400</xdr:rowOff>
                  </from>
                  <to>
                    <xdr:col>12</xdr:col>
                    <xdr:colOff>1304925</xdr:colOff>
                    <xdr:row>274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6" r:id="rId270" name="Check Box 268">
              <controlPr defaultSize="0" autoFill="0" autoLine="0" autoPict="0">
                <anchor moveWithCells="1">
                  <from>
                    <xdr:col>12</xdr:col>
                    <xdr:colOff>38100</xdr:colOff>
                    <xdr:row>273</xdr:row>
                    <xdr:rowOff>152400</xdr:rowOff>
                  </from>
                  <to>
                    <xdr:col>12</xdr:col>
                    <xdr:colOff>1304925</xdr:colOff>
                    <xdr:row>275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7" r:id="rId271" name="Check Box 269">
              <controlPr defaultSize="0" autoFill="0" autoLine="0" autoPict="0">
                <anchor moveWithCells="1">
                  <from>
                    <xdr:col>12</xdr:col>
                    <xdr:colOff>38100</xdr:colOff>
                    <xdr:row>274</xdr:row>
                    <xdr:rowOff>152400</xdr:rowOff>
                  </from>
                  <to>
                    <xdr:col>12</xdr:col>
                    <xdr:colOff>1304925</xdr:colOff>
                    <xdr:row>276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8" r:id="rId272" name="Check Box 270">
              <controlPr defaultSize="0" autoFill="0" autoLine="0" autoPict="0">
                <anchor moveWithCells="1">
                  <from>
                    <xdr:col>12</xdr:col>
                    <xdr:colOff>38100</xdr:colOff>
                    <xdr:row>275</xdr:row>
                    <xdr:rowOff>152400</xdr:rowOff>
                  </from>
                  <to>
                    <xdr:col>12</xdr:col>
                    <xdr:colOff>1304925</xdr:colOff>
                    <xdr:row>277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9" r:id="rId273" name="Check Box 271">
              <controlPr defaultSize="0" autoFill="0" autoLine="0" autoPict="0">
                <anchor moveWithCells="1">
                  <from>
                    <xdr:col>12</xdr:col>
                    <xdr:colOff>38100</xdr:colOff>
                    <xdr:row>276</xdr:row>
                    <xdr:rowOff>152400</xdr:rowOff>
                  </from>
                  <to>
                    <xdr:col>12</xdr:col>
                    <xdr:colOff>1304925</xdr:colOff>
                    <xdr:row>278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0" r:id="rId274" name="Check Box 272">
              <controlPr defaultSize="0" autoFill="0" autoLine="0" autoPict="0">
                <anchor moveWithCells="1">
                  <from>
                    <xdr:col>12</xdr:col>
                    <xdr:colOff>38100</xdr:colOff>
                    <xdr:row>277</xdr:row>
                    <xdr:rowOff>152400</xdr:rowOff>
                  </from>
                  <to>
                    <xdr:col>12</xdr:col>
                    <xdr:colOff>1304925</xdr:colOff>
                    <xdr:row>279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1" r:id="rId275" name="Check Box 273">
              <controlPr defaultSize="0" autoFill="0" autoLine="0" autoPict="0">
                <anchor moveWithCells="1">
                  <from>
                    <xdr:col>12</xdr:col>
                    <xdr:colOff>38100</xdr:colOff>
                    <xdr:row>278</xdr:row>
                    <xdr:rowOff>152400</xdr:rowOff>
                  </from>
                  <to>
                    <xdr:col>12</xdr:col>
                    <xdr:colOff>1304925</xdr:colOff>
                    <xdr:row>280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2" r:id="rId276" name="Check Box 274">
              <controlPr defaultSize="0" autoFill="0" autoLine="0" autoPict="0">
                <anchor moveWithCells="1">
                  <from>
                    <xdr:col>12</xdr:col>
                    <xdr:colOff>38100</xdr:colOff>
                    <xdr:row>279</xdr:row>
                    <xdr:rowOff>152400</xdr:rowOff>
                  </from>
                  <to>
                    <xdr:col>12</xdr:col>
                    <xdr:colOff>1304925</xdr:colOff>
                    <xdr:row>281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3" r:id="rId277" name="Check Box 275">
              <controlPr defaultSize="0" autoFill="0" autoLine="0" autoPict="0">
                <anchor moveWithCells="1">
                  <from>
                    <xdr:col>12</xdr:col>
                    <xdr:colOff>38100</xdr:colOff>
                    <xdr:row>280</xdr:row>
                    <xdr:rowOff>152400</xdr:rowOff>
                  </from>
                  <to>
                    <xdr:col>12</xdr:col>
                    <xdr:colOff>1304925</xdr:colOff>
                    <xdr:row>282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4" r:id="rId278" name="Check Box 276">
              <controlPr defaultSize="0" autoFill="0" autoLine="0" autoPict="0">
                <anchor moveWithCells="1">
                  <from>
                    <xdr:col>12</xdr:col>
                    <xdr:colOff>38100</xdr:colOff>
                    <xdr:row>281</xdr:row>
                    <xdr:rowOff>152400</xdr:rowOff>
                  </from>
                  <to>
                    <xdr:col>12</xdr:col>
                    <xdr:colOff>1304925</xdr:colOff>
                    <xdr:row>283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5" r:id="rId279" name="Check Box 277">
              <controlPr defaultSize="0" autoFill="0" autoLine="0" autoPict="0">
                <anchor moveWithCells="1">
                  <from>
                    <xdr:col>12</xdr:col>
                    <xdr:colOff>38100</xdr:colOff>
                    <xdr:row>282</xdr:row>
                    <xdr:rowOff>152400</xdr:rowOff>
                  </from>
                  <to>
                    <xdr:col>12</xdr:col>
                    <xdr:colOff>1304925</xdr:colOff>
                    <xdr:row>284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6" r:id="rId280" name="Check Box 278">
              <controlPr defaultSize="0" autoFill="0" autoLine="0" autoPict="0">
                <anchor moveWithCells="1">
                  <from>
                    <xdr:col>12</xdr:col>
                    <xdr:colOff>38100</xdr:colOff>
                    <xdr:row>283</xdr:row>
                    <xdr:rowOff>152400</xdr:rowOff>
                  </from>
                  <to>
                    <xdr:col>12</xdr:col>
                    <xdr:colOff>1304925</xdr:colOff>
                    <xdr:row>285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7" r:id="rId281" name="Check Box 279">
              <controlPr defaultSize="0" autoFill="0" autoLine="0" autoPict="0">
                <anchor moveWithCells="1">
                  <from>
                    <xdr:col>12</xdr:col>
                    <xdr:colOff>38100</xdr:colOff>
                    <xdr:row>284</xdr:row>
                    <xdr:rowOff>152400</xdr:rowOff>
                  </from>
                  <to>
                    <xdr:col>12</xdr:col>
                    <xdr:colOff>1304925</xdr:colOff>
                    <xdr:row>286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8" r:id="rId282" name="Check Box 280">
              <controlPr defaultSize="0" autoFill="0" autoLine="0" autoPict="0">
                <anchor moveWithCells="1">
                  <from>
                    <xdr:col>12</xdr:col>
                    <xdr:colOff>38100</xdr:colOff>
                    <xdr:row>285</xdr:row>
                    <xdr:rowOff>152400</xdr:rowOff>
                  </from>
                  <to>
                    <xdr:col>12</xdr:col>
                    <xdr:colOff>1304925</xdr:colOff>
                    <xdr:row>287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9" r:id="rId283" name="Check Box 281">
              <controlPr defaultSize="0" autoFill="0" autoLine="0" autoPict="0">
                <anchor moveWithCells="1">
                  <from>
                    <xdr:col>12</xdr:col>
                    <xdr:colOff>38100</xdr:colOff>
                    <xdr:row>286</xdr:row>
                    <xdr:rowOff>152400</xdr:rowOff>
                  </from>
                  <to>
                    <xdr:col>12</xdr:col>
                    <xdr:colOff>1304925</xdr:colOff>
                    <xdr:row>288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0" r:id="rId284" name="Check Box 282">
              <controlPr defaultSize="0" autoFill="0" autoLine="0" autoPict="0">
                <anchor moveWithCells="1">
                  <from>
                    <xdr:col>12</xdr:col>
                    <xdr:colOff>38100</xdr:colOff>
                    <xdr:row>287</xdr:row>
                    <xdr:rowOff>152400</xdr:rowOff>
                  </from>
                  <to>
                    <xdr:col>12</xdr:col>
                    <xdr:colOff>1304925</xdr:colOff>
                    <xdr:row>289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1" r:id="rId285" name="Check Box 283">
              <controlPr defaultSize="0" autoFill="0" autoLine="0" autoPict="0">
                <anchor moveWithCells="1">
                  <from>
                    <xdr:col>12</xdr:col>
                    <xdr:colOff>38100</xdr:colOff>
                    <xdr:row>288</xdr:row>
                    <xdr:rowOff>152400</xdr:rowOff>
                  </from>
                  <to>
                    <xdr:col>12</xdr:col>
                    <xdr:colOff>1304925</xdr:colOff>
                    <xdr:row>290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2" r:id="rId286" name="Check Box 284">
              <controlPr defaultSize="0" autoFill="0" autoLine="0" autoPict="0">
                <anchor moveWithCells="1">
                  <from>
                    <xdr:col>12</xdr:col>
                    <xdr:colOff>38100</xdr:colOff>
                    <xdr:row>289</xdr:row>
                    <xdr:rowOff>152400</xdr:rowOff>
                  </from>
                  <to>
                    <xdr:col>12</xdr:col>
                    <xdr:colOff>1304925</xdr:colOff>
                    <xdr:row>291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3" r:id="rId287" name="Check Box 285">
              <controlPr defaultSize="0" autoFill="0" autoLine="0" autoPict="0">
                <anchor moveWithCells="1">
                  <from>
                    <xdr:col>12</xdr:col>
                    <xdr:colOff>38100</xdr:colOff>
                    <xdr:row>290</xdr:row>
                    <xdr:rowOff>152400</xdr:rowOff>
                  </from>
                  <to>
                    <xdr:col>12</xdr:col>
                    <xdr:colOff>1304925</xdr:colOff>
                    <xdr:row>292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4" r:id="rId288" name="Check Box 286">
              <controlPr defaultSize="0" autoFill="0" autoLine="0" autoPict="0">
                <anchor moveWithCells="1">
                  <from>
                    <xdr:col>12</xdr:col>
                    <xdr:colOff>38100</xdr:colOff>
                    <xdr:row>291</xdr:row>
                    <xdr:rowOff>152400</xdr:rowOff>
                  </from>
                  <to>
                    <xdr:col>12</xdr:col>
                    <xdr:colOff>1304925</xdr:colOff>
                    <xdr:row>293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5" r:id="rId289" name="Check Box 287">
              <controlPr defaultSize="0" autoFill="0" autoLine="0" autoPict="0">
                <anchor moveWithCells="1">
                  <from>
                    <xdr:col>12</xdr:col>
                    <xdr:colOff>38100</xdr:colOff>
                    <xdr:row>292</xdr:row>
                    <xdr:rowOff>152400</xdr:rowOff>
                  </from>
                  <to>
                    <xdr:col>12</xdr:col>
                    <xdr:colOff>1304925</xdr:colOff>
                    <xdr:row>294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6" r:id="rId290" name="Check Box 288">
              <controlPr defaultSize="0" autoFill="0" autoLine="0" autoPict="0">
                <anchor moveWithCells="1">
                  <from>
                    <xdr:col>12</xdr:col>
                    <xdr:colOff>38100</xdr:colOff>
                    <xdr:row>293</xdr:row>
                    <xdr:rowOff>152400</xdr:rowOff>
                  </from>
                  <to>
                    <xdr:col>12</xdr:col>
                    <xdr:colOff>1304925</xdr:colOff>
                    <xdr:row>295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7" r:id="rId291" name="Check Box 289">
              <controlPr defaultSize="0" autoFill="0" autoLine="0" autoPict="0">
                <anchor moveWithCells="1">
                  <from>
                    <xdr:col>12</xdr:col>
                    <xdr:colOff>38100</xdr:colOff>
                    <xdr:row>294</xdr:row>
                    <xdr:rowOff>152400</xdr:rowOff>
                  </from>
                  <to>
                    <xdr:col>12</xdr:col>
                    <xdr:colOff>1304925</xdr:colOff>
                    <xdr:row>296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8" r:id="rId292" name="Check Box 290">
              <controlPr defaultSize="0" autoFill="0" autoLine="0" autoPict="0">
                <anchor moveWithCells="1">
                  <from>
                    <xdr:col>12</xdr:col>
                    <xdr:colOff>38100</xdr:colOff>
                    <xdr:row>295</xdr:row>
                    <xdr:rowOff>152400</xdr:rowOff>
                  </from>
                  <to>
                    <xdr:col>12</xdr:col>
                    <xdr:colOff>1304925</xdr:colOff>
                    <xdr:row>297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9" r:id="rId293" name="Check Box 291">
              <controlPr defaultSize="0" autoFill="0" autoLine="0" autoPict="0">
                <anchor moveWithCells="1">
                  <from>
                    <xdr:col>12</xdr:col>
                    <xdr:colOff>38100</xdr:colOff>
                    <xdr:row>296</xdr:row>
                    <xdr:rowOff>152400</xdr:rowOff>
                  </from>
                  <to>
                    <xdr:col>12</xdr:col>
                    <xdr:colOff>1304925</xdr:colOff>
                    <xdr:row>298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0" r:id="rId294" name="Check Box 292">
              <controlPr defaultSize="0" autoFill="0" autoLine="0" autoPict="0">
                <anchor moveWithCells="1">
                  <from>
                    <xdr:col>12</xdr:col>
                    <xdr:colOff>38100</xdr:colOff>
                    <xdr:row>297</xdr:row>
                    <xdr:rowOff>152400</xdr:rowOff>
                  </from>
                  <to>
                    <xdr:col>12</xdr:col>
                    <xdr:colOff>1304925</xdr:colOff>
                    <xdr:row>299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1" r:id="rId295" name="Check Box 293">
              <controlPr defaultSize="0" autoFill="0" autoLine="0" autoPict="0">
                <anchor moveWithCells="1">
                  <from>
                    <xdr:col>12</xdr:col>
                    <xdr:colOff>38100</xdr:colOff>
                    <xdr:row>298</xdr:row>
                    <xdr:rowOff>152400</xdr:rowOff>
                  </from>
                  <to>
                    <xdr:col>12</xdr:col>
                    <xdr:colOff>1304925</xdr:colOff>
                    <xdr:row>300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2" r:id="rId296" name="Check Box 294">
              <controlPr defaultSize="0" autoFill="0" autoLine="0" autoPict="0">
                <anchor moveWithCells="1">
                  <from>
                    <xdr:col>12</xdr:col>
                    <xdr:colOff>38100</xdr:colOff>
                    <xdr:row>299</xdr:row>
                    <xdr:rowOff>152400</xdr:rowOff>
                  </from>
                  <to>
                    <xdr:col>12</xdr:col>
                    <xdr:colOff>1304925</xdr:colOff>
                    <xdr:row>301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3" r:id="rId297" name="Check Box 295">
              <controlPr defaultSize="0" autoFill="0" autoLine="0" autoPict="0">
                <anchor moveWithCells="1">
                  <from>
                    <xdr:col>12</xdr:col>
                    <xdr:colOff>38100</xdr:colOff>
                    <xdr:row>300</xdr:row>
                    <xdr:rowOff>152400</xdr:rowOff>
                  </from>
                  <to>
                    <xdr:col>12</xdr:col>
                    <xdr:colOff>1304925</xdr:colOff>
                    <xdr:row>302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4" r:id="rId298" name="Check Box 296">
              <controlPr defaultSize="0" autoFill="0" autoLine="0" autoPict="0">
                <anchor moveWithCells="1">
                  <from>
                    <xdr:col>12</xdr:col>
                    <xdr:colOff>38100</xdr:colOff>
                    <xdr:row>301</xdr:row>
                    <xdr:rowOff>152400</xdr:rowOff>
                  </from>
                  <to>
                    <xdr:col>12</xdr:col>
                    <xdr:colOff>1304925</xdr:colOff>
                    <xdr:row>303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5" r:id="rId299" name="Check Box 297">
              <controlPr defaultSize="0" autoFill="0" autoLine="0" autoPict="0">
                <anchor moveWithCells="1">
                  <from>
                    <xdr:col>12</xdr:col>
                    <xdr:colOff>38100</xdr:colOff>
                    <xdr:row>302</xdr:row>
                    <xdr:rowOff>152400</xdr:rowOff>
                  </from>
                  <to>
                    <xdr:col>12</xdr:col>
                    <xdr:colOff>1304925</xdr:colOff>
                    <xdr:row>304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6" r:id="rId300" name="Check Box 298">
              <controlPr defaultSize="0" autoFill="0" autoLine="0" autoPict="0">
                <anchor moveWithCells="1">
                  <from>
                    <xdr:col>12</xdr:col>
                    <xdr:colOff>38100</xdr:colOff>
                    <xdr:row>303</xdr:row>
                    <xdr:rowOff>152400</xdr:rowOff>
                  </from>
                  <to>
                    <xdr:col>12</xdr:col>
                    <xdr:colOff>1304925</xdr:colOff>
                    <xdr:row>305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7" r:id="rId301" name="Check Box 299">
              <controlPr defaultSize="0" autoFill="0" autoLine="0" autoPict="0">
                <anchor moveWithCells="1">
                  <from>
                    <xdr:col>12</xdr:col>
                    <xdr:colOff>38100</xdr:colOff>
                    <xdr:row>304</xdr:row>
                    <xdr:rowOff>152400</xdr:rowOff>
                  </from>
                  <to>
                    <xdr:col>12</xdr:col>
                    <xdr:colOff>1304925</xdr:colOff>
                    <xdr:row>306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8" r:id="rId302" name="Check Box 300">
              <controlPr defaultSize="0" autoFill="0" autoLine="0" autoPict="0">
                <anchor moveWithCells="1">
                  <from>
                    <xdr:col>12</xdr:col>
                    <xdr:colOff>38100</xdr:colOff>
                    <xdr:row>305</xdr:row>
                    <xdr:rowOff>152400</xdr:rowOff>
                  </from>
                  <to>
                    <xdr:col>12</xdr:col>
                    <xdr:colOff>1304925</xdr:colOff>
                    <xdr:row>307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9" r:id="rId303" name="Check Box 301">
              <controlPr defaultSize="0" autoFill="0" autoLine="0" autoPict="0">
                <anchor moveWithCells="1">
                  <from>
                    <xdr:col>12</xdr:col>
                    <xdr:colOff>38100</xdr:colOff>
                    <xdr:row>306</xdr:row>
                    <xdr:rowOff>152400</xdr:rowOff>
                  </from>
                  <to>
                    <xdr:col>12</xdr:col>
                    <xdr:colOff>1304925</xdr:colOff>
                    <xdr:row>308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0" r:id="rId304" name="Check Box 302">
              <controlPr defaultSize="0" autoFill="0" autoLine="0" autoPict="0">
                <anchor moveWithCells="1">
                  <from>
                    <xdr:col>12</xdr:col>
                    <xdr:colOff>1562100</xdr:colOff>
                    <xdr:row>8</xdr:row>
                    <xdr:rowOff>0</xdr:rowOff>
                  </from>
                  <to>
                    <xdr:col>12</xdr:col>
                    <xdr:colOff>2828925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1" r:id="rId305" name="Check Box 303">
              <controlPr defaultSize="0" autoFill="0" autoLine="0" autoPict="0">
                <anchor moveWithCells="1">
                  <from>
                    <xdr:col>12</xdr:col>
                    <xdr:colOff>1562100</xdr:colOff>
                    <xdr:row>8</xdr:row>
                    <xdr:rowOff>152400</xdr:rowOff>
                  </from>
                  <to>
                    <xdr:col>12</xdr:col>
                    <xdr:colOff>2828925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2" r:id="rId306" name="Check Box 304">
              <controlPr defaultSize="0" autoFill="0" autoLine="0" autoPict="0">
                <anchor moveWithCells="1">
                  <from>
                    <xdr:col>12</xdr:col>
                    <xdr:colOff>1562100</xdr:colOff>
                    <xdr:row>9</xdr:row>
                    <xdr:rowOff>152400</xdr:rowOff>
                  </from>
                  <to>
                    <xdr:col>12</xdr:col>
                    <xdr:colOff>2828925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3" r:id="rId307" name="Check Box 305">
              <controlPr defaultSize="0" autoFill="0" autoLine="0" autoPict="0">
                <anchor moveWithCells="1">
                  <from>
                    <xdr:col>12</xdr:col>
                    <xdr:colOff>1562100</xdr:colOff>
                    <xdr:row>10</xdr:row>
                    <xdr:rowOff>152400</xdr:rowOff>
                  </from>
                  <to>
                    <xdr:col>12</xdr:col>
                    <xdr:colOff>2828925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4" r:id="rId308" name="Check Box 306">
              <controlPr defaultSize="0" autoFill="0" autoLine="0" autoPict="0">
                <anchor moveWithCells="1">
                  <from>
                    <xdr:col>12</xdr:col>
                    <xdr:colOff>1562100</xdr:colOff>
                    <xdr:row>11</xdr:row>
                    <xdr:rowOff>152400</xdr:rowOff>
                  </from>
                  <to>
                    <xdr:col>12</xdr:col>
                    <xdr:colOff>2828925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5" r:id="rId309" name="Check Box 307">
              <controlPr defaultSize="0" autoFill="0" autoLine="0" autoPict="0">
                <anchor moveWithCells="1">
                  <from>
                    <xdr:col>12</xdr:col>
                    <xdr:colOff>1562100</xdr:colOff>
                    <xdr:row>12</xdr:row>
                    <xdr:rowOff>152400</xdr:rowOff>
                  </from>
                  <to>
                    <xdr:col>12</xdr:col>
                    <xdr:colOff>2828925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6" r:id="rId310" name="Check Box 308">
              <controlPr defaultSize="0" autoFill="0" autoLine="0" autoPict="0">
                <anchor moveWithCells="1">
                  <from>
                    <xdr:col>12</xdr:col>
                    <xdr:colOff>1562100</xdr:colOff>
                    <xdr:row>13</xdr:row>
                    <xdr:rowOff>152400</xdr:rowOff>
                  </from>
                  <to>
                    <xdr:col>12</xdr:col>
                    <xdr:colOff>2828925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7" r:id="rId311" name="Check Box 309">
              <controlPr defaultSize="0" autoFill="0" autoLine="0" autoPict="0">
                <anchor moveWithCells="1">
                  <from>
                    <xdr:col>12</xdr:col>
                    <xdr:colOff>1562100</xdr:colOff>
                    <xdr:row>14</xdr:row>
                    <xdr:rowOff>152400</xdr:rowOff>
                  </from>
                  <to>
                    <xdr:col>12</xdr:col>
                    <xdr:colOff>2828925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8" r:id="rId312" name="Check Box 310">
              <controlPr defaultSize="0" autoFill="0" autoLine="0" autoPict="0">
                <anchor moveWithCells="1">
                  <from>
                    <xdr:col>12</xdr:col>
                    <xdr:colOff>1562100</xdr:colOff>
                    <xdr:row>15</xdr:row>
                    <xdr:rowOff>152400</xdr:rowOff>
                  </from>
                  <to>
                    <xdr:col>12</xdr:col>
                    <xdr:colOff>2828925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9" r:id="rId313" name="Check Box 311">
              <controlPr defaultSize="0" autoFill="0" autoLine="0" autoPict="0">
                <anchor moveWithCells="1">
                  <from>
                    <xdr:col>12</xdr:col>
                    <xdr:colOff>1562100</xdr:colOff>
                    <xdr:row>16</xdr:row>
                    <xdr:rowOff>152400</xdr:rowOff>
                  </from>
                  <to>
                    <xdr:col>12</xdr:col>
                    <xdr:colOff>2828925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0" r:id="rId314" name="Check Box 312">
              <controlPr defaultSize="0" autoFill="0" autoLine="0" autoPict="0">
                <anchor moveWithCells="1">
                  <from>
                    <xdr:col>12</xdr:col>
                    <xdr:colOff>1562100</xdr:colOff>
                    <xdr:row>17</xdr:row>
                    <xdr:rowOff>152400</xdr:rowOff>
                  </from>
                  <to>
                    <xdr:col>12</xdr:col>
                    <xdr:colOff>2828925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1" r:id="rId315" name="Check Box 313">
              <controlPr defaultSize="0" autoFill="0" autoLine="0" autoPict="0">
                <anchor moveWithCells="1">
                  <from>
                    <xdr:col>12</xdr:col>
                    <xdr:colOff>1562100</xdr:colOff>
                    <xdr:row>18</xdr:row>
                    <xdr:rowOff>152400</xdr:rowOff>
                  </from>
                  <to>
                    <xdr:col>12</xdr:col>
                    <xdr:colOff>2828925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2" r:id="rId316" name="Check Box 314">
              <controlPr defaultSize="0" autoFill="0" autoLine="0" autoPict="0">
                <anchor moveWithCells="1">
                  <from>
                    <xdr:col>12</xdr:col>
                    <xdr:colOff>1562100</xdr:colOff>
                    <xdr:row>19</xdr:row>
                    <xdr:rowOff>152400</xdr:rowOff>
                  </from>
                  <to>
                    <xdr:col>12</xdr:col>
                    <xdr:colOff>2828925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3" r:id="rId317" name="Check Box 315">
              <controlPr defaultSize="0" autoFill="0" autoLine="0" autoPict="0">
                <anchor moveWithCells="1">
                  <from>
                    <xdr:col>12</xdr:col>
                    <xdr:colOff>1562100</xdr:colOff>
                    <xdr:row>20</xdr:row>
                    <xdr:rowOff>152400</xdr:rowOff>
                  </from>
                  <to>
                    <xdr:col>12</xdr:col>
                    <xdr:colOff>2828925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4" r:id="rId318" name="Check Box 316">
              <controlPr defaultSize="0" autoFill="0" autoLine="0" autoPict="0">
                <anchor moveWithCells="1">
                  <from>
                    <xdr:col>12</xdr:col>
                    <xdr:colOff>1562100</xdr:colOff>
                    <xdr:row>21</xdr:row>
                    <xdr:rowOff>152400</xdr:rowOff>
                  </from>
                  <to>
                    <xdr:col>12</xdr:col>
                    <xdr:colOff>2828925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5" r:id="rId319" name="Check Box 317">
              <controlPr defaultSize="0" autoFill="0" autoLine="0" autoPict="0">
                <anchor moveWithCells="1">
                  <from>
                    <xdr:col>12</xdr:col>
                    <xdr:colOff>1562100</xdr:colOff>
                    <xdr:row>22</xdr:row>
                    <xdr:rowOff>152400</xdr:rowOff>
                  </from>
                  <to>
                    <xdr:col>12</xdr:col>
                    <xdr:colOff>2828925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6" r:id="rId320" name="Check Box 318">
              <controlPr defaultSize="0" autoFill="0" autoLine="0" autoPict="0">
                <anchor moveWithCells="1">
                  <from>
                    <xdr:col>12</xdr:col>
                    <xdr:colOff>1562100</xdr:colOff>
                    <xdr:row>23</xdr:row>
                    <xdr:rowOff>152400</xdr:rowOff>
                  </from>
                  <to>
                    <xdr:col>12</xdr:col>
                    <xdr:colOff>2828925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7" r:id="rId321" name="Check Box 319">
              <controlPr defaultSize="0" autoFill="0" autoLine="0" autoPict="0">
                <anchor moveWithCells="1">
                  <from>
                    <xdr:col>12</xdr:col>
                    <xdr:colOff>1562100</xdr:colOff>
                    <xdr:row>24</xdr:row>
                    <xdr:rowOff>152400</xdr:rowOff>
                  </from>
                  <to>
                    <xdr:col>12</xdr:col>
                    <xdr:colOff>2828925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8" r:id="rId322" name="Check Box 320">
              <controlPr defaultSize="0" autoFill="0" autoLine="0" autoPict="0">
                <anchor moveWithCells="1">
                  <from>
                    <xdr:col>12</xdr:col>
                    <xdr:colOff>1562100</xdr:colOff>
                    <xdr:row>25</xdr:row>
                    <xdr:rowOff>152400</xdr:rowOff>
                  </from>
                  <to>
                    <xdr:col>12</xdr:col>
                    <xdr:colOff>2828925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9" r:id="rId323" name="Check Box 321">
              <controlPr defaultSize="0" autoFill="0" autoLine="0" autoPict="0">
                <anchor moveWithCells="1">
                  <from>
                    <xdr:col>12</xdr:col>
                    <xdr:colOff>1562100</xdr:colOff>
                    <xdr:row>26</xdr:row>
                    <xdr:rowOff>152400</xdr:rowOff>
                  </from>
                  <to>
                    <xdr:col>12</xdr:col>
                    <xdr:colOff>2828925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0" r:id="rId324" name="Check Box 322">
              <controlPr defaultSize="0" autoFill="0" autoLine="0" autoPict="0">
                <anchor moveWithCells="1">
                  <from>
                    <xdr:col>12</xdr:col>
                    <xdr:colOff>1562100</xdr:colOff>
                    <xdr:row>27</xdr:row>
                    <xdr:rowOff>152400</xdr:rowOff>
                  </from>
                  <to>
                    <xdr:col>12</xdr:col>
                    <xdr:colOff>2828925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1" r:id="rId325" name="Check Box 323">
              <controlPr defaultSize="0" autoFill="0" autoLine="0" autoPict="0">
                <anchor moveWithCells="1">
                  <from>
                    <xdr:col>12</xdr:col>
                    <xdr:colOff>1562100</xdr:colOff>
                    <xdr:row>28</xdr:row>
                    <xdr:rowOff>152400</xdr:rowOff>
                  </from>
                  <to>
                    <xdr:col>12</xdr:col>
                    <xdr:colOff>2828925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2" r:id="rId326" name="Check Box 324">
              <controlPr defaultSize="0" autoFill="0" autoLine="0" autoPict="0">
                <anchor moveWithCells="1">
                  <from>
                    <xdr:col>12</xdr:col>
                    <xdr:colOff>1562100</xdr:colOff>
                    <xdr:row>29</xdr:row>
                    <xdr:rowOff>152400</xdr:rowOff>
                  </from>
                  <to>
                    <xdr:col>12</xdr:col>
                    <xdr:colOff>2828925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3" r:id="rId327" name="Check Box 325">
              <controlPr defaultSize="0" autoFill="0" autoLine="0" autoPict="0">
                <anchor moveWithCells="1">
                  <from>
                    <xdr:col>12</xdr:col>
                    <xdr:colOff>1562100</xdr:colOff>
                    <xdr:row>30</xdr:row>
                    <xdr:rowOff>152400</xdr:rowOff>
                  </from>
                  <to>
                    <xdr:col>12</xdr:col>
                    <xdr:colOff>2828925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4" r:id="rId328" name="Check Box 326">
              <controlPr defaultSize="0" autoFill="0" autoLine="0" autoPict="0">
                <anchor moveWithCells="1">
                  <from>
                    <xdr:col>12</xdr:col>
                    <xdr:colOff>1562100</xdr:colOff>
                    <xdr:row>31</xdr:row>
                    <xdr:rowOff>152400</xdr:rowOff>
                  </from>
                  <to>
                    <xdr:col>12</xdr:col>
                    <xdr:colOff>2828925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5" r:id="rId329" name="Check Box 327">
              <controlPr defaultSize="0" autoFill="0" autoLine="0" autoPict="0">
                <anchor moveWithCells="1">
                  <from>
                    <xdr:col>12</xdr:col>
                    <xdr:colOff>1562100</xdr:colOff>
                    <xdr:row>32</xdr:row>
                    <xdr:rowOff>152400</xdr:rowOff>
                  </from>
                  <to>
                    <xdr:col>12</xdr:col>
                    <xdr:colOff>2828925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6" r:id="rId330" name="Check Box 328">
              <controlPr defaultSize="0" autoFill="0" autoLine="0" autoPict="0">
                <anchor moveWithCells="1">
                  <from>
                    <xdr:col>12</xdr:col>
                    <xdr:colOff>1562100</xdr:colOff>
                    <xdr:row>33</xdr:row>
                    <xdr:rowOff>152400</xdr:rowOff>
                  </from>
                  <to>
                    <xdr:col>12</xdr:col>
                    <xdr:colOff>2828925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7" r:id="rId331" name="Check Box 329">
              <controlPr defaultSize="0" autoFill="0" autoLine="0" autoPict="0">
                <anchor moveWithCells="1">
                  <from>
                    <xdr:col>12</xdr:col>
                    <xdr:colOff>1562100</xdr:colOff>
                    <xdr:row>34</xdr:row>
                    <xdr:rowOff>152400</xdr:rowOff>
                  </from>
                  <to>
                    <xdr:col>12</xdr:col>
                    <xdr:colOff>2828925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8" r:id="rId332" name="Check Box 330">
              <controlPr defaultSize="0" autoFill="0" autoLine="0" autoPict="0">
                <anchor moveWithCells="1">
                  <from>
                    <xdr:col>12</xdr:col>
                    <xdr:colOff>1562100</xdr:colOff>
                    <xdr:row>35</xdr:row>
                    <xdr:rowOff>152400</xdr:rowOff>
                  </from>
                  <to>
                    <xdr:col>12</xdr:col>
                    <xdr:colOff>2828925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9" r:id="rId333" name="Check Box 331">
              <controlPr defaultSize="0" autoFill="0" autoLine="0" autoPict="0">
                <anchor moveWithCells="1">
                  <from>
                    <xdr:col>12</xdr:col>
                    <xdr:colOff>1562100</xdr:colOff>
                    <xdr:row>36</xdr:row>
                    <xdr:rowOff>152400</xdr:rowOff>
                  </from>
                  <to>
                    <xdr:col>12</xdr:col>
                    <xdr:colOff>2828925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0" r:id="rId334" name="Check Box 332">
              <controlPr defaultSize="0" autoFill="0" autoLine="0" autoPict="0">
                <anchor moveWithCells="1">
                  <from>
                    <xdr:col>12</xdr:col>
                    <xdr:colOff>1562100</xdr:colOff>
                    <xdr:row>37</xdr:row>
                    <xdr:rowOff>152400</xdr:rowOff>
                  </from>
                  <to>
                    <xdr:col>12</xdr:col>
                    <xdr:colOff>2828925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1" r:id="rId335" name="Check Box 333">
              <controlPr defaultSize="0" autoFill="0" autoLine="0" autoPict="0">
                <anchor moveWithCells="1">
                  <from>
                    <xdr:col>12</xdr:col>
                    <xdr:colOff>1562100</xdr:colOff>
                    <xdr:row>38</xdr:row>
                    <xdr:rowOff>152400</xdr:rowOff>
                  </from>
                  <to>
                    <xdr:col>12</xdr:col>
                    <xdr:colOff>2828925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2" r:id="rId336" name="Check Box 334">
              <controlPr defaultSize="0" autoFill="0" autoLine="0" autoPict="0">
                <anchor moveWithCells="1">
                  <from>
                    <xdr:col>12</xdr:col>
                    <xdr:colOff>1562100</xdr:colOff>
                    <xdr:row>39</xdr:row>
                    <xdr:rowOff>152400</xdr:rowOff>
                  </from>
                  <to>
                    <xdr:col>12</xdr:col>
                    <xdr:colOff>2828925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3" r:id="rId337" name="Check Box 335">
              <controlPr defaultSize="0" autoFill="0" autoLine="0" autoPict="0">
                <anchor moveWithCells="1">
                  <from>
                    <xdr:col>12</xdr:col>
                    <xdr:colOff>1562100</xdr:colOff>
                    <xdr:row>40</xdr:row>
                    <xdr:rowOff>152400</xdr:rowOff>
                  </from>
                  <to>
                    <xdr:col>12</xdr:col>
                    <xdr:colOff>2828925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4" r:id="rId338" name="Check Box 336">
              <controlPr defaultSize="0" autoFill="0" autoLine="0" autoPict="0">
                <anchor moveWithCells="1">
                  <from>
                    <xdr:col>12</xdr:col>
                    <xdr:colOff>1562100</xdr:colOff>
                    <xdr:row>41</xdr:row>
                    <xdr:rowOff>152400</xdr:rowOff>
                  </from>
                  <to>
                    <xdr:col>12</xdr:col>
                    <xdr:colOff>2828925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5" r:id="rId339" name="Check Box 337">
              <controlPr defaultSize="0" autoFill="0" autoLine="0" autoPict="0">
                <anchor moveWithCells="1">
                  <from>
                    <xdr:col>12</xdr:col>
                    <xdr:colOff>1562100</xdr:colOff>
                    <xdr:row>42</xdr:row>
                    <xdr:rowOff>152400</xdr:rowOff>
                  </from>
                  <to>
                    <xdr:col>12</xdr:col>
                    <xdr:colOff>2828925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6" r:id="rId340" name="Check Box 338">
              <controlPr defaultSize="0" autoFill="0" autoLine="0" autoPict="0">
                <anchor moveWithCells="1">
                  <from>
                    <xdr:col>12</xdr:col>
                    <xdr:colOff>1562100</xdr:colOff>
                    <xdr:row>43</xdr:row>
                    <xdr:rowOff>152400</xdr:rowOff>
                  </from>
                  <to>
                    <xdr:col>12</xdr:col>
                    <xdr:colOff>2828925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7" r:id="rId341" name="Check Box 339">
              <controlPr defaultSize="0" autoFill="0" autoLine="0" autoPict="0">
                <anchor moveWithCells="1">
                  <from>
                    <xdr:col>12</xdr:col>
                    <xdr:colOff>1562100</xdr:colOff>
                    <xdr:row>44</xdr:row>
                    <xdr:rowOff>152400</xdr:rowOff>
                  </from>
                  <to>
                    <xdr:col>12</xdr:col>
                    <xdr:colOff>2828925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8" r:id="rId342" name="Check Box 340">
              <controlPr defaultSize="0" autoFill="0" autoLine="0" autoPict="0">
                <anchor moveWithCells="1">
                  <from>
                    <xdr:col>12</xdr:col>
                    <xdr:colOff>1562100</xdr:colOff>
                    <xdr:row>45</xdr:row>
                    <xdr:rowOff>152400</xdr:rowOff>
                  </from>
                  <to>
                    <xdr:col>12</xdr:col>
                    <xdr:colOff>2828925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9" r:id="rId343" name="Check Box 341">
              <controlPr defaultSize="0" autoFill="0" autoLine="0" autoPict="0">
                <anchor moveWithCells="1">
                  <from>
                    <xdr:col>12</xdr:col>
                    <xdr:colOff>1562100</xdr:colOff>
                    <xdr:row>46</xdr:row>
                    <xdr:rowOff>152400</xdr:rowOff>
                  </from>
                  <to>
                    <xdr:col>12</xdr:col>
                    <xdr:colOff>2828925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0" r:id="rId344" name="Check Box 342">
              <controlPr defaultSize="0" autoFill="0" autoLine="0" autoPict="0">
                <anchor moveWithCells="1">
                  <from>
                    <xdr:col>12</xdr:col>
                    <xdr:colOff>1562100</xdr:colOff>
                    <xdr:row>47</xdr:row>
                    <xdr:rowOff>152400</xdr:rowOff>
                  </from>
                  <to>
                    <xdr:col>12</xdr:col>
                    <xdr:colOff>2828925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1" r:id="rId345" name="Check Box 343">
              <controlPr defaultSize="0" autoFill="0" autoLine="0" autoPict="0">
                <anchor moveWithCells="1">
                  <from>
                    <xdr:col>12</xdr:col>
                    <xdr:colOff>1562100</xdr:colOff>
                    <xdr:row>48</xdr:row>
                    <xdr:rowOff>152400</xdr:rowOff>
                  </from>
                  <to>
                    <xdr:col>12</xdr:col>
                    <xdr:colOff>2828925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2" r:id="rId346" name="Check Box 344">
              <controlPr defaultSize="0" autoFill="0" autoLine="0" autoPict="0">
                <anchor moveWithCells="1">
                  <from>
                    <xdr:col>12</xdr:col>
                    <xdr:colOff>1562100</xdr:colOff>
                    <xdr:row>49</xdr:row>
                    <xdr:rowOff>152400</xdr:rowOff>
                  </from>
                  <to>
                    <xdr:col>12</xdr:col>
                    <xdr:colOff>2828925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3" r:id="rId347" name="Check Box 345">
              <controlPr defaultSize="0" autoFill="0" autoLine="0" autoPict="0">
                <anchor moveWithCells="1">
                  <from>
                    <xdr:col>12</xdr:col>
                    <xdr:colOff>1562100</xdr:colOff>
                    <xdr:row>50</xdr:row>
                    <xdr:rowOff>152400</xdr:rowOff>
                  </from>
                  <to>
                    <xdr:col>12</xdr:col>
                    <xdr:colOff>2828925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4" r:id="rId348" name="Check Box 346">
              <controlPr defaultSize="0" autoFill="0" autoLine="0" autoPict="0">
                <anchor moveWithCells="1">
                  <from>
                    <xdr:col>12</xdr:col>
                    <xdr:colOff>1562100</xdr:colOff>
                    <xdr:row>51</xdr:row>
                    <xdr:rowOff>152400</xdr:rowOff>
                  </from>
                  <to>
                    <xdr:col>12</xdr:col>
                    <xdr:colOff>2828925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5" r:id="rId349" name="Check Box 347">
              <controlPr defaultSize="0" autoFill="0" autoLine="0" autoPict="0">
                <anchor moveWithCells="1">
                  <from>
                    <xdr:col>12</xdr:col>
                    <xdr:colOff>1562100</xdr:colOff>
                    <xdr:row>52</xdr:row>
                    <xdr:rowOff>152400</xdr:rowOff>
                  </from>
                  <to>
                    <xdr:col>12</xdr:col>
                    <xdr:colOff>2828925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6" r:id="rId350" name="Check Box 348">
              <controlPr defaultSize="0" autoFill="0" autoLine="0" autoPict="0">
                <anchor moveWithCells="1">
                  <from>
                    <xdr:col>12</xdr:col>
                    <xdr:colOff>1562100</xdr:colOff>
                    <xdr:row>53</xdr:row>
                    <xdr:rowOff>152400</xdr:rowOff>
                  </from>
                  <to>
                    <xdr:col>12</xdr:col>
                    <xdr:colOff>2828925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7" r:id="rId351" name="Check Box 349">
              <controlPr defaultSize="0" autoFill="0" autoLine="0" autoPict="0">
                <anchor moveWithCells="1">
                  <from>
                    <xdr:col>12</xdr:col>
                    <xdr:colOff>1562100</xdr:colOff>
                    <xdr:row>54</xdr:row>
                    <xdr:rowOff>152400</xdr:rowOff>
                  </from>
                  <to>
                    <xdr:col>12</xdr:col>
                    <xdr:colOff>2828925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8" r:id="rId352" name="Check Box 350">
              <controlPr defaultSize="0" autoFill="0" autoLine="0" autoPict="0">
                <anchor moveWithCells="1">
                  <from>
                    <xdr:col>12</xdr:col>
                    <xdr:colOff>1562100</xdr:colOff>
                    <xdr:row>55</xdr:row>
                    <xdr:rowOff>152400</xdr:rowOff>
                  </from>
                  <to>
                    <xdr:col>12</xdr:col>
                    <xdr:colOff>2828925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9" r:id="rId353" name="Check Box 351">
              <controlPr defaultSize="0" autoFill="0" autoLine="0" autoPict="0">
                <anchor moveWithCells="1">
                  <from>
                    <xdr:col>12</xdr:col>
                    <xdr:colOff>1562100</xdr:colOff>
                    <xdr:row>56</xdr:row>
                    <xdr:rowOff>152400</xdr:rowOff>
                  </from>
                  <to>
                    <xdr:col>12</xdr:col>
                    <xdr:colOff>2828925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0" r:id="rId354" name="Check Box 352">
              <controlPr defaultSize="0" autoFill="0" autoLine="0" autoPict="0">
                <anchor moveWithCells="1">
                  <from>
                    <xdr:col>12</xdr:col>
                    <xdr:colOff>1562100</xdr:colOff>
                    <xdr:row>57</xdr:row>
                    <xdr:rowOff>152400</xdr:rowOff>
                  </from>
                  <to>
                    <xdr:col>12</xdr:col>
                    <xdr:colOff>2828925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1" r:id="rId355" name="Check Box 353">
              <controlPr defaultSize="0" autoFill="0" autoLine="0" autoPict="0">
                <anchor moveWithCells="1">
                  <from>
                    <xdr:col>12</xdr:col>
                    <xdr:colOff>1562100</xdr:colOff>
                    <xdr:row>58</xdr:row>
                    <xdr:rowOff>152400</xdr:rowOff>
                  </from>
                  <to>
                    <xdr:col>12</xdr:col>
                    <xdr:colOff>2828925</xdr:colOff>
                    <xdr:row>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2" r:id="rId356" name="Check Box 354">
              <controlPr defaultSize="0" autoFill="0" autoLine="0" autoPict="0">
                <anchor moveWithCells="1">
                  <from>
                    <xdr:col>12</xdr:col>
                    <xdr:colOff>1562100</xdr:colOff>
                    <xdr:row>59</xdr:row>
                    <xdr:rowOff>152400</xdr:rowOff>
                  </from>
                  <to>
                    <xdr:col>12</xdr:col>
                    <xdr:colOff>2828925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3" r:id="rId357" name="Check Box 355">
              <controlPr defaultSize="0" autoFill="0" autoLine="0" autoPict="0">
                <anchor moveWithCells="1">
                  <from>
                    <xdr:col>12</xdr:col>
                    <xdr:colOff>1562100</xdr:colOff>
                    <xdr:row>60</xdr:row>
                    <xdr:rowOff>152400</xdr:rowOff>
                  </from>
                  <to>
                    <xdr:col>12</xdr:col>
                    <xdr:colOff>2828925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4" r:id="rId358" name="Check Box 356">
              <controlPr defaultSize="0" autoFill="0" autoLine="0" autoPict="0">
                <anchor moveWithCells="1">
                  <from>
                    <xdr:col>12</xdr:col>
                    <xdr:colOff>1562100</xdr:colOff>
                    <xdr:row>61</xdr:row>
                    <xdr:rowOff>152400</xdr:rowOff>
                  </from>
                  <to>
                    <xdr:col>12</xdr:col>
                    <xdr:colOff>2828925</xdr:colOff>
                    <xdr:row>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5" r:id="rId359" name="Check Box 357">
              <controlPr defaultSize="0" autoFill="0" autoLine="0" autoPict="0">
                <anchor moveWithCells="1">
                  <from>
                    <xdr:col>12</xdr:col>
                    <xdr:colOff>1562100</xdr:colOff>
                    <xdr:row>62</xdr:row>
                    <xdr:rowOff>152400</xdr:rowOff>
                  </from>
                  <to>
                    <xdr:col>12</xdr:col>
                    <xdr:colOff>2828925</xdr:colOff>
                    <xdr:row>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6" r:id="rId360" name="Check Box 358">
              <controlPr defaultSize="0" autoFill="0" autoLine="0" autoPict="0">
                <anchor moveWithCells="1">
                  <from>
                    <xdr:col>12</xdr:col>
                    <xdr:colOff>1562100</xdr:colOff>
                    <xdr:row>63</xdr:row>
                    <xdr:rowOff>152400</xdr:rowOff>
                  </from>
                  <to>
                    <xdr:col>12</xdr:col>
                    <xdr:colOff>2828925</xdr:colOff>
                    <xdr:row>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7" r:id="rId361" name="Check Box 359">
              <controlPr defaultSize="0" autoFill="0" autoLine="0" autoPict="0">
                <anchor moveWithCells="1">
                  <from>
                    <xdr:col>12</xdr:col>
                    <xdr:colOff>1562100</xdr:colOff>
                    <xdr:row>64</xdr:row>
                    <xdr:rowOff>152400</xdr:rowOff>
                  </from>
                  <to>
                    <xdr:col>12</xdr:col>
                    <xdr:colOff>2828925</xdr:colOff>
                    <xdr:row>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8" r:id="rId362" name="Check Box 360">
              <controlPr defaultSize="0" autoFill="0" autoLine="0" autoPict="0">
                <anchor moveWithCells="1">
                  <from>
                    <xdr:col>12</xdr:col>
                    <xdr:colOff>1562100</xdr:colOff>
                    <xdr:row>65</xdr:row>
                    <xdr:rowOff>152400</xdr:rowOff>
                  </from>
                  <to>
                    <xdr:col>12</xdr:col>
                    <xdr:colOff>2828925</xdr:colOff>
                    <xdr:row>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9" r:id="rId363" name="Check Box 361">
              <controlPr defaultSize="0" autoFill="0" autoLine="0" autoPict="0">
                <anchor moveWithCells="1">
                  <from>
                    <xdr:col>12</xdr:col>
                    <xdr:colOff>1562100</xdr:colOff>
                    <xdr:row>66</xdr:row>
                    <xdr:rowOff>152400</xdr:rowOff>
                  </from>
                  <to>
                    <xdr:col>12</xdr:col>
                    <xdr:colOff>2828925</xdr:colOff>
                    <xdr:row>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0" r:id="rId364" name="Check Box 362">
              <controlPr defaultSize="0" autoFill="0" autoLine="0" autoPict="0">
                <anchor moveWithCells="1">
                  <from>
                    <xdr:col>12</xdr:col>
                    <xdr:colOff>1562100</xdr:colOff>
                    <xdr:row>67</xdr:row>
                    <xdr:rowOff>152400</xdr:rowOff>
                  </from>
                  <to>
                    <xdr:col>12</xdr:col>
                    <xdr:colOff>2828925</xdr:colOff>
                    <xdr:row>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1" r:id="rId365" name="Check Box 363">
              <controlPr defaultSize="0" autoFill="0" autoLine="0" autoPict="0">
                <anchor moveWithCells="1">
                  <from>
                    <xdr:col>12</xdr:col>
                    <xdr:colOff>1562100</xdr:colOff>
                    <xdr:row>68</xdr:row>
                    <xdr:rowOff>152400</xdr:rowOff>
                  </from>
                  <to>
                    <xdr:col>12</xdr:col>
                    <xdr:colOff>2828925</xdr:colOff>
                    <xdr:row>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2" r:id="rId366" name="Check Box 364">
              <controlPr defaultSize="0" autoFill="0" autoLine="0" autoPict="0">
                <anchor moveWithCells="1">
                  <from>
                    <xdr:col>12</xdr:col>
                    <xdr:colOff>1562100</xdr:colOff>
                    <xdr:row>69</xdr:row>
                    <xdr:rowOff>152400</xdr:rowOff>
                  </from>
                  <to>
                    <xdr:col>12</xdr:col>
                    <xdr:colOff>2828925</xdr:colOff>
                    <xdr:row>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3" r:id="rId367" name="Check Box 365">
              <controlPr defaultSize="0" autoFill="0" autoLine="0" autoPict="0">
                <anchor moveWithCells="1">
                  <from>
                    <xdr:col>12</xdr:col>
                    <xdr:colOff>1562100</xdr:colOff>
                    <xdr:row>70</xdr:row>
                    <xdr:rowOff>152400</xdr:rowOff>
                  </from>
                  <to>
                    <xdr:col>12</xdr:col>
                    <xdr:colOff>2828925</xdr:colOff>
                    <xdr:row>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4" r:id="rId368" name="Check Box 366">
              <controlPr defaultSize="0" autoFill="0" autoLine="0" autoPict="0">
                <anchor moveWithCells="1">
                  <from>
                    <xdr:col>12</xdr:col>
                    <xdr:colOff>1562100</xdr:colOff>
                    <xdr:row>71</xdr:row>
                    <xdr:rowOff>152400</xdr:rowOff>
                  </from>
                  <to>
                    <xdr:col>12</xdr:col>
                    <xdr:colOff>2828925</xdr:colOff>
                    <xdr:row>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5" r:id="rId369" name="Check Box 367">
              <controlPr defaultSize="0" autoFill="0" autoLine="0" autoPict="0">
                <anchor moveWithCells="1">
                  <from>
                    <xdr:col>12</xdr:col>
                    <xdr:colOff>1562100</xdr:colOff>
                    <xdr:row>72</xdr:row>
                    <xdr:rowOff>152400</xdr:rowOff>
                  </from>
                  <to>
                    <xdr:col>12</xdr:col>
                    <xdr:colOff>2828925</xdr:colOff>
                    <xdr:row>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6" r:id="rId370" name="Check Box 368">
              <controlPr defaultSize="0" autoFill="0" autoLine="0" autoPict="0">
                <anchor moveWithCells="1">
                  <from>
                    <xdr:col>12</xdr:col>
                    <xdr:colOff>1562100</xdr:colOff>
                    <xdr:row>73</xdr:row>
                    <xdr:rowOff>152400</xdr:rowOff>
                  </from>
                  <to>
                    <xdr:col>12</xdr:col>
                    <xdr:colOff>2828925</xdr:colOff>
                    <xdr:row>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7" r:id="rId371" name="Check Box 369">
              <controlPr defaultSize="0" autoFill="0" autoLine="0" autoPict="0">
                <anchor moveWithCells="1">
                  <from>
                    <xdr:col>12</xdr:col>
                    <xdr:colOff>1562100</xdr:colOff>
                    <xdr:row>74</xdr:row>
                    <xdr:rowOff>152400</xdr:rowOff>
                  </from>
                  <to>
                    <xdr:col>12</xdr:col>
                    <xdr:colOff>2828925</xdr:colOff>
                    <xdr:row>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8" r:id="rId372" name="Check Box 370">
              <controlPr defaultSize="0" autoFill="0" autoLine="0" autoPict="0">
                <anchor moveWithCells="1">
                  <from>
                    <xdr:col>12</xdr:col>
                    <xdr:colOff>1562100</xdr:colOff>
                    <xdr:row>75</xdr:row>
                    <xdr:rowOff>152400</xdr:rowOff>
                  </from>
                  <to>
                    <xdr:col>12</xdr:col>
                    <xdr:colOff>2828925</xdr:colOff>
                    <xdr:row>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9" r:id="rId373" name="Check Box 371">
              <controlPr defaultSize="0" autoFill="0" autoLine="0" autoPict="0">
                <anchor moveWithCells="1">
                  <from>
                    <xdr:col>12</xdr:col>
                    <xdr:colOff>1562100</xdr:colOff>
                    <xdr:row>76</xdr:row>
                    <xdr:rowOff>152400</xdr:rowOff>
                  </from>
                  <to>
                    <xdr:col>12</xdr:col>
                    <xdr:colOff>2828925</xdr:colOff>
                    <xdr:row>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0" r:id="rId374" name="Check Box 372">
              <controlPr defaultSize="0" autoFill="0" autoLine="0" autoPict="0">
                <anchor moveWithCells="1">
                  <from>
                    <xdr:col>12</xdr:col>
                    <xdr:colOff>1562100</xdr:colOff>
                    <xdr:row>77</xdr:row>
                    <xdr:rowOff>152400</xdr:rowOff>
                  </from>
                  <to>
                    <xdr:col>12</xdr:col>
                    <xdr:colOff>2828925</xdr:colOff>
                    <xdr:row>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1" r:id="rId375" name="Check Box 373">
              <controlPr defaultSize="0" autoFill="0" autoLine="0" autoPict="0">
                <anchor moveWithCells="1">
                  <from>
                    <xdr:col>12</xdr:col>
                    <xdr:colOff>1562100</xdr:colOff>
                    <xdr:row>78</xdr:row>
                    <xdr:rowOff>152400</xdr:rowOff>
                  </from>
                  <to>
                    <xdr:col>12</xdr:col>
                    <xdr:colOff>2828925</xdr:colOff>
                    <xdr:row>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2" r:id="rId376" name="Check Box 374">
              <controlPr defaultSize="0" autoFill="0" autoLine="0" autoPict="0">
                <anchor moveWithCells="1">
                  <from>
                    <xdr:col>12</xdr:col>
                    <xdr:colOff>1562100</xdr:colOff>
                    <xdr:row>79</xdr:row>
                    <xdr:rowOff>152400</xdr:rowOff>
                  </from>
                  <to>
                    <xdr:col>12</xdr:col>
                    <xdr:colOff>2828925</xdr:colOff>
                    <xdr:row>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3" r:id="rId377" name="Check Box 375">
              <controlPr defaultSize="0" autoFill="0" autoLine="0" autoPict="0">
                <anchor moveWithCells="1">
                  <from>
                    <xdr:col>12</xdr:col>
                    <xdr:colOff>1562100</xdr:colOff>
                    <xdr:row>80</xdr:row>
                    <xdr:rowOff>152400</xdr:rowOff>
                  </from>
                  <to>
                    <xdr:col>12</xdr:col>
                    <xdr:colOff>2828925</xdr:colOff>
                    <xdr:row>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4" r:id="rId378" name="Check Box 376">
              <controlPr defaultSize="0" autoFill="0" autoLine="0" autoPict="0">
                <anchor moveWithCells="1">
                  <from>
                    <xdr:col>12</xdr:col>
                    <xdr:colOff>1562100</xdr:colOff>
                    <xdr:row>81</xdr:row>
                    <xdr:rowOff>152400</xdr:rowOff>
                  </from>
                  <to>
                    <xdr:col>12</xdr:col>
                    <xdr:colOff>2828925</xdr:colOff>
                    <xdr:row>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5" r:id="rId379" name="Check Box 377">
              <controlPr defaultSize="0" autoFill="0" autoLine="0" autoPict="0">
                <anchor moveWithCells="1">
                  <from>
                    <xdr:col>12</xdr:col>
                    <xdr:colOff>1562100</xdr:colOff>
                    <xdr:row>82</xdr:row>
                    <xdr:rowOff>152400</xdr:rowOff>
                  </from>
                  <to>
                    <xdr:col>12</xdr:col>
                    <xdr:colOff>2828925</xdr:colOff>
                    <xdr:row>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6" r:id="rId380" name="Check Box 378">
              <controlPr defaultSize="0" autoFill="0" autoLine="0" autoPict="0">
                <anchor moveWithCells="1">
                  <from>
                    <xdr:col>12</xdr:col>
                    <xdr:colOff>1562100</xdr:colOff>
                    <xdr:row>83</xdr:row>
                    <xdr:rowOff>152400</xdr:rowOff>
                  </from>
                  <to>
                    <xdr:col>12</xdr:col>
                    <xdr:colOff>2828925</xdr:colOff>
                    <xdr:row>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7" r:id="rId381" name="Check Box 379">
              <controlPr defaultSize="0" autoFill="0" autoLine="0" autoPict="0">
                <anchor moveWithCells="1">
                  <from>
                    <xdr:col>12</xdr:col>
                    <xdr:colOff>1562100</xdr:colOff>
                    <xdr:row>84</xdr:row>
                    <xdr:rowOff>152400</xdr:rowOff>
                  </from>
                  <to>
                    <xdr:col>12</xdr:col>
                    <xdr:colOff>2828925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8" r:id="rId382" name="Check Box 380">
              <controlPr defaultSize="0" autoFill="0" autoLine="0" autoPict="0">
                <anchor moveWithCells="1">
                  <from>
                    <xdr:col>12</xdr:col>
                    <xdr:colOff>1562100</xdr:colOff>
                    <xdr:row>85</xdr:row>
                    <xdr:rowOff>152400</xdr:rowOff>
                  </from>
                  <to>
                    <xdr:col>12</xdr:col>
                    <xdr:colOff>2828925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9" r:id="rId383" name="Check Box 381">
              <controlPr defaultSize="0" autoFill="0" autoLine="0" autoPict="0">
                <anchor moveWithCells="1">
                  <from>
                    <xdr:col>12</xdr:col>
                    <xdr:colOff>1562100</xdr:colOff>
                    <xdr:row>86</xdr:row>
                    <xdr:rowOff>152400</xdr:rowOff>
                  </from>
                  <to>
                    <xdr:col>12</xdr:col>
                    <xdr:colOff>2828925</xdr:colOff>
                    <xdr:row>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0" r:id="rId384" name="Check Box 382">
              <controlPr defaultSize="0" autoFill="0" autoLine="0" autoPict="0">
                <anchor moveWithCells="1">
                  <from>
                    <xdr:col>12</xdr:col>
                    <xdr:colOff>1562100</xdr:colOff>
                    <xdr:row>87</xdr:row>
                    <xdr:rowOff>152400</xdr:rowOff>
                  </from>
                  <to>
                    <xdr:col>12</xdr:col>
                    <xdr:colOff>2828925</xdr:colOff>
                    <xdr:row>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1" r:id="rId385" name="Check Box 383">
              <controlPr defaultSize="0" autoFill="0" autoLine="0" autoPict="0">
                <anchor moveWithCells="1">
                  <from>
                    <xdr:col>12</xdr:col>
                    <xdr:colOff>1562100</xdr:colOff>
                    <xdr:row>88</xdr:row>
                    <xdr:rowOff>152400</xdr:rowOff>
                  </from>
                  <to>
                    <xdr:col>12</xdr:col>
                    <xdr:colOff>2828925</xdr:colOff>
                    <xdr:row>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2" r:id="rId386" name="Check Box 384">
              <controlPr defaultSize="0" autoFill="0" autoLine="0" autoPict="0">
                <anchor moveWithCells="1">
                  <from>
                    <xdr:col>12</xdr:col>
                    <xdr:colOff>1562100</xdr:colOff>
                    <xdr:row>89</xdr:row>
                    <xdr:rowOff>152400</xdr:rowOff>
                  </from>
                  <to>
                    <xdr:col>12</xdr:col>
                    <xdr:colOff>2828925</xdr:colOff>
                    <xdr:row>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3" r:id="rId387" name="Check Box 385">
              <controlPr defaultSize="0" autoFill="0" autoLine="0" autoPict="0">
                <anchor moveWithCells="1">
                  <from>
                    <xdr:col>12</xdr:col>
                    <xdr:colOff>1562100</xdr:colOff>
                    <xdr:row>90</xdr:row>
                    <xdr:rowOff>152400</xdr:rowOff>
                  </from>
                  <to>
                    <xdr:col>12</xdr:col>
                    <xdr:colOff>2828925</xdr:colOff>
                    <xdr:row>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4" r:id="rId388" name="Check Box 386">
              <controlPr defaultSize="0" autoFill="0" autoLine="0" autoPict="0">
                <anchor moveWithCells="1">
                  <from>
                    <xdr:col>12</xdr:col>
                    <xdr:colOff>1562100</xdr:colOff>
                    <xdr:row>91</xdr:row>
                    <xdr:rowOff>152400</xdr:rowOff>
                  </from>
                  <to>
                    <xdr:col>12</xdr:col>
                    <xdr:colOff>2828925</xdr:colOff>
                    <xdr:row>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5" r:id="rId389" name="Check Box 387">
              <controlPr defaultSize="0" autoFill="0" autoLine="0" autoPict="0">
                <anchor moveWithCells="1">
                  <from>
                    <xdr:col>12</xdr:col>
                    <xdr:colOff>1562100</xdr:colOff>
                    <xdr:row>92</xdr:row>
                    <xdr:rowOff>152400</xdr:rowOff>
                  </from>
                  <to>
                    <xdr:col>12</xdr:col>
                    <xdr:colOff>2828925</xdr:colOff>
                    <xdr:row>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6" r:id="rId390" name="Check Box 388">
              <controlPr defaultSize="0" autoFill="0" autoLine="0" autoPict="0">
                <anchor moveWithCells="1">
                  <from>
                    <xdr:col>12</xdr:col>
                    <xdr:colOff>1562100</xdr:colOff>
                    <xdr:row>93</xdr:row>
                    <xdr:rowOff>152400</xdr:rowOff>
                  </from>
                  <to>
                    <xdr:col>12</xdr:col>
                    <xdr:colOff>2828925</xdr:colOff>
                    <xdr:row>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7" r:id="rId391" name="Check Box 389">
              <controlPr defaultSize="0" autoFill="0" autoLine="0" autoPict="0">
                <anchor moveWithCells="1">
                  <from>
                    <xdr:col>12</xdr:col>
                    <xdr:colOff>1562100</xdr:colOff>
                    <xdr:row>94</xdr:row>
                    <xdr:rowOff>152400</xdr:rowOff>
                  </from>
                  <to>
                    <xdr:col>12</xdr:col>
                    <xdr:colOff>2828925</xdr:colOff>
                    <xdr:row>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8" r:id="rId392" name="Check Box 390">
              <controlPr defaultSize="0" autoFill="0" autoLine="0" autoPict="0">
                <anchor moveWithCells="1">
                  <from>
                    <xdr:col>12</xdr:col>
                    <xdr:colOff>1562100</xdr:colOff>
                    <xdr:row>95</xdr:row>
                    <xdr:rowOff>152400</xdr:rowOff>
                  </from>
                  <to>
                    <xdr:col>12</xdr:col>
                    <xdr:colOff>2828925</xdr:colOff>
                    <xdr:row>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9" r:id="rId393" name="Check Box 391">
              <controlPr defaultSize="0" autoFill="0" autoLine="0" autoPict="0">
                <anchor moveWithCells="1">
                  <from>
                    <xdr:col>12</xdr:col>
                    <xdr:colOff>1562100</xdr:colOff>
                    <xdr:row>96</xdr:row>
                    <xdr:rowOff>152400</xdr:rowOff>
                  </from>
                  <to>
                    <xdr:col>12</xdr:col>
                    <xdr:colOff>2828925</xdr:colOff>
                    <xdr:row>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0" r:id="rId394" name="Check Box 392">
              <controlPr defaultSize="0" autoFill="0" autoLine="0" autoPict="0">
                <anchor moveWithCells="1">
                  <from>
                    <xdr:col>12</xdr:col>
                    <xdr:colOff>1562100</xdr:colOff>
                    <xdr:row>97</xdr:row>
                    <xdr:rowOff>152400</xdr:rowOff>
                  </from>
                  <to>
                    <xdr:col>12</xdr:col>
                    <xdr:colOff>2828925</xdr:colOff>
                    <xdr:row>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1" r:id="rId395" name="Check Box 393">
              <controlPr defaultSize="0" autoFill="0" autoLine="0" autoPict="0">
                <anchor moveWithCells="1">
                  <from>
                    <xdr:col>12</xdr:col>
                    <xdr:colOff>1562100</xdr:colOff>
                    <xdr:row>98</xdr:row>
                    <xdr:rowOff>152400</xdr:rowOff>
                  </from>
                  <to>
                    <xdr:col>12</xdr:col>
                    <xdr:colOff>2828925</xdr:colOff>
                    <xdr:row>100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2" r:id="rId396" name="Check Box 394">
              <controlPr defaultSize="0" autoFill="0" autoLine="0" autoPict="0">
                <anchor moveWithCells="1">
                  <from>
                    <xdr:col>12</xdr:col>
                    <xdr:colOff>1562100</xdr:colOff>
                    <xdr:row>99</xdr:row>
                    <xdr:rowOff>152400</xdr:rowOff>
                  </from>
                  <to>
                    <xdr:col>12</xdr:col>
                    <xdr:colOff>2828925</xdr:colOff>
                    <xdr:row>101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3" r:id="rId397" name="Check Box 395">
              <controlPr defaultSize="0" autoFill="0" autoLine="0" autoPict="0">
                <anchor moveWithCells="1">
                  <from>
                    <xdr:col>12</xdr:col>
                    <xdr:colOff>1562100</xdr:colOff>
                    <xdr:row>100</xdr:row>
                    <xdr:rowOff>152400</xdr:rowOff>
                  </from>
                  <to>
                    <xdr:col>12</xdr:col>
                    <xdr:colOff>2828925</xdr:colOff>
                    <xdr:row>102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4" r:id="rId398" name="Check Box 396">
              <controlPr defaultSize="0" autoFill="0" autoLine="0" autoPict="0">
                <anchor moveWithCells="1">
                  <from>
                    <xdr:col>12</xdr:col>
                    <xdr:colOff>1562100</xdr:colOff>
                    <xdr:row>101</xdr:row>
                    <xdr:rowOff>152400</xdr:rowOff>
                  </from>
                  <to>
                    <xdr:col>12</xdr:col>
                    <xdr:colOff>2828925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5" r:id="rId399" name="Check Box 397">
              <controlPr defaultSize="0" autoFill="0" autoLine="0" autoPict="0">
                <anchor moveWithCells="1">
                  <from>
                    <xdr:col>12</xdr:col>
                    <xdr:colOff>1562100</xdr:colOff>
                    <xdr:row>102</xdr:row>
                    <xdr:rowOff>152400</xdr:rowOff>
                  </from>
                  <to>
                    <xdr:col>12</xdr:col>
                    <xdr:colOff>2828925</xdr:colOff>
                    <xdr:row>104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6" r:id="rId400" name="Check Box 398">
              <controlPr defaultSize="0" autoFill="0" autoLine="0" autoPict="0">
                <anchor moveWithCells="1">
                  <from>
                    <xdr:col>12</xdr:col>
                    <xdr:colOff>1562100</xdr:colOff>
                    <xdr:row>103</xdr:row>
                    <xdr:rowOff>152400</xdr:rowOff>
                  </from>
                  <to>
                    <xdr:col>12</xdr:col>
                    <xdr:colOff>2828925</xdr:colOff>
                    <xdr:row>105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7" r:id="rId401" name="Check Box 399">
              <controlPr defaultSize="0" autoFill="0" autoLine="0" autoPict="0">
                <anchor moveWithCells="1">
                  <from>
                    <xdr:col>12</xdr:col>
                    <xdr:colOff>1562100</xdr:colOff>
                    <xdr:row>104</xdr:row>
                    <xdr:rowOff>152400</xdr:rowOff>
                  </from>
                  <to>
                    <xdr:col>12</xdr:col>
                    <xdr:colOff>2828925</xdr:colOff>
                    <xdr:row>106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8" r:id="rId402" name="Check Box 400">
              <controlPr defaultSize="0" autoFill="0" autoLine="0" autoPict="0">
                <anchor moveWithCells="1">
                  <from>
                    <xdr:col>12</xdr:col>
                    <xdr:colOff>1562100</xdr:colOff>
                    <xdr:row>105</xdr:row>
                    <xdr:rowOff>152400</xdr:rowOff>
                  </from>
                  <to>
                    <xdr:col>12</xdr:col>
                    <xdr:colOff>2828925</xdr:colOff>
                    <xdr:row>107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9" r:id="rId403" name="Check Box 401">
              <controlPr defaultSize="0" autoFill="0" autoLine="0" autoPict="0">
                <anchor moveWithCells="1">
                  <from>
                    <xdr:col>12</xdr:col>
                    <xdr:colOff>1562100</xdr:colOff>
                    <xdr:row>106</xdr:row>
                    <xdr:rowOff>152400</xdr:rowOff>
                  </from>
                  <to>
                    <xdr:col>12</xdr:col>
                    <xdr:colOff>2828925</xdr:colOff>
                    <xdr:row>108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0" r:id="rId404" name="Check Box 402">
              <controlPr defaultSize="0" autoFill="0" autoLine="0" autoPict="0">
                <anchor moveWithCells="1">
                  <from>
                    <xdr:col>12</xdr:col>
                    <xdr:colOff>1562100</xdr:colOff>
                    <xdr:row>107</xdr:row>
                    <xdr:rowOff>152400</xdr:rowOff>
                  </from>
                  <to>
                    <xdr:col>12</xdr:col>
                    <xdr:colOff>2828925</xdr:colOff>
                    <xdr:row>109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1" r:id="rId405" name="Check Box 403">
              <controlPr defaultSize="0" autoFill="0" autoLine="0" autoPict="0">
                <anchor moveWithCells="1">
                  <from>
                    <xdr:col>12</xdr:col>
                    <xdr:colOff>1562100</xdr:colOff>
                    <xdr:row>108</xdr:row>
                    <xdr:rowOff>152400</xdr:rowOff>
                  </from>
                  <to>
                    <xdr:col>12</xdr:col>
                    <xdr:colOff>2828925</xdr:colOff>
                    <xdr:row>110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2" r:id="rId406" name="Check Box 404">
              <controlPr defaultSize="0" autoFill="0" autoLine="0" autoPict="0">
                <anchor moveWithCells="1">
                  <from>
                    <xdr:col>12</xdr:col>
                    <xdr:colOff>1562100</xdr:colOff>
                    <xdr:row>109</xdr:row>
                    <xdr:rowOff>152400</xdr:rowOff>
                  </from>
                  <to>
                    <xdr:col>12</xdr:col>
                    <xdr:colOff>2828925</xdr:colOff>
                    <xdr:row>111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3" r:id="rId407" name="Check Box 405">
              <controlPr defaultSize="0" autoFill="0" autoLine="0" autoPict="0">
                <anchor moveWithCells="1">
                  <from>
                    <xdr:col>12</xdr:col>
                    <xdr:colOff>1562100</xdr:colOff>
                    <xdr:row>110</xdr:row>
                    <xdr:rowOff>152400</xdr:rowOff>
                  </from>
                  <to>
                    <xdr:col>12</xdr:col>
                    <xdr:colOff>2828925</xdr:colOff>
                    <xdr:row>112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4" r:id="rId408" name="Check Box 406">
              <controlPr defaultSize="0" autoFill="0" autoLine="0" autoPict="0">
                <anchor moveWithCells="1">
                  <from>
                    <xdr:col>12</xdr:col>
                    <xdr:colOff>1562100</xdr:colOff>
                    <xdr:row>111</xdr:row>
                    <xdr:rowOff>152400</xdr:rowOff>
                  </from>
                  <to>
                    <xdr:col>12</xdr:col>
                    <xdr:colOff>2828925</xdr:colOff>
                    <xdr:row>113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5" r:id="rId409" name="Check Box 407">
              <controlPr defaultSize="0" autoFill="0" autoLine="0" autoPict="0">
                <anchor moveWithCells="1">
                  <from>
                    <xdr:col>12</xdr:col>
                    <xdr:colOff>1562100</xdr:colOff>
                    <xdr:row>112</xdr:row>
                    <xdr:rowOff>152400</xdr:rowOff>
                  </from>
                  <to>
                    <xdr:col>12</xdr:col>
                    <xdr:colOff>2828925</xdr:colOff>
                    <xdr:row>114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6" r:id="rId410" name="Check Box 408">
              <controlPr defaultSize="0" autoFill="0" autoLine="0" autoPict="0">
                <anchor moveWithCells="1">
                  <from>
                    <xdr:col>12</xdr:col>
                    <xdr:colOff>1562100</xdr:colOff>
                    <xdr:row>113</xdr:row>
                    <xdr:rowOff>152400</xdr:rowOff>
                  </from>
                  <to>
                    <xdr:col>12</xdr:col>
                    <xdr:colOff>2828925</xdr:colOff>
                    <xdr:row>115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7" r:id="rId411" name="Check Box 409">
              <controlPr defaultSize="0" autoFill="0" autoLine="0" autoPict="0">
                <anchor moveWithCells="1">
                  <from>
                    <xdr:col>12</xdr:col>
                    <xdr:colOff>1562100</xdr:colOff>
                    <xdr:row>114</xdr:row>
                    <xdr:rowOff>152400</xdr:rowOff>
                  </from>
                  <to>
                    <xdr:col>12</xdr:col>
                    <xdr:colOff>2828925</xdr:colOff>
                    <xdr:row>116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8" r:id="rId412" name="Check Box 410">
              <controlPr defaultSize="0" autoFill="0" autoLine="0" autoPict="0">
                <anchor moveWithCells="1">
                  <from>
                    <xdr:col>12</xdr:col>
                    <xdr:colOff>1562100</xdr:colOff>
                    <xdr:row>115</xdr:row>
                    <xdr:rowOff>152400</xdr:rowOff>
                  </from>
                  <to>
                    <xdr:col>12</xdr:col>
                    <xdr:colOff>2828925</xdr:colOff>
                    <xdr:row>117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9" r:id="rId413" name="Check Box 411">
              <controlPr defaultSize="0" autoFill="0" autoLine="0" autoPict="0">
                <anchor moveWithCells="1">
                  <from>
                    <xdr:col>12</xdr:col>
                    <xdr:colOff>1562100</xdr:colOff>
                    <xdr:row>116</xdr:row>
                    <xdr:rowOff>152400</xdr:rowOff>
                  </from>
                  <to>
                    <xdr:col>12</xdr:col>
                    <xdr:colOff>2828925</xdr:colOff>
                    <xdr:row>118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0" r:id="rId414" name="Check Box 412">
              <controlPr defaultSize="0" autoFill="0" autoLine="0" autoPict="0">
                <anchor moveWithCells="1">
                  <from>
                    <xdr:col>12</xdr:col>
                    <xdr:colOff>1562100</xdr:colOff>
                    <xdr:row>117</xdr:row>
                    <xdr:rowOff>152400</xdr:rowOff>
                  </from>
                  <to>
                    <xdr:col>12</xdr:col>
                    <xdr:colOff>2828925</xdr:colOff>
                    <xdr:row>119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1" r:id="rId415" name="Check Box 413">
              <controlPr defaultSize="0" autoFill="0" autoLine="0" autoPict="0">
                <anchor moveWithCells="1">
                  <from>
                    <xdr:col>12</xdr:col>
                    <xdr:colOff>1562100</xdr:colOff>
                    <xdr:row>118</xdr:row>
                    <xdr:rowOff>152400</xdr:rowOff>
                  </from>
                  <to>
                    <xdr:col>12</xdr:col>
                    <xdr:colOff>2828925</xdr:colOff>
                    <xdr:row>120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2" r:id="rId416" name="Check Box 414">
              <controlPr defaultSize="0" autoFill="0" autoLine="0" autoPict="0">
                <anchor moveWithCells="1">
                  <from>
                    <xdr:col>12</xdr:col>
                    <xdr:colOff>1562100</xdr:colOff>
                    <xdr:row>119</xdr:row>
                    <xdr:rowOff>152400</xdr:rowOff>
                  </from>
                  <to>
                    <xdr:col>12</xdr:col>
                    <xdr:colOff>2828925</xdr:colOff>
                    <xdr:row>121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3" r:id="rId417" name="Check Box 415">
              <controlPr defaultSize="0" autoFill="0" autoLine="0" autoPict="0">
                <anchor moveWithCells="1">
                  <from>
                    <xdr:col>12</xdr:col>
                    <xdr:colOff>1562100</xdr:colOff>
                    <xdr:row>120</xdr:row>
                    <xdr:rowOff>152400</xdr:rowOff>
                  </from>
                  <to>
                    <xdr:col>12</xdr:col>
                    <xdr:colOff>2828925</xdr:colOff>
                    <xdr:row>122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4" r:id="rId418" name="Check Box 416">
              <controlPr defaultSize="0" autoFill="0" autoLine="0" autoPict="0">
                <anchor moveWithCells="1">
                  <from>
                    <xdr:col>12</xdr:col>
                    <xdr:colOff>1562100</xdr:colOff>
                    <xdr:row>121</xdr:row>
                    <xdr:rowOff>152400</xdr:rowOff>
                  </from>
                  <to>
                    <xdr:col>12</xdr:col>
                    <xdr:colOff>2828925</xdr:colOff>
                    <xdr:row>123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5" r:id="rId419" name="Check Box 417">
              <controlPr defaultSize="0" autoFill="0" autoLine="0" autoPict="0">
                <anchor moveWithCells="1">
                  <from>
                    <xdr:col>12</xdr:col>
                    <xdr:colOff>1562100</xdr:colOff>
                    <xdr:row>122</xdr:row>
                    <xdr:rowOff>152400</xdr:rowOff>
                  </from>
                  <to>
                    <xdr:col>12</xdr:col>
                    <xdr:colOff>2828925</xdr:colOff>
                    <xdr:row>124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6" r:id="rId420" name="Check Box 418">
              <controlPr defaultSize="0" autoFill="0" autoLine="0" autoPict="0">
                <anchor moveWithCells="1">
                  <from>
                    <xdr:col>12</xdr:col>
                    <xdr:colOff>1562100</xdr:colOff>
                    <xdr:row>123</xdr:row>
                    <xdr:rowOff>152400</xdr:rowOff>
                  </from>
                  <to>
                    <xdr:col>12</xdr:col>
                    <xdr:colOff>2828925</xdr:colOff>
                    <xdr:row>125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7" r:id="rId421" name="Check Box 419">
              <controlPr defaultSize="0" autoFill="0" autoLine="0" autoPict="0">
                <anchor moveWithCells="1">
                  <from>
                    <xdr:col>12</xdr:col>
                    <xdr:colOff>1562100</xdr:colOff>
                    <xdr:row>124</xdr:row>
                    <xdr:rowOff>152400</xdr:rowOff>
                  </from>
                  <to>
                    <xdr:col>12</xdr:col>
                    <xdr:colOff>2828925</xdr:colOff>
                    <xdr:row>126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8" r:id="rId422" name="Check Box 420">
              <controlPr defaultSize="0" autoFill="0" autoLine="0" autoPict="0">
                <anchor moveWithCells="1">
                  <from>
                    <xdr:col>12</xdr:col>
                    <xdr:colOff>1562100</xdr:colOff>
                    <xdr:row>125</xdr:row>
                    <xdr:rowOff>152400</xdr:rowOff>
                  </from>
                  <to>
                    <xdr:col>12</xdr:col>
                    <xdr:colOff>2828925</xdr:colOff>
                    <xdr:row>127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9" r:id="rId423" name="Check Box 421">
              <controlPr defaultSize="0" autoFill="0" autoLine="0" autoPict="0">
                <anchor moveWithCells="1">
                  <from>
                    <xdr:col>12</xdr:col>
                    <xdr:colOff>1562100</xdr:colOff>
                    <xdr:row>126</xdr:row>
                    <xdr:rowOff>152400</xdr:rowOff>
                  </from>
                  <to>
                    <xdr:col>12</xdr:col>
                    <xdr:colOff>2828925</xdr:colOff>
                    <xdr:row>128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0" r:id="rId424" name="Check Box 422">
              <controlPr defaultSize="0" autoFill="0" autoLine="0" autoPict="0">
                <anchor moveWithCells="1">
                  <from>
                    <xdr:col>12</xdr:col>
                    <xdr:colOff>1562100</xdr:colOff>
                    <xdr:row>127</xdr:row>
                    <xdr:rowOff>152400</xdr:rowOff>
                  </from>
                  <to>
                    <xdr:col>12</xdr:col>
                    <xdr:colOff>2828925</xdr:colOff>
                    <xdr:row>129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1" r:id="rId425" name="Check Box 423">
              <controlPr defaultSize="0" autoFill="0" autoLine="0" autoPict="0">
                <anchor moveWithCells="1">
                  <from>
                    <xdr:col>12</xdr:col>
                    <xdr:colOff>1562100</xdr:colOff>
                    <xdr:row>128</xdr:row>
                    <xdr:rowOff>152400</xdr:rowOff>
                  </from>
                  <to>
                    <xdr:col>12</xdr:col>
                    <xdr:colOff>2828925</xdr:colOff>
                    <xdr:row>130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2" r:id="rId426" name="Check Box 424">
              <controlPr defaultSize="0" autoFill="0" autoLine="0" autoPict="0">
                <anchor moveWithCells="1">
                  <from>
                    <xdr:col>12</xdr:col>
                    <xdr:colOff>1562100</xdr:colOff>
                    <xdr:row>129</xdr:row>
                    <xdr:rowOff>152400</xdr:rowOff>
                  </from>
                  <to>
                    <xdr:col>12</xdr:col>
                    <xdr:colOff>2828925</xdr:colOff>
                    <xdr:row>131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3" r:id="rId427" name="Check Box 425">
              <controlPr defaultSize="0" autoFill="0" autoLine="0" autoPict="0">
                <anchor moveWithCells="1">
                  <from>
                    <xdr:col>12</xdr:col>
                    <xdr:colOff>1562100</xdr:colOff>
                    <xdr:row>130</xdr:row>
                    <xdr:rowOff>152400</xdr:rowOff>
                  </from>
                  <to>
                    <xdr:col>12</xdr:col>
                    <xdr:colOff>2828925</xdr:colOff>
                    <xdr:row>132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4" r:id="rId428" name="Check Box 426">
              <controlPr defaultSize="0" autoFill="0" autoLine="0" autoPict="0">
                <anchor moveWithCells="1">
                  <from>
                    <xdr:col>12</xdr:col>
                    <xdr:colOff>1562100</xdr:colOff>
                    <xdr:row>131</xdr:row>
                    <xdr:rowOff>152400</xdr:rowOff>
                  </from>
                  <to>
                    <xdr:col>12</xdr:col>
                    <xdr:colOff>2828925</xdr:colOff>
                    <xdr:row>133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5" r:id="rId429" name="Check Box 427">
              <controlPr defaultSize="0" autoFill="0" autoLine="0" autoPict="0">
                <anchor moveWithCells="1">
                  <from>
                    <xdr:col>12</xdr:col>
                    <xdr:colOff>1562100</xdr:colOff>
                    <xdr:row>132</xdr:row>
                    <xdr:rowOff>152400</xdr:rowOff>
                  </from>
                  <to>
                    <xdr:col>12</xdr:col>
                    <xdr:colOff>2828925</xdr:colOff>
                    <xdr:row>134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6" r:id="rId430" name="Check Box 428">
              <controlPr defaultSize="0" autoFill="0" autoLine="0" autoPict="0">
                <anchor moveWithCells="1">
                  <from>
                    <xdr:col>12</xdr:col>
                    <xdr:colOff>1562100</xdr:colOff>
                    <xdr:row>133</xdr:row>
                    <xdr:rowOff>152400</xdr:rowOff>
                  </from>
                  <to>
                    <xdr:col>12</xdr:col>
                    <xdr:colOff>2828925</xdr:colOff>
                    <xdr:row>135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7" r:id="rId431" name="Check Box 429">
              <controlPr defaultSize="0" autoFill="0" autoLine="0" autoPict="0">
                <anchor moveWithCells="1">
                  <from>
                    <xdr:col>12</xdr:col>
                    <xdr:colOff>1562100</xdr:colOff>
                    <xdr:row>134</xdr:row>
                    <xdr:rowOff>152400</xdr:rowOff>
                  </from>
                  <to>
                    <xdr:col>12</xdr:col>
                    <xdr:colOff>2828925</xdr:colOff>
                    <xdr:row>136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8" r:id="rId432" name="Check Box 430">
              <controlPr defaultSize="0" autoFill="0" autoLine="0" autoPict="0">
                <anchor moveWithCells="1">
                  <from>
                    <xdr:col>12</xdr:col>
                    <xdr:colOff>1562100</xdr:colOff>
                    <xdr:row>135</xdr:row>
                    <xdr:rowOff>152400</xdr:rowOff>
                  </from>
                  <to>
                    <xdr:col>12</xdr:col>
                    <xdr:colOff>2828925</xdr:colOff>
                    <xdr:row>137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9" r:id="rId433" name="Check Box 431">
              <controlPr defaultSize="0" autoFill="0" autoLine="0" autoPict="0">
                <anchor moveWithCells="1">
                  <from>
                    <xdr:col>12</xdr:col>
                    <xdr:colOff>1562100</xdr:colOff>
                    <xdr:row>136</xdr:row>
                    <xdr:rowOff>152400</xdr:rowOff>
                  </from>
                  <to>
                    <xdr:col>12</xdr:col>
                    <xdr:colOff>2828925</xdr:colOff>
                    <xdr:row>138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0" r:id="rId434" name="Check Box 432">
              <controlPr defaultSize="0" autoFill="0" autoLine="0" autoPict="0">
                <anchor moveWithCells="1">
                  <from>
                    <xdr:col>12</xdr:col>
                    <xdr:colOff>1562100</xdr:colOff>
                    <xdr:row>137</xdr:row>
                    <xdr:rowOff>152400</xdr:rowOff>
                  </from>
                  <to>
                    <xdr:col>12</xdr:col>
                    <xdr:colOff>2828925</xdr:colOff>
                    <xdr:row>139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1" r:id="rId435" name="Check Box 433">
              <controlPr defaultSize="0" autoFill="0" autoLine="0" autoPict="0">
                <anchor moveWithCells="1">
                  <from>
                    <xdr:col>12</xdr:col>
                    <xdr:colOff>1562100</xdr:colOff>
                    <xdr:row>138</xdr:row>
                    <xdr:rowOff>152400</xdr:rowOff>
                  </from>
                  <to>
                    <xdr:col>12</xdr:col>
                    <xdr:colOff>2828925</xdr:colOff>
                    <xdr:row>140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2" r:id="rId436" name="Check Box 434">
              <controlPr defaultSize="0" autoFill="0" autoLine="0" autoPict="0">
                <anchor moveWithCells="1">
                  <from>
                    <xdr:col>12</xdr:col>
                    <xdr:colOff>1562100</xdr:colOff>
                    <xdr:row>139</xdr:row>
                    <xdr:rowOff>152400</xdr:rowOff>
                  </from>
                  <to>
                    <xdr:col>12</xdr:col>
                    <xdr:colOff>2828925</xdr:colOff>
                    <xdr:row>141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3" r:id="rId437" name="Check Box 435">
              <controlPr defaultSize="0" autoFill="0" autoLine="0" autoPict="0">
                <anchor moveWithCells="1">
                  <from>
                    <xdr:col>12</xdr:col>
                    <xdr:colOff>1562100</xdr:colOff>
                    <xdr:row>140</xdr:row>
                    <xdr:rowOff>152400</xdr:rowOff>
                  </from>
                  <to>
                    <xdr:col>12</xdr:col>
                    <xdr:colOff>2828925</xdr:colOff>
                    <xdr:row>142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4" r:id="rId438" name="Check Box 436">
              <controlPr defaultSize="0" autoFill="0" autoLine="0" autoPict="0">
                <anchor moveWithCells="1">
                  <from>
                    <xdr:col>12</xdr:col>
                    <xdr:colOff>1562100</xdr:colOff>
                    <xdr:row>141</xdr:row>
                    <xdr:rowOff>152400</xdr:rowOff>
                  </from>
                  <to>
                    <xdr:col>12</xdr:col>
                    <xdr:colOff>2828925</xdr:colOff>
                    <xdr:row>143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5" r:id="rId439" name="Check Box 437">
              <controlPr defaultSize="0" autoFill="0" autoLine="0" autoPict="0">
                <anchor moveWithCells="1">
                  <from>
                    <xdr:col>12</xdr:col>
                    <xdr:colOff>1562100</xdr:colOff>
                    <xdr:row>142</xdr:row>
                    <xdr:rowOff>152400</xdr:rowOff>
                  </from>
                  <to>
                    <xdr:col>12</xdr:col>
                    <xdr:colOff>2828925</xdr:colOff>
                    <xdr:row>144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6" r:id="rId440" name="Check Box 438">
              <controlPr defaultSize="0" autoFill="0" autoLine="0" autoPict="0">
                <anchor moveWithCells="1">
                  <from>
                    <xdr:col>12</xdr:col>
                    <xdr:colOff>1562100</xdr:colOff>
                    <xdr:row>143</xdr:row>
                    <xdr:rowOff>152400</xdr:rowOff>
                  </from>
                  <to>
                    <xdr:col>12</xdr:col>
                    <xdr:colOff>2828925</xdr:colOff>
                    <xdr:row>145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7" r:id="rId441" name="Check Box 439">
              <controlPr defaultSize="0" autoFill="0" autoLine="0" autoPict="0">
                <anchor moveWithCells="1">
                  <from>
                    <xdr:col>12</xdr:col>
                    <xdr:colOff>1562100</xdr:colOff>
                    <xdr:row>144</xdr:row>
                    <xdr:rowOff>152400</xdr:rowOff>
                  </from>
                  <to>
                    <xdr:col>12</xdr:col>
                    <xdr:colOff>2828925</xdr:colOff>
                    <xdr:row>146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8" r:id="rId442" name="Check Box 440">
              <controlPr defaultSize="0" autoFill="0" autoLine="0" autoPict="0">
                <anchor moveWithCells="1">
                  <from>
                    <xdr:col>12</xdr:col>
                    <xdr:colOff>1562100</xdr:colOff>
                    <xdr:row>145</xdr:row>
                    <xdr:rowOff>152400</xdr:rowOff>
                  </from>
                  <to>
                    <xdr:col>12</xdr:col>
                    <xdr:colOff>2828925</xdr:colOff>
                    <xdr:row>147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9" r:id="rId443" name="Check Box 441">
              <controlPr defaultSize="0" autoFill="0" autoLine="0" autoPict="0">
                <anchor moveWithCells="1">
                  <from>
                    <xdr:col>12</xdr:col>
                    <xdr:colOff>1562100</xdr:colOff>
                    <xdr:row>146</xdr:row>
                    <xdr:rowOff>152400</xdr:rowOff>
                  </from>
                  <to>
                    <xdr:col>12</xdr:col>
                    <xdr:colOff>2828925</xdr:colOff>
                    <xdr:row>148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0" r:id="rId444" name="Check Box 442">
              <controlPr defaultSize="0" autoFill="0" autoLine="0" autoPict="0">
                <anchor moveWithCells="1">
                  <from>
                    <xdr:col>12</xdr:col>
                    <xdr:colOff>1562100</xdr:colOff>
                    <xdr:row>147</xdr:row>
                    <xdr:rowOff>152400</xdr:rowOff>
                  </from>
                  <to>
                    <xdr:col>12</xdr:col>
                    <xdr:colOff>2828925</xdr:colOff>
                    <xdr:row>149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1" r:id="rId445" name="Check Box 443">
              <controlPr defaultSize="0" autoFill="0" autoLine="0" autoPict="0">
                <anchor moveWithCells="1">
                  <from>
                    <xdr:col>12</xdr:col>
                    <xdr:colOff>1562100</xdr:colOff>
                    <xdr:row>148</xdr:row>
                    <xdr:rowOff>152400</xdr:rowOff>
                  </from>
                  <to>
                    <xdr:col>12</xdr:col>
                    <xdr:colOff>2828925</xdr:colOff>
                    <xdr:row>150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2" r:id="rId446" name="Check Box 444">
              <controlPr defaultSize="0" autoFill="0" autoLine="0" autoPict="0">
                <anchor moveWithCells="1">
                  <from>
                    <xdr:col>12</xdr:col>
                    <xdr:colOff>1562100</xdr:colOff>
                    <xdr:row>149</xdr:row>
                    <xdr:rowOff>152400</xdr:rowOff>
                  </from>
                  <to>
                    <xdr:col>12</xdr:col>
                    <xdr:colOff>2828925</xdr:colOff>
                    <xdr:row>151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3" r:id="rId447" name="Check Box 445">
              <controlPr defaultSize="0" autoFill="0" autoLine="0" autoPict="0">
                <anchor moveWithCells="1">
                  <from>
                    <xdr:col>12</xdr:col>
                    <xdr:colOff>1562100</xdr:colOff>
                    <xdr:row>150</xdr:row>
                    <xdr:rowOff>152400</xdr:rowOff>
                  </from>
                  <to>
                    <xdr:col>12</xdr:col>
                    <xdr:colOff>2828925</xdr:colOff>
                    <xdr:row>152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4" r:id="rId448" name="Check Box 446">
              <controlPr defaultSize="0" autoFill="0" autoLine="0" autoPict="0">
                <anchor moveWithCells="1">
                  <from>
                    <xdr:col>12</xdr:col>
                    <xdr:colOff>1562100</xdr:colOff>
                    <xdr:row>151</xdr:row>
                    <xdr:rowOff>152400</xdr:rowOff>
                  </from>
                  <to>
                    <xdr:col>12</xdr:col>
                    <xdr:colOff>2828925</xdr:colOff>
                    <xdr:row>153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5" r:id="rId449" name="Check Box 447">
              <controlPr defaultSize="0" autoFill="0" autoLine="0" autoPict="0">
                <anchor moveWithCells="1">
                  <from>
                    <xdr:col>12</xdr:col>
                    <xdr:colOff>1562100</xdr:colOff>
                    <xdr:row>152</xdr:row>
                    <xdr:rowOff>152400</xdr:rowOff>
                  </from>
                  <to>
                    <xdr:col>12</xdr:col>
                    <xdr:colOff>2828925</xdr:colOff>
                    <xdr:row>154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6" r:id="rId450" name="Check Box 448">
              <controlPr defaultSize="0" autoFill="0" autoLine="0" autoPict="0">
                <anchor moveWithCells="1">
                  <from>
                    <xdr:col>12</xdr:col>
                    <xdr:colOff>1562100</xdr:colOff>
                    <xdr:row>153</xdr:row>
                    <xdr:rowOff>152400</xdr:rowOff>
                  </from>
                  <to>
                    <xdr:col>12</xdr:col>
                    <xdr:colOff>2828925</xdr:colOff>
                    <xdr:row>155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7" r:id="rId451" name="Check Box 449">
              <controlPr defaultSize="0" autoFill="0" autoLine="0" autoPict="0">
                <anchor moveWithCells="1">
                  <from>
                    <xdr:col>12</xdr:col>
                    <xdr:colOff>1562100</xdr:colOff>
                    <xdr:row>154</xdr:row>
                    <xdr:rowOff>152400</xdr:rowOff>
                  </from>
                  <to>
                    <xdr:col>12</xdr:col>
                    <xdr:colOff>2828925</xdr:colOff>
                    <xdr:row>156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8" r:id="rId452" name="Check Box 450">
              <controlPr defaultSize="0" autoFill="0" autoLine="0" autoPict="0">
                <anchor moveWithCells="1">
                  <from>
                    <xdr:col>12</xdr:col>
                    <xdr:colOff>1562100</xdr:colOff>
                    <xdr:row>155</xdr:row>
                    <xdr:rowOff>152400</xdr:rowOff>
                  </from>
                  <to>
                    <xdr:col>12</xdr:col>
                    <xdr:colOff>2828925</xdr:colOff>
                    <xdr:row>157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9" r:id="rId453" name="Check Box 451">
              <controlPr defaultSize="0" autoFill="0" autoLine="0" autoPict="0">
                <anchor moveWithCells="1">
                  <from>
                    <xdr:col>12</xdr:col>
                    <xdr:colOff>1562100</xdr:colOff>
                    <xdr:row>156</xdr:row>
                    <xdr:rowOff>152400</xdr:rowOff>
                  </from>
                  <to>
                    <xdr:col>12</xdr:col>
                    <xdr:colOff>2828925</xdr:colOff>
                    <xdr:row>158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0" r:id="rId454" name="Check Box 452">
              <controlPr defaultSize="0" autoFill="0" autoLine="0" autoPict="0">
                <anchor moveWithCells="1">
                  <from>
                    <xdr:col>12</xdr:col>
                    <xdr:colOff>1562100</xdr:colOff>
                    <xdr:row>157</xdr:row>
                    <xdr:rowOff>152400</xdr:rowOff>
                  </from>
                  <to>
                    <xdr:col>12</xdr:col>
                    <xdr:colOff>2828925</xdr:colOff>
                    <xdr:row>159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1" r:id="rId455" name="Check Box 453">
              <controlPr defaultSize="0" autoFill="0" autoLine="0" autoPict="0">
                <anchor moveWithCells="1">
                  <from>
                    <xdr:col>12</xdr:col>
                    <xdr:colOff>1562100</xdr:colOff>
                    <xdr:row>158</xdr:row>
                    <xdr:rowOff>152400</xdr:rowOff>
                  </from>
                  <to>
                    <xdr:col>12</xdr:col>
                    <xdr:colOff>2828925</xdr:colOff>
                    <xdr:row>160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2" r:id="rId456" name="Check Box 454">
              <controlPr defaultSize="0" autoFill="0" autoLine="0" autoPict="0">
                <anchor moveWithCells="1">
                  <from>
                    <xdr:col>12</xdr:col>
                    <xdr:colOff>1562100</xdr:colOff>
                    <xdr:row>159</xdr:row>
                    <xdr:rowOff>152400</xdr:rowOff>
                  </from>
                  <to>
                    <xdr:col>12</xdr:col>
                    <xdr:colOff>2828925</xdr:colOff>
                    <xdr:row>161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3" r:id="rId457" name="Check Box 455">
              <controlPr defaultSize="0" autoFill="0" autoLine="0" autoPict="0">
                <anchor moveWithCells="1">
                  <from>
                    <xdr:col>12</xdr:col>
                    <xdr:colOff>1562100</xdr:colOff>
                    <xdr:row>160</xdr:row>
                    <xdr:rowOff>152400</xdr:rowOff>
                  </from>
                  <to>
                    <xdr:col>12</xdr:col>
                    <xdr:colOff>2828925</xdr:colOff>
                    <xdr:row>162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4" r:id="rId458" name="Check Box 456">
              <controlPr defaultSize="0" autoFill="0" autoLine="0" autoPict="0">
                <anchor moveWithCells="1">
                  <from>
                    <xdr:col>12</xdr:col>
                    <xdr:colOff>1562100</xdr:colOff>
                    <xdr:row>161</xdr:row>
                    <xdr:rowOff>152400</xdr:rowOff>
                  </from>
                  <to>
                    <xdr:col>12</xdr:col>
                    <xdr:colOff>2828925</xdr:colOff>
                    <xdr:row>163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5" r:id="rId459" name="Check Box 457">
              <controlPr defaultSize="0" autoFill="0" autoLine="0" autoPict="0">
                <anchor moveWithCells="1">
                  <from>
                    <xdr:col>12</xdr:col>
                    <xdr:colOff>1562100</xdr:colOff>
                    <xdr:row>162</xdr:row>
                    <xdr:rowOff>152400</xdr:rowOff>
                  </from>
                  <to>
                    <xdr:col>12</xdr:col>
                    <xdr:colOff>2828925</xdr:colOff>
                    <xdr:row>164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6" r:id="rId460" name="Check Box 458">
              <controlPr defaultSize="0" autoFill="0" autoLine="0" autoPict="0">
                <anchor moveWithCells="1">
                  <from>
                    <xdr:col>12</xdr:col>
                    <xdr:colOff>1562100</xdr:colOff>
                    <xdr:row>163</xdr:row>
                    <xdr:rowOff>152400</xdr:rowOff>
                  </from>
                  <to>
                    <xdr:col>12</xdr:col>
                    <xdr:colOff>2828925</xdr:colOff>
                    <xdr:row>165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7" r:id="rId461" name="Check Box 459">
              <controlPr defaultSize="0" autoFill="0" autoLine="0" autoPict="0">
                <anchor moveWithCells="1">
                  <from>
                    <xdr:col>12</xdr:col>
                    <xdr:colOff>1562100</xdr:colOff>
                    <xdr:row>164</xdr:row>
                    <xdr:rowOff>152400</xdr:rowOff>
                  </from>
                  <to>
                    <xdr:col>12</xdr:col>
                    <xdr:colOff>2828925</xdr:colOff>
                    <xdr:row>166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8" r:id="rId462" name="Check Box 460">
              <controlPr defaultSize="0" autoFill="0" autoLine="0" autoPict="0">
                <anchor moveWithCells="1">
                  <from>
                    <xdr:col>12</xdr:col>
                    <xdr:colOff>1562100</xdr:colOff>
                    <xdr:row>165</xdr:row>
                    <xdr:rowOff>152400</xdr:rowOff>
                  </from>
                  <to>
                    <xdr:col>12</xdr:col>
                    <xdr:colOff>2828925</xdr:colOff>
                    <xdr:row>167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9" r:id="rId463" name="Check Box 461">
              <controlPr defaultSize="0" autoFill="0" autoLine="0" autoPict="0">
                <anchor moveWithCells="1">
                  <from>
                    <xdr:col>12</xdr:col>
                    <xdr:colOff>1562100</xdr:colOff>
                    <xdr:row>166</xdr:row>
                    <xdr:rowOff>152400</xdr:rowOff>
                  </from>
                  <to>
                    <xdr:col>12</xdr:col>
                    <xdr:colOff>2828925</xdr:colOff>
                    <xdr:row>168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0" r:id="rId464" name="Check Box 462">
              <controlPr defaultSize="0" autoFill="0" autoLine="0" autoPict="0">
                <anchor moveWithCells="1">
                  <from>
                    <xdr:col>12</xdr:col>
                    <xdr:colOff>1562100</xdr:colOff>
                    <xdr:row>167</xdr:row>
                    <xdr:rowOff>152400</xdr:rowOff>
                  </from>
                  <to>
                    <xdr:col>12</xdr:col>
                    <xdr:colOff>2828925</xdr:colOff>
                    <xdr:row>169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1" r:id="rId465" name="Check Box 463">
              <controlPr defaultSize="0" autoFill="0" autoLine="0" autoPict="0">
                <anchor moveWithCells="1">
                  <from>
                    <xdr:col>12</xdr:col>
                    <xdr:colOff>1562100</xdr:colOff>
                    <xdr:row>168</xdr:row>
                    <xdr:rowOff>152400</xdr:rowOff>
                  </from>
                  <to>
                    <xdr:col>12</xdr:col>
                    <xdr:colOff>2828925</xdr:colOff>
                    <xdr:row>170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2" r:id="rId466" name="Check Box 464">
              <controlPr defaultSize="0" autoFill="0" autoLine="0" autoPict="0">
                <anchor moveWithCells="1">
                  <from>
                    <xdr:col>12</xdr:col>
                    <xdr:colOff>1562100</xdr:colOff>
                    <xdr:row>169</xdr:row>
                    <xdr:rowOff>152400</xdr:rowOff>
                  </from>
                  <to>
                    <xdr:col>12</xdr:col>
                    <xdr:colOff>2828925</xdr:colOff>
                    <xdr:row>171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3" r:id="rId467" name="Check Box 465">
              <controlPr defaultSize="0" autoFill="0" autoLine="0" autoPict="0">
                <anchor moveWithCells="1">
                  <from>
                    <xdr:col>12</xdr:col>
                    <xdr:colOff>1562100</xdr:colOff>
                    <xdr:row>170</xdr:row>
                    <xdr:rowOff>152400</xdr:rowOff>
                  </from>
                  <to>
                    <xdr:col>12</xdr:col>
                    <xdr:colOff>2828925</xdr:colOff>
                    <xdr:row>172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4" r:id="rId468" name="Check Box 466">
              <controlPr defaultSize="0" autoFill="0" autoLine="0" autoPict="0">
                <anchor moveWithCells="1">
                  <from>
                    <xdr:col>12</xdr:col>
                    <xdr:colOff>1562100</xdr:colOff>
                    <xdr:row>171</xdr:row>
                    <xdr:rowOff>152400</xdr:rowOff>
                  </from>
                  <to>
                    <xdr:col>12</xdr:col>
                    <xdr:colOff>2828925</xdr:colOff>
                    <xdr:row>173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5" r:id="rId469" name="Check Box 467">
              <controlPr defaultSize="0" autoFill="0" autoLine="0" autoPict="0">
                <anchor moveWithCells="1">
                  <from>
                    <xdr:col>12</xdr:col>
                    <xdr:colOff>1562100</xdr:colOff>
                    <xdr:row>172</xdr:row>
                    <xdr:rowOff>152400</xdr:rowOff>
                  </from>
                  <to>
                    <xdr:col>12</xdr:col>
                    <xdr:colOff>2828925</xdr:colOff>
                    <xdr:row>174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6" r:id="rId470" name="Check Box 468">
              <controlPr defaultSize="0" autoFill="0" autoLine="0" autoPict="0">
                <anchor moveWithCells="1">
                  <from>
                    <xdr:col>12</xdr:col>
                    <xdr:colOff>1562100</xdr:colOff>
                    <xdr:row>173</xdr:row>
                    <xdr:rowOff>152400</xdr:rowOff>
                  </from>
                  <to>
                    <xdr:col>12</xdr:col>
                    <xdr:colOff>2828925</xdr:colOff>
                    <xdr:row>175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7" r:id="rId471" name="Check Box 469">
              <controlPr defaultSize="0" autoFill="0" autoLine="0" autoPict="0">
                <anchor moveWithCells="1">
                  <from>
                    <xdr:col>12</xdr:col>
                    <xdr:colOff>1562100</xdr:colOff>
                    <xdr:row>174</xdr:row>
                    <xdr:rowOff>152400</xdr:rowOff>
                  </from>
                  <to>
                    <xdr:col>12</xdr:col>
                    <xdr:colOff>2828925</xdr:colOff>
                    <xdr:row>176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8" r:id="rId472" name="Check Box 470">
              <controlPr defaultSize="0" autoFill="0" autoLine="0" autoPict="0">
                <anchor moveWithCells="1">
                  <from>
                    <xdr:col>12</xdr:col>
                    <xdr:colOff>1562100</xdr:colOff>
                    <xdr:row>175</xdr:row>
                    <xdr:rowOff>152400</xdr:rowOff>
                  </from>
                  <to>
                    <xdr:col>12</xdr:col>
                    <xdr:colOff>2828925</xdr:colOff>
                    <xdr:row>177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9" r:id="rId473" name="Check Box 471">
              <controlPr defaultSize="0" autoFill="0" autoLine="0" autoPict="0">
                <anchor moveWithCells="1">
                  <from>
                    <xdr:col>12</xdr:col>
                    <xdr:colOff>1562100</xdr:colOff>
                    <xdr:row>176</xdr:row>
                    <xdr:rowOff>152400</xdr:rowOff>
                  </from>
                  <to>
                    <xdr:col>12</xdr:col>
                    <xdr:colOff>2828925</xdr:colOff>
                    <xdr:row>178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0" r:id="rId474" name="Check Box 472">
              <controlPr defaultSize="0" autoFill="0" autoLine="0" autoPict="0">
                <anchor moveWithCells="1">
                  <from>
                    <xdr:col>12</xdr:col>
                    <xdr:colOff>1562100</xdr:colOff>
                    <xdr:row>177</xdr:row>
                    <xdr:rowOff>152400</xdr:rowOff>
                  </from>
                  <to>
                    <xdr:col>12</xdr:col>
                    <xdr:colOff>2828925</xdr:colOff>
                    <xdr:row>179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1" r:id="rId475" name="Check Box 473">
              <controlPr defaultSize="0" autoFill="0" autoLine="0" autoPict="0">
                <anchor moveWithCells="1">
                  <from>
                    <xdr:col>12</xdr:col>
                    <xdr:colOff>1562100</xdr:colOff>
                    <xdr:row>178</xdr:row>
                    <xdr:rowOff>152400</xdr:rowOff>
                  </from>
                  <to>
                    <xdr:col>12</xdr:col>
                    <xdr:colOff>2828925</xdr:colOff>
                    <xdr:row>180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2" r:id="rId476" name="Check Box 474">
              <controlPr defaultSize="0" autoFill="0" autoLine="0" autoPict="0">
                <anchor moveWithCells="1">
                  <from>
                    <xdr:col>12</xdr:col>
                    <xdr:colOff>1562100</xdr:colOff>
                    <xdr:row>179</xdr:row>
                    <xdr:rowOff>152400</xdr:rowOff>
                  </from>
                  <to>
                    <xdr:col>12</xdr:col>
                    <xdr:colOff>2828925</xdr:colOff>
                    <xdr:row>181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3" r:id="rId477" name="Check Box 475">
              <controlPr defaultSize="0" autoFill="0" autoLine="0" autoPict="0">
                <anchor moveWithCells="1">
                  <from>
                    <xdr:col>12</xdr:col>
                    <xdr:colOff>1562100</xdr:colOff>
                    <xdr:row>180</xdr:row>
                    <xdr:rowOff>152400</xdr:rowOff>
                  </from>
                  <to>
                    <xdr:col>12</xdr:col>
                    <xdr:colOff>2828925</xdr:colOff>
                    <xdr:row>182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4" r:id="rId478" name="Check Box 476">
              <controlPr defaultSize="0" autoFill="0" autoLine="0" autoPict="0">
                <anchor moveWithCells="1">
                  <from>
                    <xdr:col>12</xdr:col>
                    <xdr:colOff>1562100</xdr:colOff>
                    <xdr:row>181</xdr:row>
                    <xdr:rowOff>152400</xdr:rowOff>
                  </from>
                  <to>
                    <xdr:col>12</xdr:col>
                    <xdr:colOff>2828925</xdr:colOff>
                    <xdr:row>183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5" r:id="rId479" name="Check Box 477">
              <controlPr defaultSize="0" autoFill="0" autoLine="0" autoPict="0">
                <anchor moveWithCells="1">
                  <from>
                    <xdr:col>12</xdr:col>
                    <xdr:colOff>1562100</xdr:colOff>
                    <xdr:row>182</xdr:row>
                    <xdr:rowOff>152400</xdr:rowOff>
                  </from>
                  <to>
                    <xdr:col>12</xdr:col>
                    <xdr:colOff>2828925</xdr:colOff>
                    <xdr:row>184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6" r:id="rId480" name="Check Box 478">
              <controlPr defaultSize="0" autoFill="0" autoLine="0" autoPict="0">
                <anchor moveWithCells="1">
                  <from>
                    <xdr:col>12</xdr:col>
                    <xdr:colOff>1562100</xdr:colOff>
                    <xdr:row>183</xdr:row>
                    <xdr:rowOff>152400</xdr:rowOff>
                  </from>
                  <to>
                    <xdr:col>12</xdr:col>
                    <xdr:colOff>2828925</xdr:colOff>
                    <xdr:row>185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7" r:id="rId481" name="Check Box 479">
              <controlPr defaultSize="0" autoFill="0" autoLine="0" autoPict="0">
                <anchor moveWithCells="1">
                  <from>
                    <xdr:col>12</xdr:col>
                    <xdr:colOff>1562100</xdr:colOff>
                    <xdr:row>184</xdr:row>
                    <xdr:rowOff>152400</xdr:rowOff>
                  </from>
                  <to>
                    <xdr:col>12</xdr:col>
                    <xdr:colOff>2828925</xdr:colOff>
                    <xdr:row>186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8" r:id="rId482" name="Check Box 480">
              <controlPr defaultSize="0" autoFill="0" autoLine="0" autoPict="0">
                <anchor moveWithCells="1">
                  <from>
                    <xdr:col>12</xdr:col>
                    <xdr:colOff>1562100</xdr:colOff>
                    <xdr:row>185</xdr:row>
                    <xdr:rowOff>152400</xdr:rowOff>
                  </from>
                  <to>
                    <xdr:col>12</xdr:col>
                    <xdr:colOff>2828925</xdr:colOff>
                    <xdr:row>187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9" r:id="rId483" name="Check Box 481">
              <controlPr defaultSize="0" autoFill="0" autoLine="0" autoPict="0">
                <anchor moveWithCells="1">
                  <from>
                    <xdr:col>12</xdr:col>
                    <xdr:colOff>1562100</xdr:colOff>
                    <xdr:row>186</xdr:row>
                    <xdr:rowOff>152400</xdr:rowOff>
                  </from>
                  <to>
                    <xdr:col>12</xdr:col>
                    <xdr:colOff>2828925</xdr:colOff>
                    <xdr:row>188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0" r:id="rId484" name="Check Box 482">
              <controlPr defaultSize="0" autoFill="0" autoLine="0" autoPict="0">
                <anchor moveWithCells="1">
                  <from>
                    <xdr:col>12</xdr:col>
                    <xdr:colOff>1562100</xdr:colOff>
                    <xdr:row>187</xdr:row>
                    <xdr:rowOff>152400</xdr:rowOff>
                  </from>
                  <to>
                    <xdr:col>12</xdr:col>
                    <xdr:colOff>2828925</xdr:colOff>
                    <xdr:row>189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1" r:id="rId485" name="Check Box 483">
              <controlPr defaultSize="0" autoFill="0" autoLine="0" autoPict="0">
                <anchor moveWithCells="1">
                  <from>
                    <xdr:col>12</xdr:col>
                    <xdr:colOff>1562100</xdr:colOff>
                    <xdr:row>188</xdr:row>
                    <xdr:rowOff>152400</xdr:rowOff>
                  </from>
                  <to>
                    <xdr:col>12</xdr:col>
                    <xdr:colOff>2828925</xdr:colOff>
                    <xdr:row>190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2" r:id="rId486" name="Check Box 484">
              <controlPr defaultSize="0" autoFill="0" autoLine="0" autoPict="0">
                <anchor moveWithCells="1">
                  <from>
                    <xdr:col>12</xdr:col>
                    <xdr:colOff>1562100</xdr:colOff>
                    <xdr:row>189</xdr:row>
                    <xdr:rowOff>152400</xdr:rowOff>
                  </from>
                  <to>
                    <xdr:col>12</xdr:col>
                    <xdr:colOff>2828925</xdr:colOff>
                    <xdr:row>191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3" r:id="rId487" name="Check Box 485">
              <controlPr defaultSize="0" autoFill="0" autoLine="0" autoPict="0">
                <anchor moveWithCells="1">
                  <from>
                    <xdr:col>12</xdr:col>
                    <xdr:colOff>1562100</xdr:colOff>
                    <xdr:row>190</xdr:row>
                    <xdr:rowOff>152400</xdr:rowOff>
                  </from>
                  <to>
                    <xdr:col>12</xdr:col>
                    <xdr:colOff>2828925</xdr:colOff>
                    <xdr:row>192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4" r:id="rId488" name="Check Box 486">
              <controlPr defaultSize="0" autoFill="0" autoLine="0" autoPict="0">
                <anchor moveWithCells="1">
                  <from>
                    <xdr:col>12</xdr:col>
                    <xdr:colOff>1562100</xdr:colOff>
                    <xdr:row>191</xdr:row>
                    <xdr:rowOff>152400</xdr:rowOff>
                  </from>
                  <to>
                    <xdr:col>12</xdr:col>
                    <xdr:colOff>2828925</xdr:colOff>
                    <xdr:row>193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5" r:id="rId489" name="Check Box 487">
              <controlPr defaultSize="0" autoFill="0" autoLine="0" autoPict="0">
                <anchor moveWithCells="1">
                  <from>
                    <xdr:col>12</xdr:col>
                    <xdr:colOff>1562100</xdr:colOff>
                    <xdr:row>192</xdr:row>
                    <xdr:rowOff>152400</xdr:rowOff>
                  </from>
                  <to>
                    <xdr:col>12</xdr:col>
                    <xdr:colOff>2828925</xdr:colOff>
                    <xdr:row>194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6" r:id="rId490" name="Check Box 488">
              <controlPr defaultSize="0" autoFill="0" autoLine="0" autoPict="0">
                <anchor moveWithCells="1">
                  <from>
                    <xdr:col>12</xdr:col>
                    <xdr:colOff>1562100</xdr:colOff>
                    <xdr:row>193</xdr:row>
                    <xdr:rowOff>152400</xdr:rowOff>
                  </from>
                  <to>
                    <xdr:col>12</xdr:col>
                    <xdr:colOff>2828925</xdr:colOff>
                    <xdr:row>195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7" r:id="rId491" name="Check Box 489">
              <controlPr defaultSize="0" autoFill="0" autoLine="0" autoPict="0">
                <anchor moveWithCells="1">
                  <from>
                    <xdr:col>12</xdr:col>
                    <xdr:colOff>1562100</xdr:colOff>
                    <xdr:row>194</xdr:row>
                    <xdr:rowOff>152400</xdr:rowOff>
                  </from>
                  <to>
                    <xdr:col>12</xdr:col>
                    <xdr:colOff>2828925</xdr:colOff>
                    <xdr:row>196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8" r:id="rId492" name="Check Box 490">
              <controlPr defaultSize="0" autoFill="0" autoLine="0" autoPict="0">
                <anchor moveWithCells="1">
                  <from>
                    <xdr:col>12</xdr:col>
                    <xdr:colOff>1562100</xdr:colOff>
                    <xdr:row>195</xdr:row>
                    <xdr:rowOff>152400</xdr:rowOff>
                  </from>
                  <to>
                    <xdr:col>12</xdr:col>
                    <xdr:colOff>2828925</xdr:colOff>
                    <xdr:row>197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9" r:id="rId493" name="Check Box 491">
              <controlPr defaultSize="0" autoFill="0" autoLine="0" autoPict="0">
                <anchor moveWithCells="1">
                  <from>
                    <xdr:col>12</xdr:col>
                    <xdr:colOff>1562100</xdr:colOff>
                    <xdr:row>196</xdr:row>
                    <xdr:rowOff>152400</xdr:rowOff>
                  </from>
                  <to>
                    <xdr:col>12</xdr:col>
                    <xdr:colOff>2828925</xdr:colOff>
                    <xdr:row>198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0" r:id="rId494" name="Check Box 492">
              <controlPr defaultSize="0" autoFill="0" autoLine="0" autoPict="0">
                <anchor moveWithCells="1">
                  <from>
                    <xdr:col>12</xdr:col>
                    <xdr:colOff>1562100</xdr:colOff>
                    <xdr:row>197</xdr:row>
                    <xdr:rowOff>152400</xdr:rowOff>
                  </from>
                  <to>
                    <xdr:col>12</xdr:col>
                    <xdr:colOff>2828925</xdr:colOff>
                    <xdr:row>199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1" r:id="rId495" name="Check Box 493">
              <controlPr defaultSize="0" autoFill="0" autoLine="0" autoPict="0">
                <anchor moveWithCells="1">
                  <from>
                    <xdr:col>12</xdr:col>
                    <xdr:colOff>1562100</xdr:colOff>
                    <xdr:row>198</xdr:row>
                    <xdr:rowOff>152400</xdr:rowOff>
                  </from>
                  <to>
                    <xdr:col>12</xdr:col>
                    <xdr:colOff>2828925</xdr:colOff>
                    <xdr:row>200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2" r:id="rId496" name="Check Box 494">
              <controlPr defaultSize="0" autoFill="0" autoLine="0" autoPict="0">
                <anchor moveWithCells="1">
                  <from>
                    <xdr:col>12</xdr:col>
                    <xdr:colOff>1562100</xdr:colOff>
                    <xdr:row>199</xdr:row>
                    <xdr:rowOff>152400</xdr:rowOff>
                  </from>
                  <to>
                    <xdr:col>12</xdr:col>
                    <xdr:colOff>2828925</xdr:colOff>
                    <xdr:row>201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3" r:id="rId497" name="Check Box 495">
              <controlPr defaultSize="0" autoFill="0" autoLine="0" autoPict="0">
                <anchor moveWithCells="1">
                  <from>
                    <xdr:col>12</xdr:col>
                    <xdr:colOff>1562100</xdr:colOff>
                    <xdr:row>200</xdr:row>
                    <xdr:rowOff>152400</xdr:rowOff>
                  </from>
                  <to>
                    <xdr:col>12</xdr:col>
                    <xdr:colOff>2828925</xdr:colOff>
                    <xdr:row>202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4" r:id="rId498" name="Check Box 496">
              <controlPr defaultSize="0" autoFill="0" autoLine="0" autoPict="0">
                <anchor moveWithCells="1">
                  <from>
                    <xdr:col>12</xdr:col>
                    <xdr:colOff>1562100</xdr:colOff>
                    <xdr:row>201</xdr:row>
                    <xdr:rowOff>152400</xdr:rowOff>
                  </from>
                  <to>
                    <xdr:col>12</xdr:col>
                    <xdr:colOff>2828925</xdr:colOff>
                    <xdr:row>203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5" r:id="rId499" name="Check Box 497">
              <controlPr defaultSize="0" autoFill="0" autoLine="0" autoPict="0">
                <anchor moveWithCells="1">
                  <from>
                    <xdr:col>12</xdr:col>
                    <xdr:colOff>1562100</xdr:colOff>
                    <xdr:row>202</xdr:row>
                    <xdr:rowOff>152400</xdr:rowOff>
                  </from>
                  <to>
                    <xdr:col>12</xdr:col>
                    <xdr:colOff>2828925</xdr:colOff>
                    <xdr:row>204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6" r:id="rId500" name="Check Box 498">
              <controlPr defaultSize="0" autoFill="0" autoLine="0" autoPict="0">
                <anchor moveWithCells="1">
                  <from>
                    <xdr:col>12</xdr:col>
                    <xdr:colOff>1562100</xdr:colOff>
                    <xdr:row>203</xdr:row>
                    <xdr:rowOff>152400</xdr:rowOff>
                  </from>
                  <to>
                    <xdr:col>12</xdr:col>
                    <xdr:colOff>2828925</xdr:colOff>
                    <xdr:row>205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7" r:id="rId501" name="Check Box 499">
              <controlPr defaultSize="0" autoFill="0" autoLine="0" autoPict="0">
                <anchor moveWithCells="1">
                  <from>
                    <xdr:col>12</xdr:col>
                    <xdr:colOff>1562100</xdr:colOff>
                    <xdr:row>204</xdr:row>
                    <xdr:rowOff>152400</xdr:rowOff>
                  </from>
                  <to>
                    <xdr:col>12</xdr:col>
                    <xdr:colOff>2828925</xdr:colOff>
                    <xdr:row>206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8" r:id="rId502" name="Check Box 500">
              <controlPr defaultSize="0" autoFill="0" autoLine="0" autoPict="0">
                <anchor moveWithCells="1">
                  <from>
                    <xdr:col>12</xdr:col>
                    <xdr:colOff>1562100</xdr:colOff>
                    <xdr:row>205</xdr:row>
                    <xdr:rowOff>152400</xdr:rowOff>
                  </from>
                  <to>
                    <xdr:col>12</xdr:col>
                    <xdr:colOff>2828925</xdr:colOff>
                    <xdr:row>207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9" r:id="rId503" name="Check Box 501">
              <controlPr defaultSize="0" autoFill="0" autoLine="0" autoPict="0">
                <anchor moveWithCells="1">
                  <from>
                    <xdr:col>12</xdr:col>
                    <xdr:colOff>1562100</xdr:colOff>
                    <xdr:row>206</xdr:row>
                    <xdr:rowOff>152400</xdr:rowOff>
                  </from>
                  <to>
                    <xdr:col>12</xdr:col>
                    <xdr:colOff>2828925</xdr:colOff>
                    <xdr:row>208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0" r:id="rId504" name="Check Box 502">
              <controlPr defaultSize="0" autoFill="0" autoLine="0" autoPict="0">
                <anchor moveWithCells="1">
                  <from>
                    <xdr:col>12</xdr:col>
                    <xdr:colOff>1562100</xdr:colOff>
                    <xdr:row>207</xdr:row>
                    <xdr:rowOff>152400</xdr:rowOff>
                  </from>
                  <to>
                    <xdr:col>12</xdr:col>
                    <xdr:colOff>2828925</xdr:colOff>
                    <xdr:row>209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1" r:id="rId505" name="Check Box 503">
              <controlPr defaultSize="0" autoFill="0" autoLine="0" autoPict="0">
                <anchor moveWithCells="1">
                  <from>
                    <xdr:col>12</xdr:col>
                    <xdr:colOff>1562100</xdr:colOff>
                    <xdr:row>208</xdr:row>
                    <xdr:rowOff>152400</xdr:rowOff>
                  </from>
                  <to>
                    <xdr:col>12</xdr:col>
                    <xdr:colOff>2828925</xdr:colOff>
                    <xdr:row>210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2" r:id="rId506" name="Check Box 504">
              <controlPr defaultSize="0" autoFill="0" autoLine="0" autoPict="0">
                <anchor moveWithCells="1">
                  <from>
                    <xdr:col>12</xdr:col>
                    <xdr:colOff>1562100</xdr:colOff>
                    <xdr:row>209</xdr:row>
                    <xdr:rowOff>152400</xdr:rowOff>
                  </from>
                  <to>
                    <xdr:col>12</xdr:col>
                    <xdr:colOff>2828925</xdr:colOff>
                    <xdr:row>211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3" r:id="rId507" name="Check Box 505">
              <controlPr defaultSize="0" autoFill="0" autoLine="0" autoPict="0">
                <anchor moveWithCells="1">
                  <from>
                    <xdr:col>12</xdr:col>
                    <xdr:colOff>1562100</xdr:colOff>
                    <xdr:row>210</xdr:row>
                    <xdr:rowOff>152400</xdr:rowOff>
                  </from>
                  <to>
                    <xdr:col>12</xdr:col>
                    <xdr:colOff>2828925</xdr:colOff>
                    <xdr:row>212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4" r:id="rId508" name="Check Box 506">
              <controlPr defaultSize="0" autoFill="0" autoLine="0" autoPict="0">
                <anchor moveWithCells="1">
                  <from>
                    <xdr:col>12</xdr:col>
                    <xdr:colOff>1562100</xdr:colOff>
                    <xdr:row>211</xdr:row>
                    <xdr:rowOff>152400</xdr:rowOff>
                  </from>
                  <to>
                    <xdr:col>12</xdr:col>
                    <xdr:colOff>2828925</xdr:colOff>
                    <xdr:row>213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5" r:id="rId509" name="Check Box 507">
              <controlPr defaultSize="0" autoFill="0" autoLine="0" autoPict="0">
                <anchor moveWithCells="1">
                  <from>
                    <xdr:col>12</xdr:col>
                    <xdr:colOff>1562100</xdr:colOff>
                    <xdr:row>212</xdr:row>
                    <xdr:rowOff>152400</xdr:rowOff>
                  </from>
                  <to>
                    <xdr:col>12</xdr:col>
                    <xdr:colOff>2828925</xdr:colOff>
                    <xdr:row>214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6" r:id="rId510" name="Check Box 508">
              <controlPr defaultSize="0" autoFill="0" autoLine="0" autoPict="0">
                <anchor moveWithCells="1">
                  <from>
                    <xdr:col>12</xdr:col>
                    <xdr:colOff>1562100</xdr:colOff>
                    <xdr:row>213</xdr:row>
                    <xdr:rowOff>152400</xdr:rowOff>
                  </from>
                  <to>
                    <xdr:col>12</xdr:col>
                    <xdr:colOff>2828925</xdr:colOff>
                    <xdr:row>215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7" r:id="rId511" name="Check Box 509">
              <controlPr defaultSize="0" autoFill="0" autoLine="0" autoPict="0">
                <anchor moveWithCells="1">
                  <from>
                    <xdr:col>12</xdr:col>
                    <xdr:colOff>1562100</xdr:colOff>
                    <xdr:row>214</xdr:row>
                    <xdr:rowOff>152400</xdr:rowOff>
                  </from>
                  <to>
                    <xdr:col>12</xdr:col>
                    <xdr:colOff>2828925</xdr:colOff>
                    <xdr:row>216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8" r:id="rId512" name="Check Box 510">
              <controlPr defaultSize="0" autoFill="0" autoLine="0" autoPict="0">
                <anchor moveWithCells="1">
                  <from>
                    <xdr:col>12</xdr:col>
                    <xdr:colOff>1562100</xdr:colOff>
                    <xdr:row>215</xdr:row>
                    <xdr:rowOff>152400</xdr:rowOff>
                  </from>
                  <to>
                    <xdr:col>12</xdr:col>
                    <xdr:colOff>2828925</xdr:colOff>
                    <xdr:row>217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9" r:id="rId513" name="Check Box 511">
              <controlPr defaultSize="0" autoFill="0" autoLine="0" autoPict="0">
                <anchor moveWithCells="1">
                  <from>
                    <xdr:col>12</xdr:col>
                    <xdr:colOff>1562100</xdr:colOff>
                    <xdr:row>216</xdr:row>
                    <xdr:rowOff>152400</xdr:rowOff>
                  </from>
                  <to>
                    <xdr:col>12</xdr:col>
                    <xdr:colOff>2828925</xdr:colOff>
                    <xdr:row>218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0" r:id="rId514" name="Check Box 512">
              <controlPr defaultSize="0" autoFill="0" autoLine="0" autoPict="0">
                <anchor moveWithCells="1">
                  <from>
                    <xdr:col>12</xdr:col>
                    <xdr:colOff>1562100</xdr:colOff>
                    <xdr:row>217</xdr:row>
                    <xdr:rowOff>152400</xdr:rowOff>
                  </from>
                  <to>
                    <xdr:col>12</xdr:col>
                    <xdr:colOff>2828925</xdr:colOff>
                    <xdr:row>219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1" r:id="rId515" name="Check Box 513">
              <controlPr defaultSize="0" autoFill="0" autoLine="0" autoPict="0">
                <anchor moveWithCells="1">
                  <from>
                    <xdr:col>12</xdr:col>
                    <xdr:colOff>1562100</xdr:colOff>
                    <xdr:row>218</xdr:row>
                    <xdr:rowOff>152400</xdr:rowOff>
                  </from>
                  <to>
                    <xdr:col>12</xdr:col>
                    <xdr:colOff>2828925</xdr:colOff>
                    <xdr:row>220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2" r:id="rId516" name="Check Box 514">
              <controlPr defaultSize="0" autoFill="0" autoLine="0" autoPict="0">
                <anchor moveWithCells="1">
                  <from>
                    <xdr:col>12</xdr:col>
                    <xdr:colOff>1562100</xdr:colOff>
                    <xdr:row>219</xdr:row>
                    <xdr:rowOff>152400</xdr:rowOff>
                  </from>
                  <to>
                    <xdr:col>12</xdr:col>
                    <xdr:colOff>2828925</xdr:colOff>
                    <xdr:row>221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3" r:id="rId517" name="Check Box 515">
              <controlPr defaultSize="0" autoFill="0" autoLine="0" autoPict="0">
                <anchor moveWithCells="1">
                  <from>
                    <xdr:col>12</xdr:col>
                    <xdr:colOff>1562100</xdr:colOff>
                    <xdr:row>220</xdr:row>
                    <xdr:rowOff>152400</xdr:rowOff>
                  </from>
                  <to>
                    <xdr:col>12</xdr:col>
                    <xdr:colOff>2828925</xdr:colOff>
                    <xdr:row>222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4" r:id="rId518" name="Check Box 516">
              <controlPr defaultSize="0" autoFill="0" autoLine="0" autoPict="0">
                <anchor moveWithCells="1">
                  <from>
                    <xdr:col>12</xdr:col>
                    <xdr:colOff>1562100</xdr:colOff>
                    <xdr:row>221</xdr:row>
                    <xdr:rowOff>152400</xdr:rowOff>
                  </from>
                  <to>
                    <xdr:col>12</xdr:col>
                    <xdr:colOff>2828925</xdr:colOff>
                    <xdr:row>223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5" r:id="rId519" name="Check Box 517">
              <controlPr defaultSize="0" autoFill="0" autoLine="0" autoPict="0">
                <anchor moveWithCells="1">
                  <from>
                    <xdr:col>12</xdr:col>
                    <xdr:colOff>1562100</xdr:colOff>
                    <xdr:row>222</xdr:row>
                    <xdr:rowOff>152400</xdr:rowOff>
                  </from>
                  <to>
                    <xdr:col>12</xdr:col>
                    <xdr:colOff>2828925</xdr:colOff>
                    <xdr:row>224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6" r:id="rId520" name="Check Box 518">
              <controlPr defaultSize="0" autoFill="0" autoLine="0" autoPict="0">
                <anchor moveWithCells="1">
                  <from>
                    <xdr:col>12</xdr:col>
                    <xdr:colOff>1562100</xdr:colOff>
                    <xdr:row>223</xdr:row>
                    <xdr:rowOff>152400</xdr:rowOff>
                  </from>
                  <to>
                    <xdr:col>12</xdr:col>
                    <xdr:colOff>2828925</xdr:colOff>
                    <xdr:row>225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7" r:id="rId521" name="Check Box 519">
              <controlPr defaultSize="0" autoFill="0" autoLine="0" autoPict="0">
                <anchor moveWithCells="1">
                  <from>
                    <xdr:col>12</xdr:col>
                    <xdr:colOff>1562100</xdr:colOff>
                    <xdr:row>224</xdr:row>
                    <xdr:rowOff>152400</xdr:rowOff>
                  </from>
                  <to>
                    <xdr:col>12</xdr:col>
                    <xdr:colOff>2828925</xdr:colOff>
                    <xdr:row>226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8" r:id="rId522" name="Check Box 520">
              <controlPr defaultSize="0" autoFill="0" autoLine="0" autoPict="0">
                <anchor moveWithCells="1">
                  <from>
                    <xdr:col>12</xdr:col>
                    <xdr:colOff>1562100</xdr:colOff>
                    <xdr:row>225</xdr:row>
                    <xdr:rowOff>152400</xdr:rowOff>
                  </from>
                  <to>
                    <xdr:col>12</xdr:col>
                    <xdr:colOff>2828925</xdr:colOff>
                    <xdr:row>227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9" r:id="rId523" name="Check Box 521">
              <controlPr defaultSize="0" autoFill="0" autoLine="0" autoPict="0">
                <anchor moveWithCells="1">
                  <from>
                    <xdr:col>12</xdr:col>
                    <xdr:colOff>1562100</xdr:colOff>
                    <xdr:row>226</xdr:row>
                    <xdr:rowOff>152400</xdr:rowOff>
                  </from>
                  <to>
                    <xdr:col>12</xdr:col>
                    <xdr:colOff>2828925</xdr:colOff>
                    <xdr:row>228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0" r:id="rId524" name="Check Box 522">
              <controlPr defaultSize="0" autoFill="0" autoLine="0" autoPict="0">
                <anchor moveWithCells="1">
                  <from>
                    <xdr:col>12</xdr:col>
                    <xdr:colOff>1562100</xdr:colOff>
                    <xdr:row>227</xdr:row>
                    <xdr:rowOff>152400</xdr:rowOff>
                  </from>
                  <to>
                    <xdr:col>12</xdr:col>
                    <xdr:colOff>2828925</xdr:colOff>
                    <xdr:row>229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1" r:id="rId525" name="Check Box 523">
              <controlPr defaultSize="0" autoFill="0" autoLine="0" autoPict="0">
                <anchor moveWithCells="1">
                  <from>
                    <xdr:col>12</xdr:col>
                    <xdr:colOff>1562100</xdr:colOff>
                    <xdr:row>228</xdr:row>
                    <xdr:rowOff>152400</xdr:rowOff>
                  </from>
                  <to>
                    <xdr:col>12</xdr:col>
                    <xdr:colOff>2828925</xdr:colOff>
                    <xdr:row>230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2" r:id="rId526" name="Check Box 524">
              <controlPr defaultSize="0" autoFill="0" autoLine="0" autoPict="0">
                <anchor moveWithCells="1">
                  <from>
                    <xdr:col>12</xdr:col>
                    <xdr:colOff>1562100</xdr:colOff>
                    <xdr:row>229</xdr:row>
                    <xdr:rowOff>152400</xdr:rowOff>
                  </from>
                  <to>
                    <xdr:col>12</xdr:col>
                    <xdr:colOff>2828925</xdr:colOff>
                    <xdr:row>231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3" r:id="rId527" name="Check Box 525">
              <controlPr defaultSize="0" autoFill="0" autoLine="0" autoPict="0">
                <anchor moveWithCells="1">
                  <from>
                    <xdr:col>12</xdr:col>
                    <xdr:colOff>1562100</xdr:colOff>
                    <xdr:row>230</xdr:row>
                    <xdr:rowOff>152400</xdr:rowOff>
                  </from>
                  <to>
                    <xdr:col>12</xdr:col>
                    <xdr:colOff>2828925</xdr:colOff>
                    <xdr:row>232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4" r:id="rId528" name="Check Box 526">
              <controlPr defaultSize="0" autoFill="0" autoLine="0" autoPict="0">
                <anchor moveWithCells="1">
                  <from>
                    <xdr:col>12</xdr:col>
                    <xdr:colOff>1562100</xdr:colOff>
                    <xdr:row>231</xdr:row>
                    <xdr:rowOff>152400</xdr:rowOff>
                  </from>
                  <to>
                    <xdr:col>12</xdr:col>
                    <xdr:colOff>2828925</xdr:colOff>
                    <xdr:row>233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5" r:id="rId529" name="Check Box 527">
              <controlPr defaultSize="0" autoFill="0" autoLine="0" autoPict="0">
                <anchor moveWithCells="1">
                  <from>
                    <xdr:col>12</xdr:col>
                    <xdr:colOff>1562100</xdr:colOff>
                    <xdr:row>232</xdr:row>
                    <xdr:rowOff>152400</xdr:rowOff>
                  </from>
                  <to>
                    <xdr:col>12</xdr:col>
                    <xdr:colOff>2828925</xdr:colOff>
                    <xdr:row>234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6" r:id="rId530" name="Check Box 528">
              <controlPr defaultSize="0" autoFill="0" autoLine="0" autoPict="0">
                <anchor moveWithCells="1">
                  <from>
                    <xdr:col>12</xdr:col>
                    <xdr:colOff>1562100</xdr:colOff>
                    <xdr:row>233</xdr:row>
                    <xdr:rowOff>152400</xdr:rowOff>
                  </from>
                  <to>
                    <xdr:col>12</xdr:col>
                    <xdr:colOff>2828925</xdr:colOff>
                    <xdr:row>235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7" r:id="rId531" name="Check Box 529">
              <controlPr defaultSize="0" autoFill="0" autoLine="0" autoPict="0">
                <anchor moveWithCells="1">
                  <from>
                    <xdr:col>12</xdr:col>
                    <xdr:colOff>1562100</xdr:colOff>
                    <xdr:row>234</xdr:row>
                    <xdr:rowOff>152400</xdr:rowOff>
                  </from>
                  <to>
                    <xdr:col>12</xdr:col>
                    <xdr:colOff>2828925</xdr:colOff>
                    <xdr:row>236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8" r:id="rId532" name="Check Box 530">
              <controlPr defaultSize="0" autoFill="0" autoLine="0" autoPict="0">
                <anchor moveWithCells="1">
                  <from>
                    <xdr:col>12</xdr:col>
                    <xdr:colOff>1562100</xdr:colOff>
                    <xdr:row>235</xdr:row>
                    <xdr:rowOff>152400</xdr:rowOff>
                  </from>
                  <to>
                    <xdr:col>12</xdr:col>
                    <xdr:colOff>2828925</xdr:colOff>
                    <xdr:row>237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9" r:id="rId533" name="Check Box 531">
              <controlPr defaultSize="0" autoFill="0" autoLine="0" autoPict="0">
                <anchor moveWithCells="1">
                  <from>
                    <xdr:col>12</xdr:col>
                    <xdr:colOff>1562100</xdr:colOff>
                    <xdr:row>236</xdr:row>
                    <xdr:rowOff>152400</xdr:rowOff>
                  </from>
                  <to>
                    <xdr:col>12</xdr:col>
                    <xdr:colOff>2828925</xdr:colOff>
                    <xdr:row>238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0" r:id="rId534" name="Check Box 532">
              <controlPr defaultSize="0" autoFill="0" autoLine="0" autoPict="0">
                <anchor moveWithCells="1">
                  <from>
                    <xdr:col>12</xdr:col>
                    <xdr:colOff>1562100</xdr:colOff>
                    <xdr:row>237</xdr:row>
                    <xdr:rowOff>152400</xdr:rowOff>
                  </from>
                  <to>
                    <xdr:col>12</xdr:col>
                    <xdr:colOff>2828925</xdr:colOff>
                    <xdr:row>239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1" r:id="rId535" name="Check Box 533">
              <controlPr defaultSize="0" autoFill="0" autoLine="0" autoPict="0">
                <anchor moveWithCells="1">
                  <from>
                    <xdr:col>12</xdr:col>
                    <xdr:colOff>1562100</xdr:colOff>
                    <xdr:row>238</xdr:row>
                    <xdr:rowOff>152400</xdr:rowOff>
                  </from>
                  <to>
                    <xdr:col>12</xdr:col>
                    <xdr:colOff>2828925</xdr:colOff>
                    <xdr:row>240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2" r:id="rId536" name="Check Box 534">
              <controlPr defaultSize="0" autoFill="0" autoLine="0" autoPict="0">
                <anchor moveWithCells="1">
                  <from>
                    <xdr:col>12</xdr:col>
                    <xdr:colOff>1562100</xdr:colOff>
                    <xdr:row>239</xdr:row>
                    <xdr:rowOff>152400</xdr:rowOff>
                  </from>
                  <to>
                    <xdr:col>12</xdr:col>
                    <xdr:colOff>2828925</xdr:colOff>
                    <xdr:row>241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3" r:id="rId537" name="Check Box 535">
              <controlPr defaultSize="0" autoFill="0" autoLine="0" autoPict="0">
                <anchor moveWithCells="1">
                  <from>
                    <xdr:col>12</xdr:col>
                    <xdr:colOff>1562100</xdr:colOff>
                    <xdr:row>240</xdr:row>
                    <xdr:rowOff>152400</xdr:rowOff>
                  </from>
                  <to>
                    <xdr:col>12</xdr:col>
                    <xdr:colOff>2828925</xdr:colOff>
                    <xdr:row>242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4" r:id="rId538" name="Check Box 536">
              <controlPr defaultSize="0" autoFill="0" autoLine="0" autoPict="0">
                <anchor moveWithCells="1">
                  <from>
                    <xdr:col>12</xdr:col>
                    <xdr:colOff>1562100</xdr:colOff>
                    <xdr:row>241</xdr:row>
                    <xdr:rowOff>152400</xdr:rowOff>
                  </from>
                  <to>
                    <xdr:col>12</xdr:col>
                    <xdr:colOff>2828925</xdr:colOff>
                    <xdr:row>243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5" r:id="rId539" name="Check Box 537">
              <controlPr defaultSize="0" autoFill="0" autoLine="0" autoPict="0">
                <anchor moveWithCells="1">
                  <from>
                    <xdr:col>12</xdr:col>
                    <xdr:colOff>1562100</xdr:colOff>
                    <xdr:row>242</xdr:row>
                    <xdr:rowOff>152400</xdr:rowOff>
                  </from>
                  <to>
                    <xdr:col>12</xdr:col>
                    <xdr:colOff>2828925</xdr:colOff>
                    <xdr:row>244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6" r:id="rId540" name="Check Box 538">
              <controlPr defaultSize="0" autoFill="0" autoLine="0" autoPict="0">
                <anchor moveWithCells="1">
                  <from>
                    <xdr:col>12</xdr:col>
                    <xdr:colOff>1562100</xdr:colOff>
                    <xdr:row>243</xdr:row>
                    <xdr:rowOff>152400</xdr:rowOff>
                  </from>
                  <to>
                    <xdr:col>12</xdr:col>
                    <xdr:colOff>2828925</xdr:colOff>
                    <xdr:row>245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7" r:id="rId541" name="Check Box 539">
              <controlPr defaultSize="0" autoFill="0" autoLine="0" autoPict="0">
                <anchor moveWithCells="1">
                  <from>
                    <xdr:col>12</xdr:col>
                    <xdr:colOff>1562100</xdr:colOff>
                    <xdr:row>244</xdr:row>
                    <xdr:rowOff>152400</xdr:rowOff>
                  </from>
                  <to>
                    <xdr:col>12</xdr:col>
                    <xdr:colOff>2828925</xdr:colOff>
                    <xdr:row>246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8" r:id="rId542" name="Check Box 540">
              <controlPr defaultSize="0" autoFill="0" autoLine="0" autoPict="0">
                <anchor moveWithCells="1">
                  <from>
                    <xdr:col>12</xdr:col>
                    <xdr:colOff>1562100</xdr:colOff>
                    <xdr:row>245</xdr:row>
                    <xdr:rowOff>152400</xdr:rowOff>
                  </from>
                  <to>
                    <xdr:col>12</xdr:col>
                    <xdr:colOff>2828925</xdr:colOff>
                    <xdr:row>247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9" r:id="rId543" name="Check Box 541">
              <controlPr defaultSize="0" autoFill="0" autoLine="0" autoPict="0">
                <anchor moveWithCells="1">
                  <from>
                    <xdr:col>12</xdr:col>
                    <xdr:colOff>1562100</xdr:colOff>
                    <xdr:row>246</xdr:row>
                    <xdr:rowOff>152400</xdr:rowOff>
                  </from>
                  <to>
                    <xdr:col>12</xdr:col>
                    <xdr:colOff>2828925</xdr:colOff>
                    <xdr:row>248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0" r:id="rId544" name="Check Box 542">
              <controlPr defaultSize="0" autoFill="0" autoLine="0" autoPict="0">
                <anchor moveWithCells="1">
                  <from>
                    <xdr:col>12</xdr:col>
                    <xdr:colOff>1562100</xdr:colOff>
                    <xdr:row>247</xdr:row>
                    <xdr:rowOff>152400</xdr:rowOff>
                  </from>
                  <to>
                    <xdr:col>12</xdr:col>
                    <xdr:colOff>2828925</xdr:colOff>
                    <xdr:row>249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1" r:id="rId545" name="Check Box 543">
              <controlPr defaultSize="0" autoFill="0" autoLine="0" autoPict="0">
                <anchor moveWithCells="1">
                  <from>
                    <xdr:col>12</xdr:col>
                    <xdr:colOff>1562100</xdr:colOff>
                    <xdr:row>248</xdr:row>
                    <xdr:rowOff>152400</xdr:rowOff>
                  </from>
                  <to>
                    <xdr:col>12</xdr:col>
                    <xdr:colOff>2828925</xdr:colOff>
                    <xdr:row>250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2" r:id="rId546" name="Check Box 544">
              <controlPr defaultSize="0" autoFill="0" autoLine="0" autoPict="0">
                <anchor moveWithCells="1">
                  <from>
                    <xdr:col>12</xdr:col>
                    <xdr:colOff>1562100</xdr:colOff>
                    <xdr:row>249</xdr:row>
                    <xdr:rowOff>152400</xdr:rowOff>
                  </from>
                  <to>
                    <xdr:col>12</xdr:col>
                    <xdr:colOff>2828925</xdr:colOff>
                    <xdr:row>251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3" r:id="rId547" name="Check Box 545">
              <controlPr defaultSize="0" autoFill="0" autoLine="0" autoPict="0">
                <anchor moveWithCells="1">
                  <from>
                    <xdr:col>12</xdr:col>
                    <xdr:colOff>1562100</xdr:colOff>
                    <xdr:row>250</xdr:row>
                    <xdr:rowOff>152400</xdr:rowOff>
                  </from>
                  <to>
                    <xdr:col>12</xdr:col>
                    <xdr:colOff>2828925</xdr:colOff>
                    <xdr:row>252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4" r:id="rId548" name="Check Box 546">
              <controlPr defaultSize="0" autoFill="0" autoLine="0" autoPict="0">
                <anchor moveWithCells="1">
                  <from>
                    <xdr:col>12</xdr:col>
                    <xdr:colOff>1562100</xdr:colOff>
                    <xdr:row>251</xdr:row>
                    <xdr:rowOff>152400</xdr:rowOff>
                  </from>
                  <to>
                    <xdr:col>12</xdr:col>
                    <xdr:colOff>2828925</xdr:colOff>
                    <xdr:row>253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5" r:id="rId549" name="Check Box 547">
              <controlPr defaultSize="0" autoFill="0" autoLine="0" autoPict="0">
                <anchor moveWithCells="1">
                  <from>
                    <xdr:col>12</xdr:col>
                    <xdr:colOff>1562100</xdr:colOff>
                    <xdr:row>252</xdr:row>
                    <xdr:rowOff>152400</xdr:rowOff>
                  </from>
                  <to>
                    <xdr:col>12</xdr:col>
                    <xdr:colOff>2828925</xdr:colOff>
                    <xdr:row>254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6" r:id="rId550" name="Check Box 548">
              <controlPr defaultSize="0" autoFill="0" autoLine="0" autoPict="0">
                <anchor moveWithCells="1">
                  <from>
                    <xdr:col>12</xdr:col>
                    <xdr:colOff>1562100</xdr:colOff>
                    <xdr:row>253</xdr:row>
                    <xdr:rowOff>152400</xdr:rowOff>
                  </from>
                  <to>
                    <xdr:col>12</xdr:col>
                    <xdr:colOff>2828925</xdr:colOff>
                    <xdr:row>255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7" r:id="rId551" name="Check Box 549">
              <controlPr defaultSize="0" autoFill="0" autoLine="0" autoPict="0">
                <anchor moveWithCells="1">
                  <from>
                    <xdr:col>12</xdr:col>
                    <xdr:colOff>1562100</xdr:colOff>
                    <xdr:row>254</xdr:row>
                    <xdr:rowOff>152400</xdr:rowOff>
                  </from>
                  <to>
                    <xdr:col>12</xdr:col>
                    <xdr:colOff>2828925</xdr:colOff>
                    <xdr:row>256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8" r:id="rId552" name="Check Box 550">
              <controlPr defaultSize="0" autoFill="0" autoLine="0" autoPict="0">
                <anchor moveWithCells="1">
                  <from>
                    <xdr:col>12</xdr:col>
                    <xdr:colOff>1562100</xdr:colOff>
                    <xdr:row>255</xdr:row>
                    <xdr:rowOff>152400</xdr:rowOff>
                  </from>
                  <to>
                    <xdr:col>12</xdr:col>
                    <xdr:colOff>2828925</xdr:colOff>
                    <xdr:row>257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9" r:id="rId553" name="Check Box 551">
              <controlPr defaultSize="0" autoFill="0" autoLine="0" autoPict="0">
                <anchor moveWithCells="1">
                  <from>
                    <xdr:col>12</xdr:col>
                    <xdr:colOff>1562100</xdr:colOff>
                    <xdr:row>256</xdr:row>
                    <xdr:rowOff>152400</xdr:rowOff>
                  </from>
                  <to>
                    <xdr:col>12</xdr:col>
                    <xdr:colOff>2828925</xdr:colOff>
                    <xdr:row>258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0" r:id="rId554" name="Check Box 552">
              <controlPr defaultSize="0" autoFill="0" autoLine="0" autoPict="0">
                <anchor moveWithCells="1">
                  <from>
                    <xdr:col>12</xdr:col>
                    <xdr:colOff>1562100</xdr:colOff>
                    <xdr:row>257</xdr:row>
                    <xdr:rowOff>152400</xdr:rowOff>
                  </from>
                  <to>
                    <xdr:col>12</xdr:col>
                    <xdr:colOff>2828925</xdr:colOff>
                    <xdr:row>259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1" r:id="rId555" name="Check Box 553">
              <controlPr defaultSize="0" autoFill="0" autoLine="0" autoPict="0">
                <anchor moveWithCells="1">
                  <from>
                    <xdr:col>12</xdr:col>
                    <xdr:colOff>1562100</xdr:colOff>
                    <xdr:row>258</xdr:row>
                    <xdr:rowOff>152400</xdr:rowOff>
                  </from>
                  <to>
                    <xdr:col>12</xdr:col>
                    <xdr:colOff>2828925</xdr:colOff>
                    <xdr:row>260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2" r:id="rId556" name="Check Box 554">
              <controlPr defaultSize="0" autoFill="0" autoLine="0" autoPict="0">
                <anchor moveWithCells="1">
                  <from>
                    <xdr:col>12</xdr:col>
                    <xdr:colOff>1562100</xdr:colOff>
                    <xdr:row>259</xdr:row>
                    <xdr:rowOff>152400</xdr:rowOff>
                  </from>
                  <to>
                    <xdr:col>12</xdr:col>
                    <xdr:colOff>2828925</xdr:colOff>
                    <xdr:row>261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3" r:id="rId557" name="Check Box 555">
              <controlPr defaultSize="0" autoFill="0" autoLine="0" autoPict="0">
                <anchor moveWithCells="1">
                  <from>
                    <xdr:col>12</xdr:col>
                    <xdr:colOff>1562100</xdr:colOff>
                    <xdr:row>260</xdr:row>
                    <xdr:rowOff>152400</xdr:rowOff>
                  </from>
                  <to>
                    <xdr:col>12</xdr:col>
                    <xdr:colOff>2828925</xdr:colOff>
                    <xdr:row>262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4" r:id="rId558" name="Check Box 556">
              <controlPr defaultSize="0" autoFill="0" autoLine="0" autoPict="0">
                <anchor moveWithCells="1">
                  <from>
                    <xdr:col>12</xdr:col>
                    <xdr:colOff>1562100</xdr:colOff>
                    <xdr:row>261</xdr:row>
                    <xdr:rowOff>152400</xdr:rowOff>
                  </from>
                  <to>
                    <xdr:col>12</xdr:col>
                    <xdr:colOff>2828925</xdr:colOff>
                    <xdr:row>263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5" r:id="rId559" name="Check Box 557">
              <controlPr defaultSize="0" autoFill="0" autoLine="0" autoPict="0">
                <anchor moveWithCells="1">
                  <from>
                    <xdr:col>12</xdr:col>
                    <xdr:colOff>1562100</xdr:colOff>
                    <xdr:row>262</xdr:row>
                    <xdr:rowOff>152400</xdr:rowOff>
                  </from>
                  <to>
                    <xdr:col>12</xdr:col>
                    <xdr:colOff>2828925</xdr:colOff>
                    <xdr:row>264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6" r:id="rId560" name="Check Box 558">
              <controlPr defaultSize="0" autoFill="0" autoLine="0" autoPict="0">
                <anchor moveWithCells="1">
                  <from>
                    <xdr:col>12</xdr:col>
                    <xdr:colOff>1562100</xdr:colOff>
                    <xdr:row>263</xdr:row>
                    <xdr:rowOff>152400</xdr:rowOff>
                  </from>
                  <to>
                    <xdr:col>12</xdr:col>
                    <xdr:colOff>2828925</xdr:colOff>
                    <xdr:row>265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7" r:id="rId561" name="Check Box 559">
              <controlPr defaultSize="0" autoFill="0" autoLine="0" autoPict="0">
                <anchor moveWithCells="1">
                  <from>
                    <xdr:col>12</xdr:col>
                    <xdr:colOff>1562100</xdr:colOff>
                    <xdr:row>264</xdr:row>
                    <xdr:rowOff>152400</xdr:rowOff>
                  </from>
                  <to>
                    <xdr:col>12</xdr:col>
                    <xdr:colOff>2828925</xdr:colOff>
                    <xdr:row>266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8" r:id="rId562" name="Check Box 560">
              <controlPr defaultSize="0" autoFill="0" autoLine="0" autoPict="0">
                <anchor moveWithCells="1">
                  <from>
                    <xdr:col>12</xdr:col>
                    <xdr:colOff>1562100</xdr:colOff>
                    <xdr:row>265</xdr:row>
                    <xdr:rowOff>152400</xdr:rowOff>
                  </from>
                  <to>
                    <xdr:col>12</xdr:col>
                    <xdr:colOff>2828925</xdr:colOff>
                    <xdr:row>267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9" r:id="rId563" name="Check Box 561">
              <controlPr defaultSize="0" autoFill="0" autoLine="0" autoPict="0">
                <anchor moveWithCells="1">
                  <from>
                    <xdr:col>12</xdr:col>
                    <xdr:colOff>1562100</xdr:colOff>
                    <xdr:row>266</xdr:row>
                    <xdr:rowOff>152400</xdr:rowOff>
                  </from>
                  <to>
                    <xdr:col>12</xdr:col>
                    <xdr:colOff>2828925</xdr:colOff>
                    <xdr:row>268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0" r:id="rId564" name="Check Box 562">
              <controlPr defaultSize="0" autoFill="0" autoLine="0" autoPict="0">
                <anchor moveWithCells="1">
                  <from>
                    <xdr:col>12</xdr:col>
                    <xdr:colOff>1562100</xdr:colOff>
                    <xdr:row>267</xdr:row>
                    <xdr:rowOff>152400</xdr:rowOff>
                  </from>
                  <to>
                    <xdr:col>12</xdr:col>
                    <xdr:colOff>2828925</xdr:colOff>
                    <xdr:row>269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1" r:id="rId565" name="Check Box 563">
              <controlPr defaultSize="0" autoFill="0" autoLine="0" autoPict="0">
                <anchor moveWithCells="1">
                  <from>
                    <xdr:col>12</xdr:col>
                    <xdr:colOff>1562100</xdr:colOff>
                    <xdr:row>268</xdr:row>
                    <xdr:rowOff>152400</xdr:rowOff>
                  </from>
                  <to>
                    <xdr:col>12</xdr:col>
                    <xdr:colOff>2828925</xdr:colOff>
                    <xdr:row>270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2" r:id="rId566" name="Check Box 564">
              <controlPr defaultSize="0" autoFill="0" autoLine="0" autoPict="0">
                <anchor moveWithCells="1">
                  <from>
                    <xdr:col>12</xdr:col>
                    <xdr:colOff>1562100</xdr:colOff>
                    <xdr:row>269</xdr:row>
                    <xdr:rowOff>152400</xdr:rowOff>
                  </from>
                  <to>
                    <xdr:col>12</xdr:col>
                    <xdr:colOff>2828925</xdr:colOff>
                    <xdr:row>271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3" r:id="rId567" name="Check Box 565">
              <controlPr defaultSize="0" autoFill="0" autoLine="0" autoPict="0">
                <anchor moveWithCells="1">
                  <from>
                    <xdr:col>12</xdr:col>
                    <xdr:colOff>1562100</xdr:colOff>
                    <xdr:row>270</xdr:row>
                    <xdr:rowOff>152400</xdr:rowOff>
                  </from>
                  <to>
                    <xdr:col>12</xdr:col>
                    <xdr:colOff>2828925</xdr:colOff>
                    <xdr:row>272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4" r:id="rId568" name="Check Box 566">
              <controlPr defaultSize="0" autoFill="0" autoLine="0" autoPict="0">
                <anchor moveWithCells="1">
                  <from>
                    <xdr:col>12</xdr:col>
                    <xdr:colOff>1562100</xdr:colOff>
                    <xdr:row>271</xdr:row>
                    <xdr:rowOff>152400</xdr:rowOff>
                  </from>
                  <to>
                    <xdr:col>12</xdr:col>
                    <xdr:colOff>2828925</xdr:colOff>
                    <xdr:row>273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5" r:id="rId569" name="Check Box 567">
              <controlPr defaultSize="0" autoFill="0" autoLine="0" autoPict="0">
                <anchor moveWithCells="1">
                  <from>
                    <xdr:col>12</xdr:col>
                    <xdr:colOff>1562100</xdr:colOff>
                    <xdr:row>272</xdr:row>
                    <xdr:rowOff>152400</xdr:rowOff>
                  </from>
                  <to>
                    <xdr:col>12</xdr:col>
                    <xdr:colOff>2828925</xdr:colOff>
                    <xdr:row>274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6" r:id="rId570" name="Check Box 568">
              <controlPr defaultSize="0" autoFill="0" autoLine="0" autoPict="0">
                <anchor moveWithCells="1">
                  <from>
                    <xdr:col>12</xdr:col>
                    <xdr:colOff>1562100</xdr:colOff>
                    <xdr:row>273</xdr:row>
                    <xdr:rowOff>152400</xdr:rowOff>
                  </from>
                  <to>
                    <xdr:col>12</xdr:col>
                    <xdr:colOff>2828925</xdr:colOff>
                    <xdr:row>275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7" r:id="rId571" name="Check Box 569">
              <controlPr defaultSize="0" autoFill="0" autoLine="0" autoPict="0">
                <anchor moveWithCells="1">
                  <from>
                    <xdr:col>12</xdr:col>
                    <xdr:colOff>1562100</xdr:colOff>
                    <xdr:row>274</xdr:row>
                    <xdr:rowOff>152400</xdr:rowOff>
                  </from>
                  <to>
                    <xdr:col>12</xdr:col>
                    <xdr:colOff>2828925</xdr:colOff>
                    <xdr:row>276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8" r:id="rId572" name="Check Box 570">
              <controlPr defaultSize="0" autoFill="0" autoLine="0" autoPict="0">
                <anchor moveWithCells="1">
                  <from>
                    <xdr:col>12</xdr:col>
                    <xdr:colOff>1562100</xdr:colOff>
                    <xdr:row>275</xdr:row>
                    <xdr:rowOff>152400</xdr:rowOff>
                  </from>
                  <to>
                    <xdr:col>12</xdr:col>
                    <xdr:colOff>2828925</xdr:colOff>
                    <xdr:row>277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9" r:id="rId573" name="Check Box 571">
              <controlPr defaultSize="0" autoFill="0" autoLine="0" autoPict="0">
                <anchor moveWithCells="1">
                  <from>
                    <xdr:col>12</xdr:col>
                    <xdr:colOff>1562100</xdr:colOff>
                    <xdr:row>276</xdr:row>
                    <xdr:rowOff>152400</xdr:rowOff>
                  </from>
                  <to>
                    <xdr:col>12</xdr:col>
                    <xdr:colOff>2828925</xdr:colOff>
                    <xdr:row>278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0" r:id="rId574" name="Check Box 572">
              <controlPr defaultSize="0" autoFill="0" autoLine="0" autoPict="0">
                <anchor moveWithCells="1">
                  <from>
                    <xdr:col>12</xdr:col>
                    <xdr:colOff>1562100</xdr:colOff>
                    <xdr:row>277</xdr:row>
                    <xdr:rowOff>152400</xdr:rowOff>
                  </from>
                  <to>
                    <xdr:col>12</xdr:col>
                    <xdr:colOff>2828925</xdr:colOff>
                    <xdr:row>279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1" r:id="rId575" name="Check Box 573">
              <controlPr defaultSize="0" autoFill="0" autoLine="0" autoPict="0">
                <anchor moveWithCells="1">
                  <from>
                    <xdr:col>12</xdr:col>
                    <xdr:colOff>1562100</xdr:colOff>
                    <xdr:row>278</xdr:row>
                    <xdr:rowOff>152400</xdr:rowOff>
                  </from>
                  <to>
                    <xdr:col>12</xdr:col>
                    <xdr:colOff>2828925</xdr:colOff>
                    <xdr:row>280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2" r:id="rId576" name="Check Box 574">
              <controlPr defaultSize="0" autoFill="0" autoLine="0" autoPict="0">
                <anchor moveWithCells="1">
                  <from>
                    <xdr:col>12</xdr:col>
                    <xdr:colOff>1562100</xdr:colOff>
                    <xdr:row>279</xdr:row>
                    <xdr:rowOff>152400</xdr:rowOff>
                  </from>
                  <to>
                    <xdr:col>12</xdr:col>
                    <xdr:colOff>2828925</xdr:colOff>
                    <xdr:row>281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3" r:id="rId577" name="Check Box 575">
              <controlPr defaultSize="0" autoFill="0" autoLine="0" autoPict="0">
                <anchor moveWithCells="1">
                  <from>
                    <xdr:col>12</xdr:col>
                    <xdr:colOff>1562100</xdr:colOff>
                    <xdr:row>280</xdr:row>
                    <xdr:rowOff>152400</xdr:rowOff>
                  </from>
                  <to>
                    <xdr:col>12</xdr:col>
                    <xdr:colOff>2828925</xdr:colOff>
                    <xdr:row>282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4" r:id="rId578" name="Check Box 576">
              <controlPr defaultSize="0" autoFill="0" autoLine="0" autoPict="0">
                <anchor moveWithCells="1">
                  <from>
                    <xdr:col>12</xdr:col>
                    <xdr:colOff>1562100</xdr:colOff>
                    <xdr:row>281</xdr:row>
                    <xdr:rowOff>152400</xdr:rowOff>
                  </from>
                  <to>
                    <xdr:col>12</xdr:col>
                    <xdr:colOff>2828925</xdr:colOff>
                    <xdr:row>283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5" r:id="rId579" name="Check Box 577">
              <controlPr defaultSize="0" autoFill="0" autoLine="0" autoPict="0">
                <anchor moveWithCells="1">
                  <from>
                    <xdr:col>12</xdr:col>
                    <xdr:colOff>1562100</xdr:colOff>
                    <xdr:row>282</xdr:row>
                    <xdr:rowOff>152400</xdr:rowOff>
                  </from>
                  <to>
                    <xdr:col>12</xdr:col>
                    <xdr:colOff>2828925</xdr:colOff>
                    <xdr:row>284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6" r:id="rId580" name="Check Box 578">
              <controlPr defaultSize="0" autoFill="0" autoLine="0" autoPict="0">
                <anchor moveWithCells="1">
                  <from>
                    <xdr:col>12</xdr:col>
                    <xdr:colOff>1562100</xdr:colOff>
                    <xdr:row>283</xdr:row>
                    <xdr:rowOff>152400</xdr:rowOff>
                  </from>
                  <to>
                    <xdr:col>12</xdr:col>
                    <xdr:colOff>2828925</xdr:colOff>
                    <xdr:row>285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7" r:id="rId581" name="Check Box 579">
              <controlPr defaultSize="0" autoFill="0" autoLine="0" autoPict="0">
                <anchor moveWithCells="1">
                  <from>
                    <xdr:col>12</xdr:col>
                    <xdr:colOff>1562100</xdr:colOff>
                    <xdr:row>284</xdr:row>
                    <xdr:rowOff>152400</xdr:rowOff>
                  </from>
                  <to>
                    <xdr:col>12</xdr:col>
                    <xdr:colOff>2828925</xdr:colOff>
                    <xdr:row>286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8" r:id="rId582" name="Check Box 580">
              <controlPr defaultSize="0" autoFill="0" autoLine="0" autoPict="0">
                <anchor moveWithCells="1">
                  <from>
                    <xdr:col>12</xdr:col>
                    <xdr:colOff>1562100</xdr:colOff>
                    <xdr:row>285</xdr:row>
                    <xdr:rowOff>152400</xdr:rowOff>
                  </from>
                  <to>
                    <xdr:col>12</xdr:col>
                    <xdr:colOff>2828925</xdr:colOff>
                    <xdr:row>287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9" r:id="rId583" name="Check Box 581">
              <controlPr defaultSize="0" autoFill="0" autoLine="0" autoPict="0">
                <anchor moveWithCells="1">
                  <from>
                    <xdr:col>12</xdr:col>
                    <xdr:colOff>1562100</xdr:colOff>
                    <xdr:row>286</xdr:row>
                    <xdr:rowOff>152400</xdr:rowOff>
                  </from>
                  <to>
                    <xdr:col>12</xdr:col>
                    <xdr:colOff>2828925</xdr:colOff>
                    <xdr:row>288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0" r:id="rId584" name="Check Box 582">
              <controlPr defaultSize="0" autoFill="0" autoLine="0" autoPict="0">
                <anchor moveWithCells="1">
                  <from>
                    <xdr:col>12</xdr:col>
                    <xdr:colOff>1562100</xdr:colOff>
                    <xdr:row>287</xdr:row>
                    <xdr:rowOff>152400</xdr:rowOff>
                  </from>
                  <to>
                    <xdr:col>12</xdr:col>
                    <xdr:colOff>2828925</xdr:colOff>
                    <xdr:row>289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1" r:id="rId585" name="Check Box 583">
              <controlPr defaultSize="0" autoFill="0" autoLine="0" autoPict="0">
                <anchor moveWithCells="1">
                  <from>
                    <xdr:col>12</xdr:col>
                    <xdr:colOff>1562100</xdr:colOff>
                    <xdr:row>288</xdr:row>
                    <xdr:rowOff>152400</xdr:rowOff>
                  </from>
                  <to>
                    <xdr:col>12</xdr:col>
                    <xdr:colOff>2828925</xdr:colOff>
                    <xdr:row>290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2" r:id="rId586" name="Check Box 584">
              <controlPr defaultSize="0" autoFill="0" autoLine="0" autoPict="0">
                <anchor moveWithCells="1">
                  <from>
                    <xdr:col>12</xdr:col>
                    <xdr:colOff>1562100</xdr:colOff>
                    <xdr:row>289</xdr:row>
                    <xdr:rowOff>152400</xdr:rowOff>
                  </from>
                  <to>
                    <xdr:col>12</xdr:col>
                    <xdr:colOff>2828925</xdr:colOff>
                    <xdr:row>291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3" r:id="rId587" name="Check Box 585">
              <controlPr defaultSize="0" autoFill="0" autoLine="0" autoPict="0">
                <anchor moveWithCells="1">
                  <from>
                    <xdr:col>12</xdr:col>
                    <xdr:colOff>1562100</xdr:colOff>
                    <xdr:row>290</xdr:row>
                    <xdr:rowOff>152400</xdr:rowOff>
                  </from>
                  <to>
                    <xdr:col>12</xdr:col>
                    <xdr:colOff>2828925</xdr:colOff>
                    <xdr:row>292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4" r:id="rId588" name="Check Box 586">
              <controlPr defaultSize="0" autoFill="0" autoLine="0" autoPict="0">
                <anchor moveWithCells="1">
                  <from>
                    <xdr:col>12</xdr:col>
                    <xdr:colOff>1562100</xdr:colOff>
                    <xdr:row>291</xdr:row>
                    <xdr:rowOff>152400</xdr:rowOff>
                  </from>
                  <to>
                    <xdr:col>12</xdr:col>
                    <xdr:colOff>2828925</xdr:colOff>
                    <xdr:row>293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5" r:id="rId589" name="Check Box 587">
              <controlPr defaultSize="0" autoFill="0" autoLine="0" autoPict="0">
                <anchor moveWithCells="1">
                  <from>
                    <xdr:col>12</xdr:col>
                    <xdr:colOff>1562100</xdr:colOff>
                    <xdr:row>292</xdr:row>
                    <xdr:rowOff>152400</xdr:rowOff>
                  </from>
                  <to>
                    <xdr:col>12</xdr:col>
                    <xdr:colOff>2828925</xdr:colOff>
                    <xdr:row>294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6" r:id="rId590" name="Check Box 588">
              <controlPr defaultSize="0" autoFill="0" autoLine="0" autoPict="0">
                <anchor moveWithCells="1">
                  <from>
                    <xdr:col>12</xdr:col>
                    <xdr:colOff>1562100</xdr:colOff>
                    <xdr:row>293</xdr:row>
                    <xdr:rowOff>152400</xdr:rowOff>
                  </from>
                  <to>
                    <xdr:col>12</xdr:col>
                    <xdr:colOff>2828925</xdr:colOff>
                    <xdr:row>295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7" r:id="rId591" name="Check Box 589">
              <controlPr defaultSize="0" autoFill="0" autoLine="0" autoPict="0">
                <anchor moveWithCells="1">
                  <from>
                    <xdr:col>12</xdr:col>
                    <xdr:colOff>1562100</xdr:colOff>
                    <xdr:row>294</xdr:row>
                    <xdr:rowOff>152400</xdr:rowOff>
                  </from>
                  <to>
                    <xdr:col>12</xdr:col>
                    <xdr:colOff>2828925</xdr:colOff>
                    <xdr:row>296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8" r:id="rId592" name="Check Box 590">
              <controlPr defaultSize="0" autoFill="0" autoLine="0" autoPict="0">
                <anchor moveWithCells="1">
                  <from>
                    <xdr:col>12</xdr:col>
                    <xdr:colOff>1562100</xdr:colOff>
                    <xdr:row>295</xdr:row>
                    <xdr:rowOff>152400</xdr:rowOff>
                  </from>
                  <to>
                    <xdr:col>12</xdr:col>
                    <xdr:colOff>2828925</xdr:colOff>
                    <xdr:row>297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9" r:id="rId593" name="Check Box 591">
              <controlPr defaultSize="0" autoFill="0" autoLine="0" autoPict="0">
                <anchor moveWithCells="1">
                  <from>
                    <xdr:col>12</xdr:col>
                    <xdr:colOff>1562100</xdr:colOff>
                    <xdr:row>296</xdr:row>
                    <xdr:rowOff>152400</xdr:rowOff>
                  </from>
                  <to>
                    <xdr:col>12</xdr:col>
                    <xdr:colOff>2828925</xdr:colOff>
                    <xdr:row>298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0" r:id="rId594" name="Check Box 592">
              <controlPr defaultSize="0" autoFill="0" autoLine="0" autoPict="0">
                <anchor moveWithCells="1">
                  <from>
                    <xdr:col>12</xdr:col>
                    <xdr:colOff>1562100</xdr:colOff>
                    <xdr:row>297</xdr:row>
                    <xdr:rowOff>152400</xdr:rowOff>
                  </from>
                  <to>
                    <xdr:col>12</xdr:col>
                    <xdr:colOff>2828925</xdr:colOff>
                    <xdr:row>299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1" r:id="rId595" name="Check Box 593">
              <controlPr defaultSize="0" autoFill="0" autoLine="0" autoPict="0">
                <anchor moveWithCells="1">
                  <from>
                    <xdr:col>12</xdr:col>
                    <xdr:colOff>1562100</xdr:colOff>
                    <xdr:row>298</xdr:row>
                    <xdr:rowOff>152400</xdr:rowOff>
                  </from>
                  <to>
                    <xdr:col>12</xdr:col>
                    <xdr:colOff>2828925</xdr:colOff>
                    <xdr:row>300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2" r:id="rId596" name="Check Box 594">
              <controlPr defaultSize="0" autoFill="0" autoLine="0" autoPict="0">
                <anchor moveWithCells="1">
                  <from>
                    <xdr:col>12</xdr:col>
                    <xdr:colOff>1562100</xdr:colOff>
                    <xdr:row>299</xdr:row>
                    <xdr:rowOff>152400</xdr:rowOff>
                  </from>
                  <to>
                    <xdr:col>12</xdr:col>
                    <xdr:colOff>2828925</xdr:colOff>
                    <xdr:row>301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3" r:id="rId597" name="Check Box 595">
              <controlPr defaultSize="0" autoFill="0" autoLine="0" autoPict="0">
                <anchor moveWithCells="1">
                  <from>
                    <xdr:col>12</xdr:col>
                    <xdr:colOff>1562100</xdr:colOff>
                    <xdr:row>300</xdr:row>
                    <xdr:rowOff>152400</xdr:rowOff>
                  </from>
                  <to>
                    <xdr:col>12</xdr:col>
                    <xdr:colOff>2828925</xdr:colOff>
                    <xdr:row>302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4" r:id="rId598" name="Check Box 596">
              <controlPr defaultSize="0" autoFill="0" autoLine="0" autoPict="0">
                <anchor moveWithCells="1">
                  <from>
                    <xdr:col>12</xdr:col>
                    <xdr:colOff>1562100</xdr:colOff>
                    <xdr:row>301</xdr:row>
                    <xdr:rowOff>152400</xdr:rowOff>
                  </from>
                  <to>
                    <xdr:col>12</xdr:col>
                    <xdr:colOff>2828925</xdr:colOff>
                    <xdr:row>303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5" r:id="rId599" name="Check Box 597">
              <controlPr defaultSize="0" autoFill="0" autoLine="0" autoPict="0">
                <anchor moveWithCells="1">
                  <from>
                    <xdr:col>12</xdr:col>
                    <xdr:colOff>1562100</xdr:colOff>
                    <xdr:row>302</xdr:row>
                    <xdr:rowOff>152400</xdr:rowOff>
                  </from>
                  <to>
                    <xdr:col>12</xdr:col>
                    <xdr:colOff>2828925</xdr:colOff>
                    <xdr:row>304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6" r:id="rId600" name="Check Box 598">
              <controlPr defaultSize="0" autoFill="0" autoLine="0" autoPict="0">
                <anchor moveWithCells="1">
                  <from>
                    <xdr:col>12</xdr:col>
                    <xdr:colOff>1562100</xdr:colOff>
                    <xdr:row>303</xdr:row>
                    <xdr:rowOff>152400</xdr:rowOff>
                  </from>
                  <to>
                    <xdr:col>12</xdr:col>
                    <xdr:colOff>2828925</xdr:colOff>
                    <xdr:row>305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7" r:id="rId601" name="Check Box 599">
              <controlPr defaultSize="0" autoFill="0" autoLine="0" autoPict="0">
                <anchor moveWithCells="1">
                  <from>
                    <xdr:col>12</xdr:col>
                    <xdr:colOff>1562100</xdr:colOff>
                    <xdr:row>304</xdr:row>
                    <xdr:rowOff>152400</xdr:rowOff>
                  </from>
                  <to>
                    <xdr:col>12</xdr:col>
                    <xdr:colOff>2828925</xdr:colOff>
                    <xdr:row>306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8" r:id="rId602" name="Check Box 600">
              <controlPr defaultSize="0" autoFill="0" autoLine="0" autoPict="0">
                <anchor moveWithCells="1">
                  <from>
                    <xdr:col>12</xdr:col>
                    <xdr:colOff>1562100</xdr:colOff>
                    <xdr:row>305</xdr:row>
                    <xdr:rowOff>152400</xdr:rowOff>
                  </from>
                  <to>
                    <xdr:col>12</xdr:col>
                    <xdr:colOff>2828925</xdr:colOff>
                    <xdr:row>307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9" r:id="rId603" name="Check Box 601">
              <controlPr defaultSize="0" autoFill="0" autoLine="0" autoPict="0">
                <anchor moveWithCells="1">
                  <from>
                    <xdr:col>12</xdr:col>
                    <xdr:colOff>1562100</xdr:colOff>
                    <xdr:row>306</xdr:row>
                    <xdr:rowOff>152400</xdr:rowOff>
                  </from>
                  <to>
                    <xdr:col>12</xdr:col>
                    <xdr:colOff>2828925</xdr:colOff>
                    <xdr:row>308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0" r:id="rId604" name="Check Box 602">
              <controlPr defaultSize="0" autoFill="0" autoLine="0" autoPict="0">
                <anchor moveWithCells="1">
                  <from>
                    <xdr:col>12</xdr:col>
                    <xdr:colOff>3086100</xdr:colOff>
                    <xdr:row>8</xdr:row>
                    <xdr:rowOff>0</xdr:rowOff>
                  </from>
                  <to>
                    <xdr:col>12</xdr:col>
                    <xdr:colOff>3590925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1" r:id="rId605" name="Check Box 603">
              <controlPr defaultSize="0" autoFill="0" autoLine="0" autoPict="0">
                <anchor moveWithCells="1">
                  <from>
                    <xdr:col>12</xdr:col>
                    <xdr:colOff>3086100</xdr:colOff>
                    <xdr:row>8</xdr:row>
                    <xdr:rowOff>152400</xdr:rowOff>
                  </from>
                  <to>
                    <xdr:col>12</xdr:col>
                    <xdr:colOff>3590925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2" r:id="rId606" name="Check Box 604">
              <controlPr defaultSize="0" autoFill="0" autoLine="0" autoPict="0">
                <anchor moveWithCells="1">
                  <from>
                    <xdr:col>12</xdr:col>
                    <xdr:colOff>3086100</xdr:colOff>
                    <xdr:row>9</xdr:row>
                    <xdr:rowOff>152400</xdr:rowOff>
                  </from>
                  <to>
                    <xdr:col>12</xdr:col>
                    <xdr:colOff>3590925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3" r:id="rId607" name="Check Box 605">
              <controlPr defaultSize="0" autoFill="0" autoLine="0" autoPict="0">
                <anchor moveWithCells="1">
                  <from>
                    <xdr:col>12</xdr:col>
                    <xdr:colOff>3086100</xdr:colOff>
                    <xdr:row>10</xdr:row>
                    <xdr:rowOff>152400</xdr:rowOff>
                  </from>
                  <to>
                    <xdr:col>12</xdr:col>
                    <xdr:colOff>3590925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4" r:id="rId608" name="Check Box 606">
              <controlPr defaultSize="0" autoFill="0" autoLine="0" autoPict="0">
                <anchor moveWithCells="1">
                  <from>
                    <xdr:col>12</xdr:col>
                    <xdr:colOff>3086100</xdr:colOff>
                    <xdr:row>11</xdr:row>
                    <xdr:rowOff>152400</xdr:rowOff>
                  </from>
                  <to>
                    <xdr:col>12</xdr:col>
                    <xdr:colOff>3590925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5" r:id="rId609" name="Check Box 607">
              <controlPr defaultSize="0" autoFill="0" autoLine="0" autoPict="0">
                <anchor moveWithCells="1">
                  <from>
                    <xdr:col>12</xdr:col>
                    <xdr:colOff>3086100</xdr:colOff>
                    <xdr:row>12</xdr:row>
                    <xdr:rowOff>152400</xdr:rowOff>
                  </from>
                  <to>
                    <xdr:col>12</xdr:col>
                    <xdr:colOff>3590925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6" r:id="rId610" name="Check Box 608">
              <controlPr defaultSize="0" autoFill="0" autoLine="0" autoPict="0">
                <anchor moveWithCells="1">
                  <from>
                    <xdr:col>12</xdr:col>
                    <xdr:colOff>3086100</xdr:colOff>
                    <xdr:row>13</xdr:row>
                    <xdr:rowOff>152400</xdr:rowOff>
                  </from>
                  <to>
                    <xdr:col>12</xdr:col>
                    <xdr:colOff>3590925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7" r:id="rId611" name="Check Box 609">
              <controlPr defaultSize="0" autoFill="0" autoLine="0" autoPict="0">
                <anchor moveWithCells="1">
                  <from>
                    <xdr:col>12</xdr:col>
                    <xdr:colOff>3086100</xdr:colOff>
                    <xdr:row>14</xdr:row>
                    <xdr:rowOff>152400</xdr:rowOff>
                  </from>
                  <to>
                    <xdr:col>12</xdr:col>
                    <xdr:colOff>3590925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8" r:id="rId612" name="Check Box 610">
              <controlPr defaultSize="0" autoFill="0" autoLine="0" autoPict="0">
                <anchor moveWithCells="1">
                  <from>
                    <xdr:col>12</xdr:col>
                    <xdr:colOff>3086100</xdr:colOff>
                    <xdr:row>15</xdr:row>
                    <xdr:rowOff>152400</xdr:rowOff>
                  </from>
                  <to>
                    <xdr:col>12</xdr:col>
                    <xdr:colOff>3590925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9" r:id="rId613" name="Check Box 611">
              <controlPr defaultSize="0" autoFill="0" autoLine="0" autoPict="0">
                <anchor moveWithCells="1">
                  <from>
                    <xdr:col>12</xdr:col>
                    <xdr:colOff>3086100</xdr:colOff>
                    <xdr:row>16</xdr:row>
                    <xdr:rowOff>152400</xdr:rowOff>
                  </from>
                  <to>
                    <xdr:col>12</xdr:col>
                    <xdr:colOff>3590925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0" r:id="rId614" name="Check Box 612">
              <controlPr defaultSize="0" autoFill="0" autoLine="0" autoPict="0">
                <anchor moveWithCells="1">
                  <from>
                    <xdr:col>12</xdr:col>
                    <xdr:colOff>3086100</xdr:colOff>
                    <xdr:row>17</xdr:row>
                    <xdr:rowOff>152400</xdr:rowOff>
                  </from>
                  <to>
                    <xdr:col>12</xdr:col>
                    <xdr:colOff>3590925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1" r:id="rId615" name="Check Box 613">
              <controlPr defaultSize="0" autoFill="0" autoLine="0" autoPict="0">
                <anchor moveWithCells="1">
                  <from>
                    <xdr:col>12</xdr:col>
                    <xdr:colOff>3086100</xdr:colOff>
                    <xdr:row>18</xdr:row>
                    <xdr:rowOff>152400</xdr:rowOff>
                  </from>
                  <to>
                    <xdr:col>12</xdr:col>
                    <xdr:colOff>3590925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2" r:id="rId616" name="Check Box 614">
              <controlPr defaultSize="0" autoFill="0" autoLine="0" autoPict="0">
                <anchor moveWithCells="1">
                  <from>
                    <xdr:col>12</xdr:col>
                    <xdr:colOff>3086100</xdr:colOff>
                    <xdr:row>19</xdr:row>
                    <xdr:rowOff>152400</xdr:rowOff>
                  </from>
                  <to>
                    <xdr:col>12</xdr:col>
                    <xdr:colOff>3590925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3" r:id="rId617" name="Check Box 615">
              <controlPr defaultSize="0" autoFill="0" autoLine="0" autoPict="0">
                <anchor moveWithCells="1">
                  <from>
                    <xdr:col>12</xdr:col>
                    <xdr:colOff>3086100</xdr:colOff>
                    <xdr:row>20</xdr:row>
                    <xdr:rowOff>152400</xdr:rowOff>
                  </from>
                  <to>
                    <xdr:col>12</xdr:col>
                    <xdr:colOff>3590925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4" r:id="rId618" name="Check Box 616">
              <controlPr defaultSize="0" autoFill="0" autoLine="0" autoPict="0">
                <anchor moveWithCells="1">
                  <from>
                    <xdr:col>12</xdr:col>
                    <xdr:colOff>3086100</xdr:colOff>
                    <xdr:row>21</xdr:row>
                    <xdr:rowOff>152400</xdr:rowOff>
                  </from>
                  <to>
                    <xdr:col>12</xdr:col>
                    <xdr:colOff>3590925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5" r:id="rId619" name="Check Box 617">
              <controlPr defaultSize="0" autoFill="0" autoLine="0" autoPict="0">
                <anchor moveWithCells="1">
                  <from>
                    <xdr:col>12</xdr:col>
                    <xdr:colOff>3086100</xdr:colOff>
                    <xdr:row>22</xdr:row>
                    <xdr:rowOff>152400</xdr:rowOff>
                  </from>
                  <to>
                    <xdr:col>12</xdr:col>
                    <xdr:colOff>3590925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6" r:id="rId620" name="Check Box 618">
              <controlPr defaultSize="0" autoFill="0" autoLine="0" autoPict="0">
                <anchor moveWithCells="1">
                  <from>
                    <xdr:col>12</xdr:col>
                    <xdr:colOff>3086100</xdr:colOff>
                    <xdr:row>23</xdr:row>
                    <xdr:rowOff>152400</xdr:rowOff>
                  </from>
                  <to>
                    <xdr:col>12</xdr:col>
                    <xdr:colOff>3590925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7" r:id="rId621" name="Check Box 619">
              <controlPr defaultSize="0" autoFill="0" autoLine="0" autoPict="0">
                <anchor moveWithCells="1">
                  <from>
                    <xdr:col>12</xdr:col>
                    <xdr:colOff>3086100</xdr:colOff>
                    <xdr:row>24</xdr:row>
                    <xdr:rowOff>152400</xdr:rowOff>
                  </from>
                  <to>
                    <xdr:col>12</xdr:col>
                    <xdr:colOff>3590925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8" r:id="rId622" name="Check Box 620">
              <controlPr defaultSize="0" autoFill="0" autoLine="0" autoPict="0">
                <anchor moveWithCells="1">
                  <from>
                    <xdr:col>12</xdr:col>
                    <xdr:colOff>3086100</xdr:colOff>
                    <xdr:row>25</xdr:row>
                    <xdr:rowOff>152400</xdr:rowOff>
                  </from>
                  <to>
                    <xdr:col>12</xdr:col>
                    <xdr:colOff>3590925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9" r:id="rId623" name="Check Box 621">
              <controlPr defaultSize="0" autoFill="0" autoLine="0" autoPict="0">
                <anchor moveWithCells="1">
                  <from>
                    <xdr:col>12</xdr:col>
                    <xdr:colOff>3086100</xdr:colOff>
                    <xdr:row>26</xdr:row>
                    <xdr:rowOff>152400</xdr:rowOff>
                  </from>
                  <to>
                    <xdr:col>12</xdr:col>
                    <xdr:colOff>3590925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0" r:id="rId624" name="Check Box 622">
              <controlPr defaultSize="0" autoFill="0" autoLine="0" autoPict="0">
                <anchor moveWithCells="1">
                  <from>
                    <xdr:col>12</xdr:col>
                    <xdr:colOff>3086100</xdr:colOff>
                    <xdr:row>27</xdr:row>
                    <xdr:rowOff>152400</xdr:rowOff>
                  </from>
                  <to>
                    <xdr:col>12</xdr:col>
                    <xdr:colOff>3590925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1" r:id="rId625" name="Check Box 623">
              <controlPr defaultSize="0" autoFill="0" autoLine="0" autoPict="0">
                <anchor moveWithCells="1">
                  <from>
                    <xdr:col>12</xdr:col>
                    <xdr:colOff>3086100</xdr:colOff>
                    <xdr:row>28</xdr:row>
                    <xdr:rowOff>152400</xdr:rowOff>
                  </from>
                  <to>
                    <xdr:col>12</xdr:col>
                    <xdr:colOff>3590925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2" r:id="rId626" name="Check Box 624">
              <controlPr defaultSize="0" autoFill="0" autoLine="0" autoPict="0">
                <anchor moveWithCells="1">
                  <from>
                    <xdr:col>12</xdr:col>
                    <xdr:colOff>3086100</xdr:colOff>
                    <xdr:row>29</xdr:row>
                    <xdr:rowOff>152400</xdr:rowOff>
                  </from>
                  <to>
                    <xdr:col>12</xdr:col>
                    <xdr:colOff>3590925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3" r:id="rId627" name="Check Box 625">
              <controlPr defaultSize="0" autoFill="0" autoLine="0" autoPict="0">
                <anchor moveWithCells="1">
                  <from>
                    <xdr:col>12</xdr:col>
                    <xdr:colOff>3086100</xdr:colOff>
                    <xdr:row>30</xdr:row>
                    <xdr:rowOff>152400</xdr:rowOff>
                  </from>
                  <to>
                    <xdr:col>12</xdr:col>
                    <xdr:colOff>3590925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4" r:id="rId628" name="Check Box 626">
              <controlPr defaultSize="0" autoFill="0" autoLine="0" autoPict="0">
                <anchor moveWithCells="1">
                  <from>
                    <xdr:col>12</xdr:col>
                    <xdr:colOff>3086100</xdr:colOff>
                    <xdr:row>31</xdr:row>
                    <xdr:rowOff>152400</xdr:rowOff>
                  </from>
                  <to>
                    <xdr:col>12</xdr:col>
                    <xdr:colOff>3590925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5" r:id="rId629" name="Check Box 627">
              <controlPr defaultSize="0" autoFill="0" autoLine="0" autoPict="0">
                <anchor moveWithCells="1">
                  <from>
                    <xdr:col>12</xdr:col>
                    <xdr:colOff>3086100</xdr:colOff>
                    <xdr:row>32</xdr:row>
                    <xdr:rowOff>152400</xdr:rowOff>
                  </from>
                  <to>
                    <xdr:col>12</xdr:col>
                    <xdr:colOff>3590925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6" r:id="rId630" name="Check Box 628">
              <controlPr defaultSize="0" autoFill="0" autoLine="0" autoPict="0">
                <anchor moveWithCells="1">
                  <from>
                    <xdr:col>12</xdr:col>
                    <xdr:colOff>3086100</xdr:colOff>
                    <xdr:row>33</xdr:row>
                    <xdr:rowOff>152400</xdr:rowOff>
                  </from>
                  <to>
                    <xdr:col>12</xdr:col>
                    <xdr:colOff>3590925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7" r:id="rId631" name="Check Box 629">
              <controlPr defaultSize="0" autoFill="0" autoLine="0" autoPict="0">
                <anchor moveWithCells="1">
                  <from>
                    <xdr:col>12</xdr:col>
                    <xdr:colOff>3086100</xdr:colOff>
                    <xdr:row>34</xdr:row>
                    <xdr:rowOff>152400</xdr:rowOff>
                  </from>
                  <to>
                    <xdr:col>12</xdr:col>
                    <xdr:colOff>3590925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8" r:id="rId632" name="Check Box 630">
              <controlPr defaultSize="0" autoFill="0" autoLine="0" autoPict="0">
                <anchor moveWithCells="1">
                  <from>
                    <xdr:col>12</xdr:col>
                    <xdr:colOff>3086100</xdr:colOff>
                    <xdr:row>35</xdr:row>
                    <xdr:rowOff>152400</xdr:rowOff>
                  </from>
                  <to>
                    <xdr:col>12</xdr:col>
                    <xdr:colOff>3590925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9" r:id="rId633" name="Check Box 631">
              <controlPr defaultSize="0" autoFill="0" autoLine="0" autoPict="0">
                <anchor moveWithCells="1">
                  <from>
                    <xdr:col>12</xdr:col>
                    <xdr:colOff>3086100</xdr:colOff>
                    <xdr:row>36</xdr:row>
                    <xdr:rowOff>152400</xdr:rowOff>
                  </from>
                  <to>
                    <xdr:col>12</xdr:col>
                    <xdr:colOff>3590925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0" r:id="rId634" name="Check Box 632">
              <controlPr defaultSize="0" autoFill="0" autoLine="0" autoPict="0">
                <anchor moveWithCells="1">
                  <from>
                    <xdr:col>12</xdr:col>
                    <xdr:colOff>3086100</xdr:colOff>
                    <xdr:row>37</xdr:row>
                    <xdr:rowOff>152400</xdr:rowOff>
                  </from>
                  <to>
                    <xdr:col>12</xdr:col>
                    <xdr:colOff>3590925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1" r:id="rId635" name="Check Box 633">
              <controlPr defaultSize="0" autoFill="0" autoLine="0" autoPict="0">
                <anchor moveWithCells="1">
                  <from>
                    <xdr:col>12</xdr:col>
                    <xdr:colOff>3086100</xdr:colOff>
                    <xdr:row>38</xdr:row>
                    <xdr:rowOff>152400</xdr:rowOff>
                  </from>
                  <to>
                    <xdr:col>12</xdr:col>
                    <xdr:colOff>3590925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2" r:id="rId636" name="Check Box 634">
              <controlPr defaultSize="0" autoFill="0" autoLine="0" autoPict="0">
                <anchor moveWithCells="1">
                  <from>
                    <xdr:col>12</xdr:col>
                    <xdr:colOff>3086100</xdr:colOff>
                    <xdr:row>39</xdr:row>
                    <xdr:rowOff>152400</xdr:rowOff>
                  </from>
                  <to>
                    <xdr:col>12</xdr:col>
                    <xdr:colOff>3590925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3" r:id="rId637" name="Check Box 635">
              <controlPr defaultSize="0" autoFill="0" autoLine="0" autoPict="0">
                <anchor moveWithCells="1">
                  <from>
                    <xdr:col>12</xdr:col>
                    <xdr:colOff>3086100</xdr:colOff>
                    <xdr:row>40</xdr:row>
                    <xdr:rowOff>152400</xdr:rowOff>
                  </from>
                  <to>
                    <xdr:col>12</xdr:col>
                    <xdr:colOff>3590925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4" r:id="rId638" name="Check Box 636">
              <controlPr defaultSize="0" autoFill="0" autoLine="0" autoPict="0">
                <anchor moveWithCells="1">
                  <from>
                    <xdr:col>12</xdr:col>
                    <xdr:colOff>3086100</xdr:colOff>
                    <xdr:row>41</xdr:row>
                    <xdr:rowOff>152400</xdr:rowOff>
                  </from>
                  <to>
                    <xdr:col>12</xdr:col>
                    <xdr:colOff>3590925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5" r:id="rId639" name="Check Box 637">
              <controlPr defaultSize="0" autoFill="0" autoLine="0" autoPict="0">
                <anchor moveWithCells="1">
                  <from>
                    <xdr:col>12</xdr:col>
                    <xdr:colOff>3086100</xdr:colOff>
                    <xdr:row>42</xdr:row>
                    <xdr:rowOff>152400</xdr:rowOff>
                  </from>
                  <to>
                    <xdr:col>12</xdr:col>
                    <xdr:colOff>3590925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6" r:id="rId640" name="Check Box 638">
              <controlPr defaultSize="0" autoFill="0" autoLine="0" autoPict="0">
                <anchor moveWithCells="1">
                  <from>
                    <xdr:col>12</xdr:col>
                    <xdr:colOff>3086100</xdr:colOff>
                    <xdr:row>43</xdr:row>
                    <xdr:rowOff>152400</xdr:rowOff>
                  </from>
                  <to>
                    <xdr:col>12</xdr:col>
                    <xdr:colOff>3590925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7" r:id="rId641" name="Check Box 639">
              <controlPr defaultSize="0" autoFill="0" autoLine="0" autoPict="0">
                <anchor moveWithCells="1">
                  <from>
                    <xdr:col>12</xdr:col>
                    <xdr:colOff>3086100</xdr:colOff>
                    <xdr:row>44</xdr:row>
                    <xdr:rowOff>152400</xdr:rowOff>
                  </from>
                  <to>
                    <xdr:col>12</xdr:col>
                    <xdr:colOff>3590925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8" r:id="rId642" name="Check Box 640">
              <controlPr defaultSize="0" autoFill="0" autoLine="0" autoPict="0">
                <anchor moveWithCells="1">
                  <from>
                    <xdr:col>12</xdr:col>
                    <xdr:colOff>3086100</xdr:colOff>
                    <xdr:row>45</xdr:row>
                    <xdr:rowOff>152400</xdr:rowOff>
                  </from>
                  <to>
                    <xdr:col>12</xdr:col>
                    <xdr:colOff>3590925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9" r:id="rId643" name="Check Box 641">
              <controlPr defaultSize="0" autoFill="0" autoLine="0" autoPict="0">
                <anchor moveWithCells="1">
                  <from>
                    <xdr:col>12</xdr:col>
                    <xdr:colOff>3086100</xdr:colOff>
                    <xdr:row>46</xdr:row>
                    <xdr:rowOff>152400</xdr:rowOff>
                  </from>
                  <to>
                    <xdr:col>12</xdr:col>
                    <xdr:colOff>3590925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0" r:id="rId644" name="Check Box 642">
              <controlPr defaultSize="0" autoFill="0" autoLine="0" autoPict="0">
                <anchor moveWithCells="1">
                  <from>
                    <xdr:col>12</xdr:col>
                    <xdr:colOff>3086100</xdr:colOff>
                    <xdr:row>47</xdr:row>
                    <xdr:rowOff>152400</xdr:rowOff>
                  </from>
                  <to>
                    <xdr:col>12</xdr:col>
                    <xdr:colOff>3590925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1" r:id="rId645" name="Check Box 643">
              <controlPr defaultSize="0" autoFill="0" autoLine="0" autoPict="0">
                <anchor moveWithCells="1">
                  <from>
                    <xdr:col>12</xdr:col>
                    <xdr:colOff>3086100</xdr:colOff>
                    <xdr:row>48</xdr:row>
                    <xdr:rowOff>152400</xdr:rowOff>
                  </from>
                  <to>
                    <xdr:col>12</xdr:col>
                    <xdr:colOff>3590925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2" r:id="rId646" name="Check Box 644">
              <controlPr defaultSize="0" autoFill="0" autoLine="0" autoPict="0">
                <anchor moveWithCells="1">
                  <from>
                    <xdr:col>12</xdr:col>
                    <xdr:colOff>3086100</xdr:colOff>
                    <xdr:row>49</xdr:row>
                    <xdr:rowOff>152400</xdr:rowOff>
                  </from>
                  <to>
                    <xdr:col>12</xdr:col>
                    <xdr:colOff>3590925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3" r:id="rId647" name="Check Box 645">
              <controlPr defaultSize="0" autoFill="0" autoLine="0" autoPict="0">
                <anchor moveWithCells="1">
                  <from>
                    <xdr:col>12</xdr:col>
                    <xdr:colOff>3086100</xdr:colOff>
                    <xdr:row>50</xdr:row>
                    <xdr:rowOff>152400</xdr:rowOff>
                  </from>
                  <to>
                    <xdr:col>12</xdr:col>
                    <xdr:colOff>3590925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4" r:id="rId648" name="Check Box 646">
              <controlPr defaultSize="0" autoFill="0" autoLine="0" autoPict="0">
                <anchor moveWithCells="1">
                  <from>
                    <xdr:col>12</xdr:col>
                    <xdr:colOff>3086100</xdr:colOff>
                    <xdr:row>51</xdr:row>
                    <xdr:rowOff>152400</xdr:rowOff>
                  </from>
                  <to>
                    <xdr:col>12</xdr:col>
                    <xdr:colOff>3590925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5" r:id="rId649" name="Check Box 647">
              <controlPr defaultSize="0" autoFill="0" autoLine="0" autoPict="0">
                <anchor moveWithCells="1">
                  <from>
                    <xdr:col>12</xdr:col>
                    <xdr:colOff>3086100</xdr:colOff>
                    <xdr:row>52</xdr:row>
                    <xdr:rowOff>152400</xdr:rowOff>
                  </from>
                  <to>
                    <xdr:col>12</xdr:col>
                    <xdr:colOff>3590925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6" r:id="rId650" name="Check Box 648">
              <controlPr defaultSize="0" autoFill="0" autoLine="0" autoPict="0">
                <anchor moveWithCells="1">
                  <from>
                    <xdr:col>12</xdr:col>
                    <xdr:colOff>3086100</xdr:colOff>
                    <xdr:row>53</xdr:row>
                    <xdr:rowOff>152400</xdr:rowOff>
                  </from>
                  <to>
                    <xdr:col>12</xdr:col>
                    <xdr:colOff>3590925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7" r:id="rId651" name="Check Box 649">
              <controlPr defaultSize="0" autoFill="0" autoLine="0" autoPict="0">
                <anchor moveWithCells="1">
                  <from>
                    <xdr:col>12</xdr:col>
                    <xdr:colOff>3086100</xdr:colOff>
                    <xdr:row>54</xdr:row>
                    <xdr:rowOff>152400</xdr:rowOff>
                  </from>
                  <to>
                    <xdr:col>12</xdr:col>
                    <xdr:colOff>3590925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8" r:id="rId652" name="Check Box 650">
              <controlPr defaultSize="0" autoFill="0" autoLine="0" autoPict="0">
                <anchor moveWithCells="1">
                  <from>
                    <xdr:col>12</xdr:col>
                    <xdr:colOff>3086100</xdr:colOff>
                    <xdr:row>55</xdr:row>
                    <xdr:rowOff>152400</xdr:rowOff>
                  </from>
                  <to>
                    <xdr:col>12</xdr:col>
                    <xdr:colOff>3590925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9" r:id="rId653" name="Check Box 651">
              <controlPr defaultSize="0" autoFill="0" autoLine="0" autoPict="0">
                <anchor moveWithCells="1">
                  <from>
                    <xdr:col>12</xdr:col>
                    <xdr:colOff>3086100</xdr:colOff>
                    <xdr:row>56</xdr:row>
                    <xdr:rowOff>152400</xdr:rowOff>
                  </from>
                  <to>
                    <xdr:col>12</xdr:col>
                    <xdr:colOff>3590925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0" r:id="rId654" name="Check Box 652">
              <controlPr defaultSize="0" autoFill="0" autoLine="0" autoPict="0">
                <anchor moveWithCells="1">
                  <from>
                    <xdr:col>12</xdr:col>
                    <xdr:colOff>3086100</xdr:colOff>
                    <xdr:row>57</xdr:row>
                    <xdr:rowOff>152400</xdr:rowOff>
                  </from>
                  <to>
                    <xdr:col>12</xdr:col>
                    <xdr:colOff>3590925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1" r:id="rId655" name="Check Box 653">
              <controlPr defaultSize="0" autoFill="0" autoLine="0" autoPict="0">
                <anchor moveWithCells="1">
                  <from>
                    <xdr:col>12</xdr:col>
                    <xdr:colOff>3086100</xdr:colOff>
                    <xdr:row>58</xdr:row>
                    <xdr:rowOff>152400</xdr:rowOff>
                  </from>
                  <to>
                    <xdr:col>12</xdr:col>
                    <xdr:colOff>3590925</xdr:colOff>
                    <xdr:row>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2" r:id="rId656" name="Check Box 654">
              <controlPr defaultSize="0" autoFill="0" autoLine="0" autoPict="0">
                <anchor moveWithCells="1">
                  <from>
                    <xdr:col>12</xdr:col>
                    <xdr:colOff>3086100</xdr:colOff>
                    <xdr:row>59</xdr:row>
                    <xdr:rowOff>152400</xdr:rowOff>
                  </from>
                  <to>
                    <xdr:col>12</xdr:col>
                    <xdr:colOff>3590925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3" r:id="rId657" name="Check Box 655">
              <controlPr defaultSize="0" autoFill="0" autoLine="0" autoPict="0">
                <anchor moveWithCells="1">
                  <from>
                    <xdr:col>12</xdr:col>
                    <xdr:colOff>3086100</xdr:colOff>
                    <xdr:row>60</xdr:row>
                    <xdr:rowOff>152400</xdr:rowOff>
                  </from>
                  <to>
                    <xdr:col>12</xdr:col>
                    <xdr:colOff>3590925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4" r:id="rId658" name="Check Box 656">
              <controlPr defaultSize="0" autoFill="0" autoLine="0" autoPict="0">
                <anchor moveWithCells="1">
                  <from>
                    <xdr:col>12</xdr:col>
                    <xdr:colOff>3086100</xdr:colOff>
                    <xdr:row>61</xdr:row>
                    <xdr:rowOff>152400</xdr:rowOff>
                  </from>
                  <to>
                    <xdr:col>12</xdr:col>
                    <xdr:colOff>3590925</xdr:colOff>
                    <xdr:row>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5" r:id="rId659" name="Check Box 657">
              <controlPr defaultSize="0" autoFill="0" autoLine="0" autoPict="0">
                <anchor moveWithCells="1">
                  <from>
                    <xdr:col>12</xdr:col>
                    <xdr:colOff>3086100</xdr:colOff>
                    <xdr:row>62</xdr:row>
                    <xdr:rowOff>152400</xdr:rowOff>
                  </from>
                  <to>
                    <xdr:col>12</xdr:col>
                    <xdr:colOff>3590925</xdr:colOff>
                    <xdr:row>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6" r:id="rId660" name="Check Box 658">
              <controlPr defaultSize="0" autoFill="0" autoLine="0" autoPict="0">
                <anchor moveWithCells="1">
                  <from>
                    <xdr:col>12</xdr:col>
                    <xdr:colOff>3086100</xdr:colOff>
                    <xdr:row>63</xdr:row>
                    <xdr:rowOff>152400</xdr:rowOff>
                  </from>
                  <to>
                    <xdr:col>12</xdr:col>
                    <xdr:colOff>3590925</xdr:colOff>
                    <xdr:row>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7" r:id="rId661" name="Check Box 659">
              <controlPr defaultSize="0" autoFill="0" autoLine="0" autoPict="0">
                <anchor moveWithCells="1">
                  <from>
                    <xdr:col>12</xdr:col>
                    <xdr:colOff>3086100</xdr:colOff>
                    <xdr:row>64</xdr:row>
                    <xdr:rowOff>152400</xdr:rowOff>
                  </from>
                  <to>
                    <xdr:col>12</xdr:col>
                    <xdr:colOff>3590925</xdr:colOff>
                    <xdr:row>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8" r:id="rId662" name="Check Box 660">
              <controlPr defaultSize="0" autoFill="0" autoLine="0" autoPict="0">
                <anchor moveWithCells="1">
                  <from>
                    <xdr:col>12</xdr:col>
                    <xdr:colOff>3086100</xdr:colOff>
                    <xdr:row>65</xdr:row>
                    <xdr:rowOff>152400</xdr:rowOff>
                  </from>
                  <to>
                    <xdr:col>12</xdr:col>
                    <xdr:colOff>3590925</xdr:colOff>
                    <xdr:row>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9" r:id="rId663" name="Check Box 661">
              <controlPr defaultSize="0" autoFill="0" autoLine="0" autoPict="0">
                <anchor moveWithCells="1">
                  <from>
                    <xdr:col>12</xdr:col>
                    <xdr:colOff>3086100</xdr:colOff>
                    <xdr:row>66</xdr:row>
                    <xdr:rowOff>152400</xdr:rowOff>
                  </from>
                  <to>
                    <xdr:col>12</xdr:col>
                    <xdr:colOff>3590925</xdr:colOff>
                    <xdr:row>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0" r:id="rId664" name="Check Box 662">
              <controlPr defaultSize="0" autoFill="0" autoLine="0" autoPict="0">
                <anchor moveWithCells="1">
                  <from>
                    <xdr:col>12</xdr:col>
                    <xdr:colOff>3086100</xdr:colOff>
                    <xdr:row>67</xdr:row>
                    <xdr:rowOff>152400</xdr:rowOff>
                  </from>
                  <to>
                    <xdr:col>12</xdr:col>
                    <xdr:colOff>3590925</xdr:colOff>
                    <xdr:row>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1" r:id="rId665" name="Check Box 663">
              <controlPr defaultSize="0" autoFill="0" autoLine="0" autoPict="0">
                <anchor moveWithCells="1">
                  <from>
                    <xdr:col>12</xdr:col>
                    <xdr:colOff>3086100</xdr:colOff>
                    <xdr:row>68</xdr:row>
                    <xdr:rowOff>152400</xdr:rowOff>
                  </from>
                  <to>
                    <xdr:col>12</xdr:col>
                    <xdr:colOff>3590925</xdr:colOff>
                    <xdr:row>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2" r:id="rId666" name="Check Box 664">
              <controlPr defaultSize="0" autoFill="0" autoLine="0" autoPict="0">
                <anchor moveWithCells="1">
                  <from>
                    <xdr:col>12</xdr:col>
                    <xdr:colOff>3086100</xdr:colOff>
                    <xdr:row>69</xdr:row>
                    <xdr:rowOff>152400</xdr:rowOff>
                  </from>
                  <to>
                    <xdr:col>12</xdr:col>
                    <xdr:colOff>3590925</xdr:colOff>
                    <xdr:row>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3" r:id="rId667" name="Check Box 665">
              <controlPr defaultSize="0" autoFill="0" autoLine="0" autoPict="0">
                <anchor moveWithCells="1">
                  <from>
                    <xdr:col>12</xdr:col>
                    <xdr:colOff>3086100</xdr:colOff>
                    <xdr:row>70</xdr:row>
                    <xdr:rowOff>152400</xdr:rowOff>
                  </from>
                  <to>
                    <xdr:col>12</xdr:col>
                    <xdr:colOff>3590925</xdr:colOff>
                    <xdr:row>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4" r:id="rId668" name="Check Box 666">
              <controlPr defaultSize="0" autoFill="0" autoLine="0" autoPict="0">
                <anchor moveWithCells="1">
                  <from>
                    <xdr:col>12</xdr:col>
                    <xdr:colOff>3086100</xdr:colOff>
                    <xdr:row>71</xdr:row>
                    <xdr:rowOff>152400</xdr:rowOff>
                  </from>
                  <to>
                    <xdr:col>12</xdr:col>
                    <xdr:colOff>3590925</xdr:colOff>
                    <xdr:row>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5" r:id="rId669" name="Check Box 667">
              <controlPr defaultSize="0" autoFill="0" autoLine="0" autoPict="0">
                <anchor moveWithCells="1">
                  <from>
                    <xdr:col>12</xdr:col>
                    <xdr:colOff>3086100</xdr:colOff>
                    <xdr:row>72</xdr:row>
                    <xdr:rowOff>152400</xdr:rowOff>
                  </from>
                  <to>
                    <xdr:col>12</xdr:col>
                    <xdr:colOff>3590925</xdr:colOff>
                    <xdr:row>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6" r:id="rId670" name="Check Box 668">
              <controlPr defaultSize="0" autoFill="0" autoLine="0" autoPict="0">
                <anchor moveWithCells="1">
                  <from>
                    <xdr:col>12</xdr:col>
                    <xdr:colOff>3086100</xdr:colOff>
                    <xdr:row>73</xdr:row>
                    <xdr:rowOff>152400</xdr:rowOff>
                  </from>
                  <to>
                    <xdr:col>12</xdr:col>
                    <xdr:colOff>3590925</xdr:colOff>
                    <xdr:row>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7" r:id="rId671" name="Check Box 669">
              <controlPr defaultSize="0" autoFill="0" autoLine="0" autoPict="0">
                <anchor moveWithCells="1">
                  <from>
                    <xdr:col>12</xdr:col>
                    <xdr:colOff>3086100</xdr:colOff>
                    <xdr:row>74</xdr:row>
                    <xdr:rowOff>152400</xdr:rowOff>
                  </from>
                  <to>
                    <xdr:col>12</xdr:col>
                    <xdr:colOff>3590925</xdr:colOff>
                    <xdr:row>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8" r:id="rId672" name="Check Box 670">
              <controlPr defaultSize="0" autoFill="0" autoLine="0" autoPict="0">
                <anchor moveWithCells="1">
                  <from>
                    <xdr:col>12</xdr:col>
                    <xdr:colOff>3086100</xdr:colOff>
                    <xdr:row>75</xdr:row>
                    <xdr:rowOff>152400</xdr:rowOff>
                  </from>
                  <to>
                    <xdr:col>12</xdr:col>
                    <xdr:colOff>3590925</xdr:colOff>
                    <xdr:row>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9" r:id="rId673" name="Check Box 671">
              <controlPr defaultSize="0" autoFill="0" autoLine="0" autoPict="0">
                <anchor moveWithCells="1">
                  <from>
                    <xdr:col>12</xdr:col>
                    <xdr:colOff>3086100</xdr:colOff>
                    <xdr:row>76</xdr:row>
                    <xdr:rowOff>152400</xdr:rowOff>
                  </from>
                  <to>
                    <xdr:col>12</xdr:col>
                    <xdr:colOff>3590925</xdr:colOff>
                    <xdr:row>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0" r:id="rId674" name="Check Box 672">
              <controlPr defaultSize="0" autoFill="0" autoLine="0" autoPict="0">
                <anchor moveWithCells="1">
                  <from>
                    <xdr:col>12</xdr:col>
                    <xdr:colOff>3086100</xdr:colOff>
                    <xdr:row>77</xdr:row>
                    <xdr:rowOff>152400</xdr:rowOff>
                  </from>
                  <to>
                    <xdr:col>12</xdr:col>
                    <xdr:colOff>3590925</xdr:colOff>
                    <xdr:row>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1" r:id="rId675" name="Check Box 673">
              <controlPr defaultSize="0" autoFill="0" autoLine="0" autoPict="0">
                <anchor moveWithCells="1">
                  <from>
                    <xdr:col>12</xdr:col>
                    <xdr:colOff>3086100</xdr:colOff>
                    <xdr:row>78</xdr:row>
                    <xdr:rowOff>152400</xdr:rowOff>
                  </from>
                  <to>
                    <xdr:col>12</xdr:col>
                    <xdr:colOff>3590925</xdr:colOff>
                    <xdr:row>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2" r:id="rId676" name="Check Box 674">
              <controlPr defaultSize="0" autoFill="0" autoLine="0" autoPict="0">
                <anchor moveWithCells="1">
                  <from>
                    <xdr:col>12</xdr:col>
                    <xdr:colOff>3086100</xdr:colOff>
                    <xdr:row>79</xdr:row>
                    <xdr:rowOff>152400</xdr:rowOff>
                  </from>
                  <to>
                    <xdr:col>12</xdr:col>
                    <xdr:colOff>3590925</xdr:colOff>
                    <xdr:row>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3" r:id="rId677" name="Check Box 675">
              <controlPr defaultSize="0" autoFill="0" autoLine="0" autoPict="0">
                <anchor moveWithCells="1">
                  <from>
                    <xdr:col>12</xdr:col>
                    <xdr:colOff>3086100</xdr:colOff>
                    <xdr:row>80</xdr:row>
                    <xdr:rowOff>152400</xdr:rowOff>
                  </from>
                  <to>
                    <xdr:col>12</xdr:col>
                    <xdr:colOff>3590925</xdr:colOff>
                    <xdr:row>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4" r:id="rId678" name="Check Box 676">
              <controlPr defaultSize="0" autoFill="0" autoLine="0" autoPict="0">
                <anchor moveWithCells="1">
                  <from>
                    <xdr:col>12</xdr:col>
                    <xdr:colOff>3086100</xdr:colOff>
                    <xdr:row>81</xdr:row>
                    <xdr:rowOff>152400</xdr:rowOff>
                  </from>
                  <to>
                    <xdr:col>12</xdr:col>
                    <xdr:colOff>3590925</xdr:colOff>
                    <xdr:row>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5" r:id="rId679" name="Check Box 677">
              <controlPr defaultSize="0" autoFill="0" autoLine="0" autoPict="0">
                <anchor moveWithCells="1">
                  <from>
                    <xdr:col>12</xdr:col>
                    <xdr:colOff>3086100</xdr:colOff>
                    <xdr:row>82</xdr:row>
                    <xdr:rowOff>152400</xdr:rowOff>
                  </from>
                  <to>
                    <xdr:col>12</xdr:col>
                    <xdr:colOff>3590925</xdr:colOff>
                    <xdr:row>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6" r:id="rId680" name="Check Box 678">
              <controlPr defaultSize="0" autoFill="0" autoLine="0" autoPict="0">
                <anchor moveWithCells="1">
                  <from>
                    <xdr:col>12</xdr:col>
                    <xdr:colOff>3086100</xdr:colOff>
                    <xdr:row>83</xdr:row>
                    <xdr:rowOff>152400</xdr:rowOff>
                  </from>
                  <to>
                    <xdr:col>12</xdr:col>
                    <xdr:colOff>3590925</xdr:colOff>
                    <xdr:row>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7" r:id="rId681" name="Check Box 679">
              <controlPr defaultSize="0" autoFill="0" autoLine="0" autoPict="0">
                <anchor moveWithCells="1">
                  <from>
                    <xdr:col>12</xdr:col>
                    <xdr:colOff>3086100</xdr:colOff>
                    <xdr:row>84</xdr:row>
                    <xdr:rowOff>152400</xdr:rowOff>
                  </from>
                  <to>
                    <xdr:col>12</xdr:col>
                    <xdr:colOff>3590925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8" r:id="rId682" name="Check Box 680">
              <controlPr defaultSize="0" autoFill="0" autoLine="0" autoPict="0">
                <anchor moveWithCells="1">
                  <from>
                    <xdr:col>12</xdr:col>
                    <xdr:colOff>3086100</xdr:colOff>
                    <xdr:row>85</xdr:row>
                    <xdr:rowOff>152400</xdr:rowOff>
                  </from>
                  <to>
                    <xdr:col>12</xdr:col>
                    <xdr:colOff>3590925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9" r:id="rId683" name="Check Box 681">
              <controlPr defaultSize="0" autoFill="0" autoLine="0" autoPict="0">
                <anchor moveWithCells="1">
                  <from>
                    <xdr:col>12</xdr:col>
                    <xdr:colOff>3086100</xdr:colOff>
                    <xdr:row>86</xdr:row>
                    <xdr:rowOff>152400</xdr:rowOff>
                  </from>
                  <to>
                    <xdr:col>12</xdr:col>
                    <xdr:colOff>3590925</xdr:colOff>
                    <xdr:row>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0" r:id="rId684" name="Check Box 682">
              <controlPr defaultSize="0" autoFill="0" autoLine="0" autoPict="0">
                <anchor moveWithCells="1">
                  <from>
                    <xdr:col>12</xdr:col>
                    <xdr:colOff>3086100</xdr:colOff>
                    <xdr:row>87</xdr:row>
                    <xdr:rowOff>152400</xdr:rowOff>
                  </from>
                  <to>
                    <xdr:col>12</xdr:col>
                    <xdr:colOff>3590925</xdr:colOff>
                    <xdr:row>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1" r:id="rId685" name="Check Box 683">
              <controlPr defaultSize="0" autoFill="0" autoLine="0" autoPict="0">
                <anchor moveWithCells="1">
                  <from>
                    <xdr:col>12</xdr:col>
                    <xdr:colOff>3086100</xdr:colOff>
                    <xdr:row>88</xdr:row>
                    <xdr:rowOff>152400</xdr:rowOff>
                  </from>
                  <to>
                    <xdr:col>12</xdr:col>
                    <xdr:colOff>3590925</xdr:colOff>
                    <xdr:row>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2" r:id="rId686" name="Check Box 684">
              <controlPr defaultSize="0" autoFill="0" autoLine="0" autoPict="0">
                <anchor moveWithCells="1">
                  <from>
                    <xdr:col>12</xdr:col>
                    <xdr:colOff>3086100</xdr:colOff>
                    <xdr:row>89</xdr:row>
                    <xdr:rowOff>152400</xdr:rowOff>
                  </from>
                  <to>
                    <xdr:col>12</xdr:col>
                    <xdr:colOff>3590925</xdr:colOff>
                    <xdr:row>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3" r:id="rId687" name="Check Box 685">
              <controlPr defaultSize="0" autoFill="0" autoLine="0" autoPict="0">
                <anchor moveWithCells="1">
                  <from>
                    <xdr:col>12</xdr:col>
                    <xdr:colOff>3086100</xdr:colOff>
                    <xdr:row>90</xdr:row>
                    <xdr:rowOff>152400</xdr:rowOff>
                  </from>
                  <to>
                    <xdr:col>12</xdr:col>
                    <xdr:colOff>3590925</xdr:colOff>
                    <xdr:row>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4" r:id="rId688" name="Check Box 686">
              <controlPr defaultSize="0" autoFill="0" autoLine="0" autoPict="0">
                <anchor moveWithCells="1">
                  <from>
                    <xdr:col>12</xdr:col>
                    <xdr:colOff>3086100</xdr:colOff>
                    <xdr:row>91</xdr:row>
                    <xdr:rowOff>152400</xdr:rowOff>
                  </from>
                  <to>
                    <xdr:col>12</xdr:col>
                    <xdr:colOff>3590925</xdr:colOff>
                    <xdr:row>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5" r:id="rId689" name="Check Box 687">
              <controlPr defaultSize="0" autoFill="0" autoLine="0" autoPict="0">
                <anchor moveWithCells="1">
                  <from>
                    <xdr:col>12</xdr:col>
                    <xdr:colOff>3086100</xdr:colOff>
                    <xdr:row>92</xdr:row>
                    <xdr:rowOff>152400</xdr:rowOff>
                  </from>
                  <to>
                    <xdr:col>12</xdr:col>
                    <xdr:colOff>3590925</xdr:colOff>
                    <xdr:row>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6" r:id="rId690" name="Check Box 688">
              <controlPr defaultSize="0" autoFill="0" autoLine="0" autoPict="0">
                <anchor moveWithCells="1">
                  <from>
                    <xdr:col>12</xdr:col>
                    <xdr:colOff>3086100</xdr:colOff>
                    <xdr:row>93</xdr:row>
                    <xdr:rowOff>152400</xdr:rowOff>
                  </from>
                  <to>
                    <xdr:col>12</xdr:col>
                    <xdr:colOff>3590925</xdr:colOff>
                    <xdr:row>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7" r:id="rId691" name="Check Box 689">
              <controlPr defaultSize="0" autoFill="0" autoLine="0" autoPict="0">
                <anchor moveWithCells="1">
                  <from>
                    <xdr:col>12</xdr:col>
                    <xdr:colOff>3086100</xdr:colOff>
                    <xdr:row>94</xdr:row>
                    <xdr:rowOff>152400</xdr:rowOff>
                  </from>
                  <to>
                    <xdr:col>12</xdr:col>
                    <xdr:colOff>3590925</xdr:colOff>
                    <xdr:row>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8" r:id="rId692" name="Check Box 690">
              <controlPr defaultSize="0" autoFill="0" autoLine="0" autoPict="0">
                <anchor moveWithCells="1">
                  <from>
                    <xdr:col>12</xdr:col>
                    <xdr:colOff>3086100</xdr:colOff>
                    <xdr:row>95</xdr:row>
                    <xdr:rowOff>152400</xdr:rowOff>
                  </from>
                  <to>
                    <xdr:col>12</xdr:col>
                    <xdr:colOff>3590925</xdr:colOff>
                    <xdr:row>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9" r:id="rId693" name="Check Box 691">
              <controlPr defaultSize="0" autoFill="0" autoLine="0" autoPict="0">
                <anchor moveWithCells="1">
                  <from>
                    <xdr:col>12</xdr:col>
                    <xdr:colOff>3086100</xdr:colOff>
                    <xdr:row>96</xdr:row>
                    <xdr:rowOff>152400</xdr:rowOff>
                  </from>
                  <to>
                    <xdr:col>12</xdr:col>
                    <xdr:colOff>3590925</xdr:colOff>
                    <xdr:row>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0" r:id="rId694" name="Check Box 692">
              <controlPr defaultSize="0" autoFill="0" autoLine="0" autoPict="0">
                <anchor moveWithCells="1">
                  <from>
                    <xdr:col>12</xdr:col>
                    <xdr:colOff>3086100</xdr:colOff>
                    <xdr:row>97</xdr:row>
                    <xdr:rowOff>152400</xdr:rowOff>
                  </from>
                  <to>
                    <xdr:col>12</xdr:col>
                    <xdr:colOff>3590925</xdr:colOff>
                    <xdr:row>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1" r:id="rId695" name="Check Box 693">
              <controlPr defaultSize="0" autoFill="0" autoLine="0" autoPict="0">
                <anchor moveWithCells="1">
                  <from>
                    <xdr:col>12</xdr:col>
                    <xdr:colOff>3086100</xdr:colOff>
                    <xdr:row>98</xdr:row>
                    <xdr:rowOff>152400</xdr:rowOff>
                  </from>
                  <to>
                    <xdr:col>12</xdr:col>
                    <xdr:colOff>3590925</xdr:colOff>
                    <xdr:row>100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2" r:id="rId696" name="Check Box 694">
              <controlPr defaultSize="0" autoFill="0" autoLine="0" autoPict="0">
                <anchor moveWithCells="1">
                  <from>
                    <xdr:col>12</xdr:col>
                    <xdr:colOff>3086100</xdr:colOff>
                    <xdr:row>99</xdr:row>
                    <xdr:rowOff>152400</xdr:rowOff>
                  </from>
                  <to>
                    <xdr:col>12</xdr:col>
                    <xdr:colOff>3590925</xdr:colOff>
                    <xdr:row>101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3" r:id="rId697" name="Check Box 695">
              <controlPr defaultSize="0" autoFill="0" autoLine="0" autoPict="0">
                <anchor moveWithCells="1">
                  <from>
                    <xdr:col>12</xdr:col>
                    <xdr:colOff>3086100</xdr:colOff>
                    <xdr:row>100</xdr:row>
                    <xdr:rowOff>152400</xdr:rowOff>
                  </from>
                  <to>
                    <xdr:col>12</xdr:col>
                    <xdr:colOff>3590925</xdr:colOff>
                    <xdr:row>102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4" r:id="rId698" name="Check Box 696">
              <controlPr defaultSize="0" autoFill="0" autoLine="0" autoPict="0">
                <anchor moveWithCells="1">
                  <from>
                    <xdr:col>12</xdr:col>
                    <xdr:colOff>3086100</xdr:colOff>
                    <xdr:row>101</xdr:row>
                    <xdr:rowOff>152400</xdr:rowOff>
                  </from>
                  <to>
                    <xdr:col>12</xdr:col>
                    <xdr:colOff>3590925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5" r:id="rId699" name="Check Box 697">
              <controlPr defaultSize="0" autoFill="0" autoLine="0" autoPict="0">
                <anchor moveWithCells="1">
                  <from>
                    <xdr:col>12</xdr:col>
                    <xdr:colOff>3086100</xdr:colOff>
                    <xdr:row>102</xdr:row>
                    <xdr:rowOff>152400</xdr:rowOff>
                  </from>
                  <to>
                    <xdr:col>12</xdr:col>
                    <xdr:colOff>3590925</xdr:colOff>
                    <xdr:row>104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6" r:id="rId700" name="Check Box 698">
              <controlPr defaultSize="0" autoFill="0" autoLine="0" autoPict="0">
                <anchor moveWithCells="1">
                  <from>
                    <xdr:col>12</xdr:col>
                    <xdr:colOff>3086100</xdr:colOff>
                    <xdr:row>103</xdr:row>
                    <xdr:rowOff>152400</xdr:rowOff>
                  </from>
                  <to>
                    <xdr:col>12</xdr:col>
                    <xdr:colOff>3590925</xdr:colOff>
                    <xdr:row>105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7" r:id="rId701" name="Check Box 699">
              <controlPr defaultSize="0" autoFill="0" autoLine="0" autoPict="0">
                <anchor moveWithCells="1">
                  <from>
                    <xdr:col>12</xdr:col>
                    <xdr:colOff>3086100</xdr:colOff>
                    <xdr:row>104</xdr:row>
                    <xdr:rowOff>152400</xdr:rowOff>
                  </from>
                  <to>
                    <xdr:col>12</xdr:col>
                    <xdr:colOff>3590925</xdr:colOff>
                    <xdr:row>106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8" r:id="rId702" name="Check Box 700">
              <controlPr defaultSize="0" autoFill="0" autoLine="0" autoPict="0">
                <anchor moveWithCells="1">
                  <from>
                    <xdr:col>12</xdr:col>
                    <xdr:colOff>3086100</xdr:colOff>
                    <xdr:row>105</xdr:row>
                    <xdr:rowOff>152400</xdr:rowOff>
                  </from>
                  <to>
                    <xdr:col>12</xdr:col>
                    <xdr:colOff>3590925</xdr:colOff>
                    <xdr:row>107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9" r:id="rId703" name="Check Box 701">
              <controlPr defaultSize="0" autoFill="0" autoLine="0" autoPict="0">
                <anchor moveWithCells="1">
                  <from>
                    <xdr:col>12</xdr:col>
                    <xdr:colOff>3086100</xdr:colOff>
                    <xdr:row>106</xdr:row>
                    <xdr:rowOff>152400</xdr:rowOff>
                  </from>
                  <to>
                    <xdr:col>12</xdr:col>
                    <xdr:colOff>3590925</xdr:colOff>
                    <xdr:row>108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0" r:id="rId704" name="Check Box 702">
              <controlPr defaultSize="0" autoFill="0" autoLine="0" autoPict="0">
                <anchor moveWithCells="1">
                  <from>
                    <xdr:col>12</xdr:col>
                    <xdr:colOff>3086100</xdr:colOff>
                    <xdr:row>107</xdr:row>
                    <xdr:rowOff>152400</xdr:rowOff>
                  </from>
                  <to>
                    <xdr:col>12</xdr:col>
                    <xdr:colOff>3590925</xdr:colOff>
                    <xdr:row>109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1" r:id="rId705" name="Check Box 703">
              <controlPr defaultSize="0" autoFill="0" autoLine="0" autoPict="0">
                <anchor moveWithCells="1">
                  <from>
                    <xdr:col>12</xdr:col>
                    <xdr:colOff>3086100</xdr:colOff>
                    <xdr:row>108</xdr:row>
                    <xdr:rowOff>152400</xdr:rowOff>
                  </from>
                  <to>
                    <xdr:col>12</xdr:col>
                    <xdr:colOff>3590925</xdr:colOff>
                    <xdr:row>110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2" r:id="rId706" name="Check Box 704">
              <controlPr defaultSize="0" autoFill="0" autoLine="0" autoPict="0">
                <anchor moveWithCells="1">
                  <from>
                    <xdr:col>12</xdr:col>
                    <xdr:colOff>3086100</xdr:colOff>
                    <xdr:row>109</xdr:row>
                    <xdr:rowOff>152400</xdr:rowOff>
                  </from>
                  <to>
                    <xdr:col>12</xdr:col>
                    <xdr:colOff>3590925</xdr:colOff>
                    <xdr:row>111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3" r:id="rId707" name="Check Box 705">
              <controlPr defaultSize="0" autoFill="0" autoLine="0" autoPict="0">
                <anchor moveWithCells="1">
                  <from>
                    <xdr:col>12</xdr:col>
                    <xdr:colOff>3086100</xdr:colOff>
                    <xdr:row>110</xdr:row>
                    <xdr:rowOff>152400</xdr:rowOff>
                  </from>
                  <to>
                    <xdr:col>12</xdr:col>
                    <xdr:colOff>3590925</xdr:colOff>
                    <xdr:row>112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4" r:id="rId708" name="Check Box 706">
              <controlPr defaultSize="0" autoFill="0" autoLine="0" autoPict="0">
                <anchor moveWithCells="1">
                  <from>
                    <xdr:col>12</xdr:col>
                    <xdr:colOff>3086100</xdr:colOff>
                    <xdr:row>111</xdr:row>
                    <xdr:rowOff>152400</xdr:rowOff>
                  </from>
                  <to>
                    <xdr:col>12</xdr:col>
                    <xdr:colOff>3590925</xdr:colOff>
                    <xdr:row>113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5" r:id="rId709" name="Check Box 707">
              <controlPr defaultSize="0" autoFill="0" autoLine="0" autoPict="0">
                <anchor moveWithCells="1">
                  <from>
                    <xdr:col>12</xdr:col>
                    <xdr:colOff>3086100</xdr:colOff>
                    <xdr:row>112</xdr:row>
                    <xdr:rowOff>152400</xdr:rowOff>
                  </from>
                  <to>
                    <xdr:col>12</xdr:col>
                    <xdr:colOff>3590925</xdr:colOff>
                    <xdr:row>114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6" r:id="rId710" name="Check Box 708">
              <controlPr defaultSize="0" autoFill="0" autoLine="0" autoPict="0">
                <anchor moveWithCells="1">
                  <from>
                    <xdr:col>12</xdr:col>
                    <xdr:colOff>3086100</xdr:colOff>
                    <xdr:row>113</xdr:row>
                    <xdr:rowOff>152400</xdr:rowOff>
                  </from>
                  <to>
                    <xdr:col>12</xdr:col>
                    <xdr:colOff>3590925</xdr:colOff>
                    <xdr:row>115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7" r:id="rId711" name="Check Box 709">
              <controlPr defaultSize="0" autoFill="0" autoLine="0" autoPict="0">
                <anchor moveWithCells="1">
                  <from>
                    <xdr:col>12</xdr:col>
                    <xdr:colOff>3086100</xdr:colOff>
                    <xdr:row>114</xdr:row>
                    <xdr:rowOff>152400</xdr:rowOff>
                  </from>
                  <to>
                    <xdr:col>12</xdr:col>
                    <xdr:colOff>3590925</xdr:colOff>
                    <xdr:row>116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8" r:id="rId712" name="Check Box 710">
              <controlPr defaultSize="0" autoFill="0" autoLine="0" autoPict="0">
                <anchor moveWithCells="1">
                  <from>
                    <xdr:col>12</xdr:col>
                    <xdr:colOff>3086100</xdr:colOff>
                    <xdr:row>115</xdr:row>
                    <xdr:rowOff>152400</xdr:rowOff>
                  </from>
                  <to>
                    <xdr:col>12</xdr:col>
                    <xdr:colOff>3590925</xdr:colOff>
                    <xdr:row>117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9" r:id="rId713" name="Check Box 711">
              <controlPr defaultSize="0" autoFill="0" autoLine="0" autoPict="0">
                <anchor moveWithCells="1">
                  <from>
                    <xdr:col>12</xdr:col>
                    <xdr:colOff>3086100</xdr:colOff>
                    <xdr:row>116</xdr:row>
                    <xdr:rowOff>152400</xdr:rowOff>
                  </from>
                  <to>
                    <xdr:col>12</xdr:col>
                    <xdr:colOff>3590925</xdr:colOff>
                    <xdr:row>118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0" r:id="rId714" name="Check Box 712">
              <controlPr defaultSize="0" autoFill="0" autoLine="0" autoPict="0">
                <anchor moveWithCells="1">
                  <from>
                    <xdr:col>12</xdr:col>
                    <xdr:colOff>3086100</xdr:colOff>
                    <xdr:row>117</xdr:row>
                    <xdr:rowOff>152400</xdr:rowOff>
                  </from>
                  <to>
                    <xdr:col>12</xdr:col>
                    <xdr:colOff>3590925</xdr:colOff>
                    <xdr:row>119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1" r:id="rId715" name="Check Box 713">
              <controlPr defaultSize="0" autoFill="0" autoLine="0" autoPict="0">
                <anchor moveWithCells="1">
                  <from>
                    <xdr:col>12</xdr:col>
                    <xdr:colOff>3086100</xdr:colOff>
                    <xdr:row>118</xdr:row>
                    <xdr:rowOff>152400</xdr:rowOff>
                  </from>
                  <to>
                    <xdr:col>12</xdr:col>
                    <xdr:colOff>3590925</xdr:colOff>
                    <xdr:row>120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2" r:id="rId716" name="Check Box 714">
              <controlPr defaultSize="0" autoFill="0" autoLine="0" autoPict="0">
                <anchor moveWithCells="1">
                  <from>
                    <xdr:col>12</xdr:col>
                    <xdr:colOff>3086100</xdr:colOff>
                    <xdr:row>119</xdr:row>
                    <xdr:rowOff>152400</xdr:rowOff>
                  </from>
                  <to>
                    <xdr:col>12</xdr:col>
                    <xdr:colOff>3590925</xdr:colOff>
                    <xdr:row>121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3" r:id="rId717" name="Check Box 715">
              <controlPr defaultSize="0" autoFill="0" autoLine="0" autoPict="0">
                <anchor moveWithCells="1">
                  <from>
                    <xdr:col>12</xdr:col>
                    <xdr:colOff>3086100</xdr:colOff>
                    <xdr:row>120</xdr:row>
                    <xdr:rowOff>152400</xdr:rowOff>
                  </from>
                  <to>
                    <xdr:col>12</xdr:col>
                    <xdr:colOff>3590925</xdr:colOff>
                    <xdr:row>122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4" r:id="rId718" name="Check Box 716">
              <controlPr defaultSize="0" autoFill="0" autoLine="0" autoPict="0">
                <anchor moveWithCells="1">
                  <from>
                    <xdr:col>12</xdr:col>
                    <xdr:colOff>3086100</xdr:colOff>
                    <xdr:row>121</xdr:row>
                    <xdr:rowOff>152400</xdr:rowOff>
                  </from>
                  <to>
                    <xdr:col>12</xdr:col>
                    <xdr:colOff>3590925</xdr:colOff>
                    <xdr:row>123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5" r:id="rId719" name="Check Box 717">
              <controlPr defaultSize="0" autoFill="0" autoLine="0" autoPict="0">
                <anchor moveWithCells="1">
                  <from>
                    <xdr:col>12</xdr:col>
                    <xdr:colOff>3086100</xdr:colOff>
                    <xdr:row>122</xdr:row>
                    <xdr:rowOff>152400</xdr:rowOff>
                  </from>
                  <to>
                    <xdr:col>12</xdr:col>
                    <xdr:colOff>3590925</xdr:colOff>
                    <xdr:row>124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6" r:id="rId720" name="Check Box 718">
              <controlPr defaultSize="0" autoFill="0" autoLine="0" autoPict="0">
                <anchor moveWithCells="1">
                  <from>
                    <xdr:col>12</xdr:col>
                    <xdr:colOff>3086100</xdr:colOff>
                    <xdr:row>123</xdr:row>
                    <xdr:rowOff>152400</xdr:rowOff>
                  </from>
                  <to>
                    <xdr:col>12</xdr:col>
                    <xdr:colOff>3590925</xdr:colOff>
                    <xdr:row>125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7" r:id="rId721" name="Check Box 719">
              <controlPr defaultSize="0" autoFill="0" autoLine="0" autoPict="0">
                <anchor moveWithCells="1">
                  <from>
                    <xdr:col>12</xdr:col>
                    <xdr:colOff>3086100</xdr:colOff>
                    <xdr:row>124</xdr:row>
                    <xdr:rowOff>152400</xdr:rowOff>
                  </from>
                  <to>
                    <xdr:col>12</xdr:col>
                    <xdr:colOff>3590925</xdr:colOff>
                    <xdr:row>126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8" r:id="rId722" name="Check Box 720">
              <controlPr defaultSize="0" autoFill="0" autoLine="0" autoPict="0">
                <anchor moveWithCells="1">
                  <from>
                    <xdr:col>12</xdr:col>
                    <xdr:colOff>3086100</xdr:colOff>
                    <xdr:row>125</xdr:row>
                    <xdr:rowOff>152400</xdr:rowOff>
                  </from>
                  <to>
                    <xdr:col>12</xdr:col>
                    <xdr:colOff>3590925</xdr:colOff>
                    <xdr:row>127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9" r:id="rId723" name="Check Box 721">
              <controlPr defaultSize="0" autoFill="0" autoLine="0" autoPict="0">
                <anchor moveWithCells="1">
                  <from>
                    <xdr:col>12</xdr:col>
                    <xdr:colOff>3086100</xdr:colOff>
                    <xdr:row>126</xdr:row>
                    <xdr:rowOff>152400</xdr:rowOff>
                  </from>
                  <to>
                    <xdr:col>12</xdr:col>
                    <xdr:colOff>3590925</xdr:colOff>
                    <xdr:row>128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0" r:id="rId724" name="Check Box 722">
              <controlPr defaultSize="0" autoFill="0" autoLine="0" autoPict="0">
                <anchor moveWithCells="1">
                  <from>
                    <xdr:col>12</xdr:col>
                    <xdr:colOff>3086100</xdr:colOff>
                    <xdr:row>127</xdr:row>
                    <xdr:rowOff>152400</xdr:rowOff>
                  </from>
                  <to>
                    <xdr:col>12</xdr:col>
                    <xdr:colOff>3590925</xdr:colOff>
                    <xdr:row>129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1" r:id="rId725" name="Check Box 723">
              <controlPr defaultSize="0" autoFill="0" autoLine="0" autoPict="0">
                <anchor moveWithCells="1">
                  <from>
                    <xdr:col>12</xdr:col>
                    <xdr:colOff>3086100</xdr:colOff>
                    <xdr:row>128</xdr:row>
                    <xdr:rowOff>152400</xdr:rowOff>
                  </from>
                  <to>
                    <xdr:col>12</xdr:col>
                    <xdr:colOff>3590925</xdr:colOff>
                    <xdr:row>130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2" r:id="rId726" name="Check Box 724">
              <controlPr defaultSize="0" autoFill="0" autoLine="0" autoPict="0">
                <anchor moveWithCells="1">
                  <from>
                    <xdr:col>12</xdr:col>
                    <xdr:colOff>3086100</xdr:colOff>
                    <xdr:row>129</xdr:row>
                    <xdr:rowOff>152400</xdr:rowOff>
                  </from>
                  <to>
                    <xdr:col>12</xdr:col>
                    <xdr:colOff>3590925</xdr:colOff>
                    <xdr:row>131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3" r:id="rId727" name="Check Box 725">
              <controlPr defaultSize="0" autoFill="0" autoLine="0" autoPict="0">
                <anchor moveWithCells="1">
                  <from>
                    <xdr:col>12</xdr:col>
                    <xdr:colOff>3086100</xdr:colOff>
                    <xdr:row>130</xdr:row>
                    <xdr:rowOff>152400</xdr:rowOff>
                  </from>
                  <to>
                    <xdr:col>12</xdr:col>
                    <xdr:colOff>3590925</xdr:colOff>
                    <xdr:row>132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4" r:id="rId728" name="Check Box 726">
              <controlPr defaultSize="0" autoFill="0" autoLine="0" autoPict="0">
                <anchor moveWithCells="1">
                  <from>
                    <xdr:col>12</xdr:col>
                    <xdr:colOff>3086100</xdr:colOff>
                    <xdr:row>131</xdr:row>
                    <xdr:rowOff>152400</xdr:rowOff>
                  </from>
                  <to>
                    <xdr:col>12</xdr:col>
                    <xdr:colOff>3590925</xdr:colOff>
                    <xdr:row>133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5" r:id="rId729" name="Check Box 727">
              <controlPr defaultSize="0" autoFill="0" autoLine="0" autoPict="0">
                <anchor moveWithCells="1">
                  <from>
                    <xdr:col>12</xdr:col>
                    <xdr:colOff>3086100</xdr:colOff>
                    <xdr:row>132</xdr:row>
                    <xdr:rowOff>152400</xdr:rowOff>
                  </from>
                  <to>
                    <xdr:col>12</xdr:col>
                    <xdr:colOff>3590925</xdr:colOff>
                    <xdr:row>134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6" r:id="rId730" name="Check Box 728">
              <controlPr defaultSize="0" autoFill="0" autoLine="0" autoPict="0">
                <anchor moveWithCells="1">
                  <from>
                    <xdr:col>12</xdr:col>
                    <xdr:colOff>3086100</xdr:colOff>
                    <xdr:row>133</xdr:row>
                    <xdr:rowOff>152400</xdr:rowOff>
                  </from>
                  <to>
                    <xdr:col>12</xdr:col>
                    <xdr:colOff>3590925</xdr:colOff>
                    <xdr:row>135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7" r:id="rId731" name="Check Box 729">
              <controlPr defaultSize="0" autoFill="0" autoLine="0" autoPict="0">
                <anchor moveWithCells="1">
                  <from>
                    <xdr:col>12</xdr:col>
                    <xdr:colOff>3086100</xdr:colOff>
                    <xdr:row>134</xdr:row>
                    <xdr:rowOff>152400</xdr:rowOff>
                  </from>
                  <to>
                    <xdr:col>12</xdr:col>
                    <xdr:colOff>3590925</xdr:colOff>
                    <xdr:row>136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8" r:id="rId732" name="Check Box 730">
              <controlPr defaultSize="0" autoFill="0" autoLine="0" autoPict="0">
                <anchor moveWithCells="1">
                  <from>
                    <xdr:col>12</xdr:col>
                    <xdr:colOff>3086100</xdr:colOff>
                    <xdr:row>135</xdr:row>
                    <xdr:rowOff>152400</xdr:rowOff>
                  </from>
                  <to>
                    <xdr:col>12</xdr:col>
                    <xdr:colOff>3590925</xdr:colOff>
                    <xdr:row>137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9" r:id="rId733" name="Check Box 731">
              <controlPr defaultSize="0" autoFill="0" autoLine="0" autoPict="0">
                <anchor moveWithCells="1">
                  <from>
                    <xdr:col>12</xdr:col>
                    <xdr:colOff>3086100</xdr:colOff>
                    <xdr:row>136</xdr:row>
                    <xdr:rowOff>152400</xdr:rowOff>
                  </from>
                  <to>
                    <xdr:col>12</xdr:col>
                    <xdr:colOff>3590925</xdr:colOff>
                    <xdr:row>138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0" r:id="rId734" name="Check Box 732">
              <controlPr defaultSize="0" autoFill="0" autoLine="0" autoPict="0">
                <anchor moveWithCells="1">
                  <from>
                    <xdr:col>12</xdr:col>
                    <xdr:colOff>3086100</xdr:colOff>
                    <xdr:row>137</xdr:row>
                    <xdr:rowOff>152400</xdr:rowOff>
                  </from>
                  <to>
                    <xdr:col>12</xdr:col>
                    <xdr:colOff>3590925</xdr:colOff>
                    <xdr:row>139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1" r:id="rId735" name="Check Box 733">
              <controlPr defaultSize="0" autoFill="0" autoLine="0" autoPict="0">
                <anchor moveWithCells="1">
                  <from>
                    <xdr:col>12</xdr:col>
                    <xdr:colOff>3086100</xdr:colOff>
                    <xdr:row>138</xdr:row>
                    <xdr:rowOff>152400</xdr:rowOff>
                  </from>
                  <to>
                    <xdr:col>12</xdr:col>
                    <xdr:colOff>3590925</xdr:colOff>
                    <xdr:row>140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2" r:id="rId736" name="Check Box 734">
              <controlPr defaultSize="0" autoFill="0" autoLine="0" autoPict="0">
                <anchor moveWithCells="1">
                  <from>
                    <xdr:col>12</xdr:col>
                    <xdr:colOff>3086100</xdr:colOff>
                    <xdr:row>139</xdr:row>
                    <xdr:rowOff>152400</xdr:rowOff>
                  </from>
                  <to>
                    <xdr:col>12</xdr:col>
                    <xdr:colOff>3590925</xdr:colOff>
                    <xdr:row>141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3" r:id="rId737" name="Check Box 735">
              <controlPr defaultSize="0" autoFill="0" autoLine="0" autoPict="0">
                <anchor moveWithCells="1">
                  <from>
                    <xdr:col>12</xdr:col>
                    <xdr:colOff>3086100</xdr:colOff>
                    <xdr:row>140</xdr:row>
                    <xdr:rowOff>152400</xdr:rowOff>
                  </from>
                  <to>
                    <xdr:col>12</xdr:col>
                    <xdr:colOff>3590925</xdr:colOff>
                    <xdr:row>142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4" r:id="rId738" name="Check Box 736">
              <controlPr defaultSize="0" autoFill="0" autoLine="0" autoPict="0">
                <anchor moveWithCells="1">
                  <from>
                    <xdr:col>12</xdr:col>
                    <xdr:colOff>3086100</xdr:colOff>
                    <xdr:row>141</xdr:row>
                    <xdr:rowOff>152400</xdr:rowOff>
                  </from>
                  <to>
                    <xdr:col>12</xdr:col>
                    <xdr:colOff>3590925</xdr:colOff>
                    <xdr:row>143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5" r:id="rId739" name="Check Box 737">
              <controlPr defaultSize="0" autoFill="0" autoLine="0" autoPict="0">
                <anchor moveWithCells="1">
                  <from>
                    <xdr:col>12</xdr:col>
                    <xdr:colOff>3086100</xdr:colOff>
                    <xdr:row>142</xdr:row>
                    <xdr:rowOff>152400</xdr:rowOff>
                  </from>
                  <to>
                    <xdr:col>12</xdr:col>
                    <xdr:colOff>3590925</xdr:colOff>
                    <xdr:row>144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6" r:id="rId740" name="Check Box 738">
              <controlPr defaultSize="0" autoFill="0" autoLine="0" autoPict="0">
                <anchor moveWithCells="1">
                  <from>
                    <xdr:col>12</xdr:col>
                    <xdr:colOff>3086100</xdr:colOff>
                    <xdr:row>143</xdr:row>
                    <xdr:rowOff>152400</xdr:rowOff>
                  </from>
                  <to>
                    <xdr:col>12</xdr:col>
                    <xdr:colOff>3590925</xdr:colOff>
                    <xdr:row>145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7" r:id="rId741" name="Check Box 739">
              <controlPr defaultSize="0" autoFill="0" autoLine="0" autoPict="0">
                <anchor moveWithCells="1">
                  <from>
                    <xdr:col>12</xdr:col>
                    <xdr:colOff>3086100</xdr:colOff>
                    <xdr:row>144</xdr:row>
                    <xdr:rowOff>152400</xdr:rowOff>
                  </from>
                  <to>
                    <xdr:col>12</xdr:col>
                    <xdr:colOff>3590925</xdr:colOff>
                    <xdr:row>146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8" r:id="rId742" name="Check Box 740">
              <controlPr defaultSize="0" autoFill="0" autoLine="0" autoPict="0">
                <anchor moveWithCells="1">
                  <from>
                    <xdr:col>12</xdr:col>
                    <xdr:colOff>3086100</xdr:colOff>
                    <xdr:row>145</xdr:row>
                    <xdr:rowOff>152400</xdr:rowOff>
                  </from>
                  <to>
                    <xdr:col>12</xdr:col>
                    <xdr:colOff>3590925</xdr:colOff>
                    <xdr:row>147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9" r:id="rId743" name="Check Box 741">
              <controlPr defaultSize="0" autoFill="0" autoLine="0" autoPict="0">
                <anchor moveWithCells="1">
                  <from>
                    <xdr:col>12</xdr:col>
                    <xdr:colOff>3086100</xdr:colOff>
                    <xdr:row>146</xdr:row>
                    <xdr:rowOff>152400</xdr:rowOff>
                  </from>
                  <to>
                    <xdr:col>12</xdr:col>
                    <xdr:colOff>3590925</xdr:colOff>
                    <xdr:row>148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0" r:id="rId744" name="Check Box 742">
              <controlPr defaultSize="0" autoFill="0" autoLine="0" autoPict="0">
                <anchor moveWithCells="1">
                  <from>
                    <xdr:col>12</xdr:col>
                    <xdr:colOff>3086100</xdr:colOff>
                    <xdr:row>147</xdr:row>
                    <xdr:rowOff>152400</xdr:rowOff>
                  </from>
                  <to>
                    <xdr:col>12</xdr:col>
                    <xdr:colOff>3590925</xdr:colOff>
                    <xdr:row>149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1" r:id="rId745" name="Check Box 743">
              <controlPr defaultSize="0" autoFill="0" autoLine="0" autoPict="0">
                <anchor moveWithCells="1">
                  <from>
                    <xdr:col>12</xdr:col>
                    <xdr:colOff>3086100</xdr:colOff>
                    <xdr:row>148</xdr:row>
                    <xdr:rowOff>152400</xdr:rowOff>
                  </from>
                  <to>
                    <xdr:col>12</xdr:col>
                    <xdr:colOff>3590925</xdr:colOff>
                    <xdr:row>150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2" r:id="rId746" name="Check Box 744">
              <controlPr defaultSize="0" autoFill="0" autoLine="0" autoPict="0">
                <anchor moveWithCells="1">
                  <from>
                    <xdr:col>12</xdr:col>
                    <xdr:colOff>3086100</xdr:colOff>
                    <xdr:row>149</xdr:row>
                    <xdr:rowOff>152400</xdr:rowOff>
                  </from>
                  <to>
                    <xdr:col>12</xdr:col>
                    <xdr:colOff>3590925</xdr:colOff>
                    <xdr:row>151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3" r:id="rId747" name="Check Box 745">
              <controlPr defaultSize="0" autoFill="0" autoLine="0" autoPict="0">
                <anchor moveWithCells="1">
                  <from>
                    <xdr:col>12</xdr:col>
                    <xdr:colOff>3086100</xdr:colOff>
                    <xdr:row>150</xdr:row>
                    <xdr:rowOff>152400</xdr:rowOff>
                  </from>
                  <to>
                    <xdr:col>12</xdr:col>
                    <xdr:colOff>3590925</xdr:colOff>
                    <xdr:row>152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4" r:id="rId748" name="Check Box 746">
              <controlPr defaultSize="0" autoFill="0" autoLine="0" autoPict="0">
                <anchor moveWithCells="1">
                  <from>
                    <xdr:col>12</xdr:col>
                    <xdr:colOff>3086100</xdr:colOff>
                    <xdr:row>151</xdr:row>
                    <xdr:rowOff>152400</xdr:rowOff>
                  </from>
                  <to>
                    <xdr:col>12</xdr:col>
                    <xdr:colOff>3590925</xdr:colOff>
                    <xdr:row>153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5" r:id="rId749" name="Check Box 747">
              <controlPr defaultSize="0" autoFill="0" autoLine="0" autoPict="0">
                <anchor moveWithCells="1">
                  <from>
                    <xdr:col>12</xdr:col>
                    <xdr:colOff>3086100</xdr:colOff>
                    <xdr:row>152</xdr:row>
                    <xdr:rowOff>152400</xdr:rowOff>
                  </from>
                  <to>
                    <xdr:col>12</xdr:col>
                    <xdr:colOff>3590925</xdr:colOff>
                    <xdr:row>154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6" r:id="rId750" name="Check Box 748">
              <controlPr defaultSize="0" autoFill="0" autoLine="0" autoPict="0">
                <anchor moveWithCells="1">
                  <from>
                    <xdr:col>12</xdr:col>
                    <xdr:colOff>3086100</xdr:colOff>
                    <xdr:row>153</xdr:row>
                    <xdr:rowOff>152400</xdr:rowOff>
                  </from>
                  <to>
                    <xdr:col>12</xdr:col>
                    <xdr:colOff>3590925</xdr:colOff>
                    <xdr:row>155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7" r:id="rId751" name="Check Box 749">
              <controlPr defaultSize="0" autoFill="0" autoLine="0" autoPict="0">
                <anchor moveWithCells="1">
                  <from>
                    <xdr:col>12</xdr:col>
                    <xdr:colOff>3086100</xdr:colOff>
                    <xdr:row>154</xdr:row>
                    <xdr:rowOff>152400</xdr:rowOff>
                  </from>
                  <to>
                    <xdr:col>12</xdr:col>
                    <xdr:colOff>3590925</xdr:colOff>
                    <xdr:row>156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8" r:id="rId752" name="Check Box 750">
              <controlPr defaultSize="0" autoFill="0" autoLine="0" autoPict="0">
                <anchor moveWithCells="1">
                  <from>
                    <xdr:col>12</xdr:col>
                    <xdr:colOff>3086100</xdr:colOff>
                    <xdr:row>155</xdr:row>
                    <xdr:rowOff>152400</xdr:rowOff>
                  </from>
                  <to>
                    <xdr:col>12</xdr:col>
                    <xdr:colOff>3590925</xdr:colOff>
                    <xdr:row>157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9" r:id="rId753" name="Check Box 751">
              <controlPr defaultSize="0" autoFill="0" autoLine="0" autoPict="0">
                <anchor moveWithCells="1">
                  <from>
                    <xdr:col>12</xdr:col>
                    <xdr:colOff>3086100</xdr:colOff>
                    <xdr:row>156</xdr:row>
                    <xdr:rowOff>152400</xdr:rowOff>
                  </from>
                  <to>
                    <xdr:col>12</xdr:col>
                    <xdr:colOff>3590925</xdr:colOff>
                    <xdr:row>158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0" r:id="rId754" name="Check Box 752">
              <controlPr defaultSize="0" autoFill="0" autoLine="0" autoPict="0">
                <anchor moveWithCells="1">
                  <from>
                    <xdr:col>12</xdr:col>
                    <xdr:colOff>3086100</xdr:colOff>
                    <xdr:row>157</xdr:row>
                    <xdr:rowOff>152400</xdr:rowOff>
                  </from>
                  <to>
                    <xdr:col>12</xdr:col>
                    <xdr:colOff>3590925</xdr:colOff>
                    <xdr:row>159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1" r:id="rId755" name="Check Box 753">
              <controlPr defaultSize="0" autoFill="0" autoLine="0" autoPict="0">
                <anchor moveWithCells="1">
                  <from>
                    <xdr:col>12</xdr:col>
                    <xdr:colOff>3086100</xdr:colOff>
                    <xdr:row>158</xdr:row>
                    <xdr:rowOff>152400</xdr:rowOff>
                  </from>
                  <to>
                    <xdr:col>12</xdr:col>
                    <xdr:colOff>3590925</xdr:colOff>
                    <xdr:row>160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2" r:id="rId756" name="Check Box 754">
              <controlPr defaultSize="0" autoFill="0" autoLine="0" autoPict="0">
                <anchor moveWithCells="1">
                  <from>
                    <xdr:col>12</xdr:col>
                    <xdr:colOff>3086100</xdr:colOff>
                    <xdr:row>159</xdr:row>
                    <xdr:rowOff>152400</xdr:rowOff>
                  </from>
                  <to>
                    <xdr:col>12</xdr:col>
                    <xdr:colOff>3590925</xdr:colOff>
                    <xdr:row>161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3" r:id="rId757" name="Check Box 755">
              <controlPr defaultSize="0" autoFill="0" autoLine="0" autoPict="0">
                <anchor moveWithCells="1">
                  <from>
                    <xdr:col>12</xdr:col>
                    <xdr:colOff>3086100</xdr:colOff>
                    <xdr:row>160</xdr:row>
                    <xdr:rowOff>152400</xdr:rowOff>
                  </from>
                  <to>
                    <xdr:col>12</xdr:col>
                    <xdr:colOff>3590925</xdr:colOff>
                    <xdr:row>162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4" r:id="rId758" name="Check Box 756">
              <controlPr defaultSize="0" autoFill="0" autoLine="0" autoPict="0">
                <anchor moveWithCells="1">
                  <from>
                    <xdr:col>12</xdr:col>
                    <xdr:colOff>3086100</xdr:colOff>
                    <xdr:row>161</xdr:row>
                    <xdr:rowOff>152400</xdr:rowOff>
                  </from>
                  <to>
                    <xdr:col>12</xdr:col>
                    <xdr:colOff>3590925</xdr:colOff>
                    <xdr:row>163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5" r:id="rId759" name="Check Box 757">
              <controlPr defaultSize="0" autoFill="0" autoLine="0" autoPict="0">
                <anchor moveWithCells="1">
                  <from>
                    <xdr:col>12</xdr:col>
                    <xdr:colOff>3086100</xdr:colOff>
                    <xdr:row>162</xdr:row>
                    <xdr:rowOff>152400</xdr:rowOff>
                  </from>
                  <to>
                    <xdr:col>12</xdr:col>
                    <xdr:colOff>3590925</xdr:colOff>
                    <xdr:row>164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6" r:id="rId760" name="Check Box 758">
              <controlPr defaultSize="0" autoFill="0" autoLine="0" autoPict="0">
                <anchor moveWithCells="1">
                  <from>
                    <xdr:col>12</xdr:col>
                    <xdr:colOff>3086100</xdr:colOff>
                    <xdr:row>163</xdr:row>
                    <xdr:rowOff>152400</xdr:rowOff>
                  </from>
                  <to>
                    <xdr:col>12</xdr:col>
                    <xdr:colOff>3590925</xdr:colOff>
                    <xdr:row>165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7" r:id="rId761" name="Check Box 759">
              <controlPr defaultSize="0" autoFill="0" autoLine="0" autoPict="0">
                <anchor moveWithCells="1">
                  <from>
                    <xdr:col>12</xdr:col>
                    <xdr:colOff>3086100</xdr:colOff>
                    <xdr:row>164</xdr:row>
                    <xdr:rowOff>152400</xdr:rowOff>
                  </from>
                  <to>
                    <xdr:col>12</xdr:col>
                    <xdr:colOff>3590925</xdr:colOff>
                    <xdr:row>166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8" r:id="rId762" name="Check Box 760">
              <controlPr defaultSize="0" autoFill="0" autoLine="0" autoPict="0">
                <anchor moveWithCells="1">
                  <from>
                    <xdr:col>12</xdr:col>
                    <xdr:colOff>3086100</xdr:colOff>
                    <xdr:row>165</xdr:row>
                    <xdr:rowOff>152400</xdr:rowOff>
                  </from>
                  <to>
                    <xdr:col>12</xdr:col>
                    <xdr:colOff>3590925</xdr:colOff>
                    <xdr:row>167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9" r:id="rId763" name="Check Box 761">
              <controlPr defaultSize="0" autoFill="0" autoLine="0" autoPict="0">
                <anchor moveWithCells="1">
                  <from>
                    <xdr:col>12</xdr:col>
                    <xdr:colOff>3086100</xdr:colOff>
                    <xdr:row>166</xdr:row>
                    <xdr:rowOff>152400</xdr:rowOff>
                  </from>
                  <to>
                    <xdr:col>12</xdr:col>
                    <xdr:colOff>3590925</xdr:colOff>
                    <xdr:row>168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0" r:id="rId764" name="Check Box 762">
              <controlPr defaultSize="0" autoFill="0" autoLine="0" autoPict="0">
                <anchor moveWithCells="1">
                  <from>
                    <xdr:col>12</xdr:col>
                    <xdr:colOff>3086100</xdr:colOff>
                    <xdr:row>167</xdr:row>
                    <xdr:rowOff>152400</xdr:rowOff>
                  </from>
                  <to>
                    <xdr:col>12</xdr:col>
                    <xdr:colOff>3590925</xdr:colOff>
                    <xdr:row>169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1" r:id="rId765" name="Check Box 763">
              <controlPr defaultSize="0" autoFill="0" autoLine="0" autoPict="0">
                <anchor moveWithCells="1">
                  <from>
                    <xdr:col>12</xdr:col>
                    <xdr:colOff>3086100</xdr:colOff>
                    <xdr:row>168</xdr:row>
                    <xdr:rowOff>152400</xdr:rowOff>
                  </from>
                  <to>
                    <xdr:col>12</xdr:col>
                    <xdr:colOff>3590925</xdr:colOff>
                    <xdr:row>170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2" r:id="rId766" name="Check Box 764">
              <controlPr defaultSize="0" autoFill="0" autoLine="0" autoPict="0">
                <anchor moveWithCells="1">
                  <from>
                    <xdr:col>12</xdr:col>
                    <xdr:colOff>3086100</xdr:colOff>
                    <xdr:row>169</xdr:row>
                    <xdr:rowOff>152400</xdr:rowOff>
                  </from>
                  <to>
                    <xdr:col>12</xdr:col>
                    <xdr:colOff>3590925</xdr:colOff>
                    <xdr:row>171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3" r:id="rId767" name="Check Box 765">
              <controlPr defaultSize="0" autoFill="0" autoLine="0" autoPict="0">
                <anchor moveWithCells="1">
                  <from>
                    <xdr:col>12</xdr:col>
                    <xdr:colOff>3086100</xdr:colOff>
                    <xdr:row>170</xdr:row>
                    <xdr:rowOff>152400</xdr:rowOff>
                  </from>
                  <to>
                    <xdr:col>12</xdr:col>
                    <xdr:colOff>3590925</xdr:colOff>
                    <xdr:row>172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4" r:id="rId768" name="Check Box 766">
              <controlPr defaultSize="0" autoFill="0" autoLine="0" autoPict="0">
                <anchor moveWithCells="1">
                  <from>
                    <xdr:col>12</xdr:col>
                    <xdr:colOff>3086100</xdr:colOff>
                    <xdr:row>171</xdr:row>
                    <xdr:rowOff>152400</xdr:rowOff>
                  </from>
                  <to>
                    <xdr:col>12</xdr:col>
                    <xdr:colOff>3590925</xdr:colOff>
                    <xdr:row>173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5" r:id="rId769" name="Check Box 767">
              <controlPr defaultSize="0" autoFill="0" autoLine="0" autoPict="0">
                <anchor moveWithCells="1">
                  <from>
                    <xdr:col>12</xdr:col>
                    <xdr:colOff>3086100</xdr:colOff>
                    <xdr:row>172</xdr:row>
                    <xdr:rowOff>152400</xdr:rowOff>
                  </from>
                  <to>
                    <xdr:col>12</xdr:col>
                    <xdr:colOff>3590925</xdr:colOff>
                    <xdr:row>174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6" r:id="rId770" name="Check Box 768">
              <controlPr defaultSize="0" autoFill="0" autoLine="0" autoPict="0">
                <anchor moveWithCells="1">
                  <from>
                    <xdr:col>12</xdr:col>
                    <xdr:colOff>3086100</xdr:colOff>
                    <xdr:row>173</xdr:row>
                    <xdr:rowOff>152400</xdr:rowOff>
                  </from>
                  <to>
                    <xdr:col>12</xdr:col>
                    <xdr:colOff>3590925</xdr:colOff>
                    <xdr:row>175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7" r:id="rId771" name="Check Box 769">
              <controlPr defaultSize="0" autoFill="0" autoLine="0" autoPict="0">
                <anchor moveWithCells="1">
                  <from>
                    <xdr:col>12</xdr:col>
                    <xdr:colOff>3086100</xdr:colOff>
                    <xdr:row>174</xdr:row>
                    <xdr:rowOff>152400</xdr:rowOff>
                  </from>
                  <to>
                    <xdr:col>12</xdr:col>
                    <xdr:colOff>3590925</xdr:colOff>
                    <xdr:row>176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8" r:id="rId772" name="Check Box 770">
              <controlPr defaultSize="0" autoFill="0" autoLine="0" autoPict="0">
                <anchor moveWithCells="1">
                  <from>
                    <xdr:col>12</xdr:col>
                    <xdr:colOff>3086100</xdr:colOff>
                    <xdr:row>175</xdr:row>
                    <xdr:rowOff>152400</xdr:rowOff>
                  </from>
                  <to>
                    <xdr:col>12</xdr:col>
                    <xdr:colOff>3590925</xdr:colOff>
                    <xdr:row>177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9" r:id="rId773" name="Check Box 771">
              <controlPr defaultSize="0" autoFill="0" autoLine="0" autoPict="0">
                <anchor moveWithCells="1">
                  <from>
                    <xdr:col>12</xdr:col>
                    <xdr:colOff>3086100</xdr:colOff>
                    <xdr:row>176</xdr:row>
                    <xdr:rowOff>152400</xdr:rowOff>
                  </from>
                  <to>
                    <xdr:col>12</xdr:col>
                    <xdr:colOff>3590925</xdr:colOff>
                    <xdr:row>178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0" r:id="rId774" name="Check Box 772">
              <controlPr defaultSize="0" autoFill="0" autoLine="0" autoPict="0">
                <anchor moveWithCells="1">
                  <from>
                    <xdr:col>12</xdr:col>
                    <xdr:colOff>3086100</xdr:colOff>
                    <xdr:row>177</xdr:row>
                    <xdr:rowOff>152400</xdr:rowOff>
                  </from>
                  <to>
                    <xdr:col>12</xdr:col>
                    <xdr:colOff>3590925</xdr:colOff>
                    <xdr:row>179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1" r:id="rId775" name="Check Box 773">
              <controlPr defaultSize="0" autoFill="0" autoLine="0" autoPict="0">
                <anchor moveWithCells="1">
                  <from>
                    <xdr:col>12</xdr:col>
                    <xdr:colOff>3086100</xdr:colOff>
                    <xdr:row>178</xdr:row>
                    <xdr:rowOff>152400</xdr:rowOff>
                  </from>
                  <to>
                    <xdr:col>12</xdr:col>
                    <xdr:colOff>3590925</xdr:colOff>
                    <xdr:row>180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2" r:id="rId776" name="Check Box 774">
              <controlPr defaultSize="0" autoFill="0" autoLine="0" autoPict="0">
                <anchor moveWithCells="1">
                  <from>
                    <xdr:col>12</xdr:col>
                    <xdr:colOff>3086100</xdr:colOff>
                    <xdr:row>179</xdr:row>
                    <xdr:rowOff>152400</xdr:rowOff>
                  </from>
                  <to>
                    <xdr:col>12</xdr:col>
                    <xdr:colOff>3590925</xdr:colOff>
                    <xdr:row>181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3" r:id="rId777" name="Check Box 775">
              <controlPr defaultSize="0" autoFill="0" autoLine="0" autoPict="0">
                <anchor moveWithCells="1">
                  <from>
                    <xdr:col>12</xdr:col>
                    <xdr:colOff>3086100</xdr:colOff>
                    <xdr:row>180</xdr:row>
                    <xdr:rowOff>152400</xdr:rowOff>
                  </from>
                  <to>
                    <xdr:col>12</xdr:col>
                    <xdr:colOff>3590925</xdr:colOff>
                    <xdr:row>182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4" r:id="rId778" name="Check Box 776">
              <controlPr defaultSize="0" autoFill="0" autoLine="0" autoPict="0">
                <anchor moveWithCells="1">
                  <from>
                    <xdr:col>12</xdr:col>
                    <xdr:colOff>3086100</xdr:colOff>
                    <xdr:row>181</xdr:row>
                    <xdr:rowOff>152400</xdr:rowOff>
                  </from>
                  <to>
                    <xdr:col>12</xdr:col>
                    <xdr:colOff>3590925</xdr:colOff>
                    <xdr:row>183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5" r:id="rId779" name="Check Box 777">
              <controlPr defaultSize="0" autoFill="0" autoLine="0" autoPict="0">
                <anchor moveWithCells="1">
                  <from>
                    <xdr:col>12</xdr:col>
                    <xdr:colOff>3086100</xdr:colOff>
                    <xdr:row>182</xdr:row>
                    <xdr:rowOff>152400</xdr:rowOff>
                  </from>
                  <to>
                    <xdr:col>12</xdr:col>
                    <xdr:colOff>3590925</xdr:colOff>
                    <xdr:row>184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6" r:id="rId780" name="Check Box 778">
              <controlPr defaultSize="0" autoFill="0" autoLine="0" autoPict="0">
                <anchor moveWithCells="1">
                  <from>
                    <xdr:col>12</xdr:col>
                    <xdr:colOff>3086100</xdr:colOff>
                    <xdr:row>183</xdr:row>
                    <xdr:rowOff>152400</xdr:rowOff>
                  </from>
                  <to>
                    <xdr:col>12</xdr:col>
                    <xdr:colOff>3590925</xdr:colOff>
                    <xdr:row>185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7" r:id="rId781" name="Check Box 779">
              <controlPr defaultSize="0" autoFill="0" autoLine="0" autoPict="0">
                <anchor moveWithCells="1">
                  <from>
                    <xdr:col>12</xdr:col>
                    <xdr:colOff>3086100</xdr:colOff>
                    <xdr:row>184</xdr:row>
                    <xdr:rowOff>152400</xdr:rowOff>
                  </from>
                  <to>
                    <xdr:col>12</xdr:col>
                    <xdr:colOff>3590925</xdr:colOff>
                    <xdr:row>186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8" r:id="rId782" name="Check Box 780">
              <controlPr defaultSize="0" autoFill="0" autoLine="0" autoPict="0">
                <anchor moveWithCells="1">
                  <from>
                    <xdr:col>12</xdr:col>
                    <xdr:colOff>3086100</xdr:colOff>
                    <xdr:row>185</xdr:row>
                    <xdr:rowOff>152400</xdr:rowOff>
                  </from>
                  <to>
                    <xdr:col>12</xdr:col>
                    <xdr:colOff>3590925</xdr:colOff>
                    <xdr:row>187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9" r:id="rId783" name="Check Box 781">
              <controlPr defaultSize="0" autoFill="0" autoLine="0" autoPict="0">
                <anchor moveWithCells="1">
                  <from>
                    <xdr:col>12</xdr:col>
                    <xdr:colOff>3086100</xdr:colOff>
                    <xdr:row>186</xdr:row>
                    <xdr:rowOff>152400</xdr:rowOff>
                  </from>
                  <to>
                    <xdr:col>12</xdr:col>
                    <xdr:colOff>3590925</xdr:colOff>
                    <xdr:row>188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0" r:id="rId784" name="Check Box 782">
              <controlPr defaultSize="0" autoFill="0" autoLine="0" autoPict="0">
                <anchor moveWithCells="1">
                  <from>
                    <xdr:col>12</xdr:col>
                    <xdr:colOff>3086100</xdr:colOff>
                    <xdr:row>187</xdr:row>
                    <xdr:rowOff>152400</xdr:rowOff>
                  </from>
                  <to>
                    <xdr:col>12</xdr:col>
                    <xdr:colOff>3590925</xdr:colOff>
                    <xdr:row>189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1" r:id="rId785" name="Check Box 783">
              <controlPr defaultSize="0" autoFill="0" autoLine="0" autoPict="0">
                <anchor moveWithCells="1">
                  <from>
                    <xdr:col>12</xdr:col>
                    <xdr:colOff>3086100</xdr:colOff>
                    <xdr:row>188</xdr:row>
                    <xdr:rowOff>152400</xdr:rowOff>
                  </from>
                  <to>
                    <xdr:col>12</xdr:col>
                    <xdr:colOff>3590925</xdr:colOff>
                    <xdr:row>190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2" r:id="rId786" name="Check Box 784">
              <controlPr defaultSize="0" autoFill="0" autoLine="0" autoPict="0">
                <anchor moveWithCells="1">
                  <from>
                    <xdr:col>12</xdr:col>
                    <xdr:colOff>3086100</xdr:colOff>
                    <xdr:row>189</xdr:row>
                    <xdr:rowOff>152400</xdr:rowOff>
                  </from>
                  <to>
                    <xdr:col>12</xdr:col>
                    <xdr:colOff>3590925</xdr:colOff>
                    <xdr:row>191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3" r:id="rId787" name="Check Box 785">
              <controlPr defaultSize="0" autoFill="0" autoLine="0" autoPict="0">
                <anchor moveWithCells="1">
                  <from>
                    <xdr:col>12</xdr:col>
                    <xdr:colOff>3086100</xdr:colOff>
                    <xdr:row>190</xdr:row>
                    <xdr:rowOff>152400</xdr:rowOff>
                  </from>
                  <to>
                    <xdr:col>12</xdr:col>
                    <xdr:colOff>3590925</xdr:colOff>
                    <xdr:row>192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4" r:id="rId788" name="Check Box 786">
              <controlPr defaultSize="0" autoFill="0" autoLine="0" autoPict="0">
                <anchor moveWithCells="1">
                  <from>
                    <xdr:col>12</xdr:col>
                    <xdr:colOff>3086100</xdr:colOff>
                    <xdr:row>191</xdr:row>
                    <xdr:rowOff>152400</xdr:rowOff>
                  </from>
                  <to>
                    <xdr:col>12</xdr:col>
                    <xdr:colOff>3590925</xdr:colOff>
                    <xdr:row>193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5" r:id="rId789" name="Check Box 787">
              <controlPr defaultSize="0" autoFill="0" autoLine="0" autoPict="0">
                <anchor moveWithCells="1">
                  <from>
                    <xdr:col>12</xdr:col>
                    <xdr:colOff>3086100</xdr:colOff>
                    <xdr:row>192</xdr:row>
                    <xdr:rowOff>152400</xdr:rowOff>
                  </from>
                  <to>
                    <xdr:col>12</xdr:col>
                    <xdr:colOff>3590925</xdr:colOff>
                    <xdr:row>194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6" r:id="rId790" name="Check Box 788">
              <controlPr defaultSize="0" autoFill="0" autoLine="0" autoPict="0">
                <anchor moveWithCells="1">
                  <from>
                    <xdr:col>12</xdr:col>
                    <xdr:colOff>3086100</xdr:colOff>
                    <xdr:row>193</xdr:row>
                    <xdr:rowOff>152400</xdr:rowOff>
                  </from>
                  <to>
                    <xdr:col>12</xdr:col>
                    <xdr:colOff>3590925</xdr:colOff>
                    <xdr:row>195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7" r:id="rId791" name="Check Box 789">
              <controlPr defaultSize="0" autoFill="0" autoLine="0" autoPict="0">
                <anchor moveWithCells="1">
                  <from>
                    <xdr:col>12</xdr:col>
                    <xdr:colOff>3086100</xdr:colOff>
                    <xdr:row>194</xdr:row>
                    <xdr:rowOff>152400</xdr:rowOff>
                  </from>
                  <to>
                    <xdr:col>12</xdr:col>
                    <xdr:colOff>3590925</xdr:colOff>
                    <xdr:row>196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8" r:id="rId792" name="Check Box 790">
              <controlPr defaultSize="0" autoFill="0" autoLine="0" autoPict="0">
                <anchor moveWithCells="1">
                  <from>
                    <xdr:col>12</xdr:col>
                    <xdr:colOff>3086100</xdr:colOff>
                    <xdr:row>195</xdr:row>
                    <xdr:rowOff>152400</xdr:rowOff>
                  </from>
                  <to>
                    <xdr:col>12</xdr:col>
                    <xdr:colOff>3590925</xdr:colOff>
                    <xdr:row>197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9" r:id="rId793" name="Check Box 791">
              <controlPr defaultSize="0" autoFill="0" autoLine="0" autoPict="0">
                <anchor moveWithCells="1">
                  <from>
                    <xdr:col>12</xdr:col>
                    <xdr:colOff>3086100</xdr:colOff>
                    <xdr:row>196</xdr:row>
                    <xdr:rowOff>152400</xdr:rowOff>
                  </from>
                  <to>
                    <xdr:col>12</xdr:col>
                    <xdr:colOff>3590925</xdr:colOff>
                    <xdr:row>198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0" r:id="rId794" name="Check Box 792">
              <controlPr defaultSize="0" autoFill="0" autoLine="0" autoPict="0">
                <anchor moveWithCells="1">
                  <from>
                    <xdr:col>12</xdr:col>
                    <xdr:colOff>3086100</xdr:colOff>
                    <xdr:row>197</xdr:row>
                    <xdr:rowOff>152400</xdr:rowOff>
                  </from>
                  <to>
                    <xdr:col>12</xdr:col>
                    <xdr:colOff>3590925</xdr:colOff>
                    <xdr:row>199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1" r:id="rId795" name="Check Box 793">
              <controlPr defaultSize="0" autoFill="0" autoLine="0" autoPict="0">
                <anchor moveWithCells="1">
                  <from>
                    <xdr:col>12</xdr:col>
                    <xdr:colOff>3086100</xdr:colOff>
                    <xdr:row>198</xdr:row>
                    <xdr:rowOff>152400</xdr:rowOff>
                  </from>
                  <to>
                    <xdr:col>12</xdr:col>
                    <xdr:colOff>3590925</xdr:colOff>
                    <xdr:row>200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2" r:id="rId796" name="Check Box 794">
              <controlPr defaultSize="0" autoFill="0" autoLine="0" autoPict="0">
                <anchor moveWithCells="1">
                  <from>
                    <xdr:col>12</xdr:col>
                    <xdr:colOff>3086100</xdr:colOff>
                    <xdr:row>199</xdr:row>
                    <xdr:rowOff>152400</xdr:rowOff>
                  </from>
                  <to>
                    <xdr:col>12</xdr:col>
                    <xdr:colOff>3590925</xdr:colOff>
                    <xdr:row>201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3" r:id="rId797" name="Check Box 795">
              <controlPr defaultSize="0" autoFill="0" autoLine="0" autoPict="0">
                <anchor moveWithCells="1">
                  <from>
                    <xdr:col>12</xdr:col>
                    <xdr:colOff>3086100</xdr:colOff>
                    <xdr:row>200</xdr:row>
                    <xdr:rowOff>152400</xdr:rowOff>
                  </from>
                  <to>
                    <xdr:col>12</xdr:col>
                    <xdr:colOff>3590925</xdr:colOff>
                    <xdr:row>202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4" r:id="rId798" name="Check Box 796">
              <controlPr defaultSize="0" autoFill="0" autoLine="0" autoPict="0">
                <anchor moveWithCells="1">
                  <from>
                    <xdr:col>12</xdr:col>
                    <xdr:colOff>3086100</xdr:colOff>
                    <xdr:row>201</xdr:row>
                    <xdr:rowOff>152400</xdr:rowOff>
                  </from>
                  <to>
                    <xdr:col>12</xdr:col>
                    <xdr:colOff>3590925</xdr:colOff>
                    <xdr:row>203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5" r:id="rId799" name="Check Box 797">
              <controlPr defaultSize="0" autoFill="0" autoLine="0" autoPict="0">
                <anchor moveWithCells="1">
                  <from>
                    <xdr:col>12</xdr:col>
                    <xdr:colOff>3086100</xdr:colOff>
                    <xdr:row>202</xdr:row>
                    <xdr:rowOff>152400</xdr:rowOff>
                  </from>
                  <to>
                    <xdr:col>12</xdr:col>
                    <xdr:colOff>3590925</xdr:colOff>
                    <xdr:row>204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6" r:id="rId800" name="Check Box 798">
              <controlPr defaultSize="0" autoFill="0" autoLine="0" autoPict="0">
                <anchor moveWithCells="1">
                  <from>
                    <xdr:col>12</xdr:col>
                    <xdr:colOff>3086100</xdr:colOff>
                    <xdr:row>203</xdr:row>
                    <xdr:rowOff>152400</xdr:rowOff>
                  </from>
                  <to>
                    <xdr:col>12</xdr:col>
                    <xdr:colOff>3590925</xdr:colOff>
                    <xdr:row>205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7" r:id="rId801" name="Check Box 799">
              <controlPr defaultSize="0" autoFill="0" autoLine="0" autoPict="0">
                <anchor moveWithCells="1">
                  <from>
                    <xdr:col>12</xdr:col>
                    <xdr:colOff>3086100</xdr:colOff>
                    <xdr:row>204</xdr:row>
                    <xdr:rowOff>152400</xdr:rowOff>
                  </from>
                  <to>
                    <xdr:col>12</xdr:col>
                    <xdr:colOff>3590925</xdr:colOff>
                    <xdr:row>206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8" r:id="rId802" name="Check Box 800">
              <controlPr defaultSize="0" autoFill="0" autoLine="0" autoPict="0">
                <anchor moveWithCells="1">
                  <from>
                    <xdr:col>12</xdr:col>
                    <xdr:colOff>3086100</xdr:colOff>
                    <xdr:row>205</xdr:row>
                    <xdr:rowOff>152400</xdr:rowOff>
                  </from>
                  <to>
                    <xdr:col>12</xdr:col>
                    <xdr:colOff>3590925</xdr:colOff>
                    <xdr:row>207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9" r:id="rId803" name="Check Box 801">
              <controlPr defaultSize="0" autoFill="0" autoLine="0" autoPict="0">
                <anchor moveWithCells="1">
                  <from>
                    <xdr:col>12</xdr:col>
                    <xdr:colOff>3086100</xdr:colOff>
                    <xdr:row>206</xdr:row>
                    <xdr:rowOff>152400</xdr:rowOff>
                  </from>
                  <to>
                    <xdr:col>12</xdr:col>
                    <xdr:colOff>3590925</xdr:colOff>
                    <xdr:row>208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0" r:id="rId804" name="Check Box 802">
              <controlPr defaultSize="0" autoFill="0" autoLine="0" autoPict="0">
                <anchor moveWithCells="1">
                  <from>
                    <xdr:col>12</xdr:col>
                    <xdr:colOff>3086100</xdr:colOff>
                    <xdr:row>207</xdr:row>
                    <xdr:rowOff>152400</xdr:rowOff>
                  </from>
                  <to>
                    <xdr:col>12</xdr:col>
                    <xdr:colOff>3590925</xdr:colOff>
                    <xdr:row>209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1" r:id="rId805" name="Check Box 803">
              <controlPr defaultSize="0" autoFill="0" autoLine="0" autoPict="0">
                <anchor moveWithCells="1">
                  <from>
                    <xdr:col>12</xdr:col>
                    <xdr:colOff>3086100</xdr:colOff>
                    <xdr:row>208</xdr:row>
                    <xdr:rowOff>152400</xdr:rowOff>
                  </from>
                  <to>
                    <xdr:col>12</xdr:col>
                    <xdr:colOff>3590925</xdr:colOff>
                    <xdr:row>210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2" r:id="rId806" name="Check Box 804">
              <controlPr defaultSize="0" autoFill="0" autoLine="0" autoPict="0">
                <anchor moveWithCells="1">
                  <from>
                    <xdr:col>12</xdr:col>
                    <xdr:colOff>3086100</xdr:colOff>
                    <xdr:row>209</xdr:row>
                    <xdr:rowOff>152400</xdr:rowOff>
                  </from>
                  <to>
                    <xdr:col>12</xdr:col>
                    <xdr:colOff>3590925</xdr:colOff>
                    <xdr:row>211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3" r:id="rId807" name="Check Box 805">
              <controlPr defaultSize="0" autoFill="0" autoLine="0" autoPict="0">
                <anchor moveWithCells="1">
                  <from>
                    <xdr:col>12</xdr:col>
                    <xdr:colOff>3086100</xdr:colOff>
                    <xdr:row>210</xdr:row>
                    <xdr:rowOff>152400</xdr:rowOff>
                  </from>
                  <to>
                    <xdr:col>12</xdr:col>
                    <xdr:colOff>3590925</xdr:colOff>
                    <xdr:row>212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4" r:id="rId808" name="Check Box 806">
              <controlPr defaultSize="0" autoFill="0" autoLine="0" autoPict="0">
                <anchor moveWithCells="1">
                  <from>
                    <xdr:col>12</xdr:col>
                    <xdr:colOff>3086100</xdr:colOff>
                    <xdr:row>211</xdr:row>
                    <xdr:rowOff>152400</xdr:rowOff>
                  </from>
                  <to>
                    <xdr:col>12</xdr:col>
                    <xdr:colOff>3590925</xdr:colOff>
                    <xdr:row>213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5" r:id="rId809" name="Check Box 807">
              <controlPr defaultSize="0" autoFill="0" autoLine="0" autoPict="0">
                <anchor moveWithCells="1">
                  <from>
                    <xdr:col>12</xdr:col>
                    <xdr:colOff>3086100</xdr:colOff>
                    <xdr:row>212</xdr:row>
                    <xdr:rowOff>152400</xdr:rowOff>
                  </from>
                  <to>
                    <xdr:col>12</xdr:col>
                    <xdr:colOff>3590925</xdr:colOff>
                    <xdr:row>214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6" r:id="rId810" name="Check Box 808">
              <controlPr defaultSize="0" autoFill="0" autoLine="0" autoPict="0">
                <anchor moveWithCells="1">
                  <from>
                    <xdr:col>12</xdr:col>
                    <xdr:colOff>3086100</xdr:colOff>
                    <xdr:row>213</xdr:row>
                    <xdr:rowOff>152400</xdr:rowOff>
                  </from>
                  <to>
                    <xdr:col>12</xdr:col>
                    <xdr:colOff>3590925</xdr:colOff>
                    <xdr:row>215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7" r:id="rId811" name="Check Box 809">
              <controlPr defaultSize="0" autoFill="0" autoLine="0" autoPict="0">
                <anchor moveWithCells="1">
                  <from>
                    <xdr:col>12</xdr:col>
                    <xdr:colOff>3086100</xdr:colOff>
                    <xdr:row>214</xdr:row>
                    <xdr:rowOff>152400</xdr:rowOff>
                  </from>
                  <to>
                    <xdr:col>12</xdr:col>
                    <xdr:colOff>3590925</xdr:colOff>
                    <xdr:row>216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8" r:id="rId812" name="Check Box 810">
              <controlPr defaultSize="0" autoFill="0" autoLine="0" autoPict="0">
                <anchor moveWithCells="1">
                  <from>
                    <xdr:col>12</xdr:col>
                    <xdr:colOff>3086100</xdr:colOff>
                    <xdr:row>215</xdr:row>
                    <xdr:rowOff>152400</xdr:rowOff>
                  </from>
                  <to>
                    <xdr:col>12</xdr:col>
                    <xdr:colOff>3590925</xdr:colOff>
                    <xdr:row>217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9" r:id="rId813" name="Check Box 811">
              <controlPr defaultSize="0" autoFill="0" autoLine="0" autoPict="0">
                <anchor moveWithCells="1">
                  <from>
                    <xdr:col>12</xdr:col>
                    <xdr:colOff>3086100</xdr:colOff>
                    <xdr:row>216</xdr:row>
                    <xdr:rowOff>152400</xdr:rowOff>
                  </from>
                  <to>
                    <xdr:col>12</xdr:col>
                    <xdr:colOff>3590925</xdr:colOff>
                    <xdr:row>218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0" r:id="rId814" name="Check Box 812">
              <controlPr defaultSize="0" autoFill="0" autoLine="0" autoPict="0">
                <anchor moveWithCells="1">
                  <from>
                    <xdr:col>12</xdr:col>
                    <xdr:colOff>3086100</xdr:colOff>
                    <xdr:row>217</xdr:row>
                    <xdr:rowOff>152400</xdr:rowOff>
                  </from>
                  <to>
                    <xdr:col>12</xdr:col>
                    <xdr:colOff>3590925</xdr:colOff>
                    <xdr:row>219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1" r:id="rId815" name="Check Box 813">
              <controlPr defaultSize="0" autoFill="0" autoLine="0" autoPict="0">
                <anchor moveWithCells="1">
                  <from>
                    <xdr:col>12</xdr:col>
                    <xdr:colOff>3086100</xdr:colOff>
                    <xdr:row>218</xdr:row>
                    <xdr:rowOff>152400</xdr:rowOff>
                  </from>
                  <to>
                    <xdr:col>12</xdr:col>
                    <xdr:colOff>3590925</xdr:colOff>
                    <xdr:row>220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2" r:id="rId816" name="Check Box 814">
              <controlPr defaultSize="0" autoFill="0" autoLine="0" autoPict="0">
                <anchor moveWithCells="1">
                  <from>
                    <xdr:col>12</xdr:col>
                    <xdr:colOff>3086100</xdr:colOff>
                    <xdr:row>219</xdr:row>
                    <xdr:rowOff>152400</xdr:rowOff>
                  </from>
                  <to>
                    <xdr:col>12</xdr:col>
                    <xdr:colOff>3590925</xdr:colOff>
                    <xdr:row>221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3" r:id="rId817" name="Check Box 815">
              <controlPr defaultSize="0" autoFill="0" autoLine="0" autoPict="0">
                <anchor moveWithCells="1">
                  <from>
                    <xdr:col>12</xdr:col>
                    <xdr:colOff>3086100</xdr:colOff>
                    <xdr:row>220</xdr:row>
                    <xdr:rowOff>152400</xdr:rowOff>
                  </from>
                  <to>
                    <xdr:col>12</xdr:col>
                    <xdr:colOff>3590925</xdr:colOff>
                    <xdr:row>222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4" r:id="rId818" name="Check Box 816">
              <controlPr defaultSize="0" autoFill="0" autoLine="0" autoPict="0">
                <anchor moveWithCells="1">
                  <from>
                    <xdr:col>12</xdr:col>
                    <xdr:colOff>3086100</xdr:colOff>
                    <xdr:row>221</xdr:row>
                    <xdr:rowOff>152400</xdr:rowOff>
                  </from>
                  <to>
                    <xdr:col>12</xdr:col>
                    <xdr:colOff>3590925</xdr:colOff>
                    <xdr:row>223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5" r:id="rId819" name="Check Box 817">
              <controlPr defaultSize="0" autoFill="0" autoLine="0" autoPict="0">
                <anchor moveWithCells="1">
                  <from>
                    <xdr:col>12</xdr:col>
                    <xdr:colOff>3086100</xdr:colOff>
                    <xdr:row>222</xdr:row>
                    <xdr:rowOff>152400</xdr:rowOff>
                  </from>
                  <to>
                    <xdr:col>12</xdr:col>
                    <xdr:colOff>3590925</xdr:colOff>
                    <xdr:row>224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6" r:id="rId820" name="Check Box 818">
              <controlPr defaultSize="0" autoFill="0" autoLine="0" autoPict="0">
                <anchor moveWithCells="1">
                  <from>
                    <xdr:col>12</xdr:col>
                    <xdr:colOff>3086100</xdr:colOff>
                    <xdr:row>223</xdr:row>
                    <xdr:rowOff>152400</xdr:rowOff>
                  </from>
                  <to>
                    <xdr:col>12</xdr:col>
                    <xdr:colOff>3590925</xdr:colOff>
                    <xdr:row>225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7" r:id="rId821" name="Check Box 819">
              <controlPr defaultSize="0" autoFill="0" autoLine="0" autoPict="0">
                <anchor moveWithCells="1">
                  <from>
                    <xdr:col>12</xdr:col>
                    <xdr:colOff>3086100</xdr:colOff>
                    <xdr:row>224</xdr:row>
                    <xdr:rowOff>152400</xdr:rowOff>
                  </from>
                  <to>
                    <xdr:col>12</xdr:col>
                    <xdr:colOff>3590925</xdr:colOff>
                    <xdr:row>226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8" r:id="rId822" name="Check Box 820">
              <controlPr defaultSize="0" autoFill="0" autoLine="0" autoPict="0">
                <anchor moveWithCells="1">
                  <from>
                    <xdr:col>12</xdr:col>
                    <xdr:colOff>3086100</xdr:colOff>
                    <xdr:row>225</xdr:row>
                    <xdr:rowOff>152400</xdr:rowOff>
                  </from>
                  <to>
                    <xdr:col>12</xdr:col>
                    <xdr:colOff>3590925</xdr:colOff>
                    <xdr:row>227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9" r:id="rId823" name="Check Box 821">
              <controlPr defaultSize="0" autoFill="0" autoLine="0" autoPict="0">
                <anchor moveWithCells="1">
                  <from>
                    <xdr:col>12</xdr:col>
                    <xdr:colOff>3086100</xdr:colOff>
                    <xdr:row>226</xdr:row>
                    <xdr:rowOff>152400</xdr:rowOff>
                  </from>
                  <to>
                    <xdr:col>12</xdr:col>
                    <xdr:colOff>3590925</xdr:colOff>
                    <xdr:row>228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0" r:id="rId824" name="Check Box 822">
              <controlPr defaultSize="0" autoFill="0" autoLine="0" autoPict="0">
                <anchor moveWithCells="1">
                  <from>
                    <xdr:col>12</xdr:col>
                    <xdr:colOff>3086100</xdr:colOff>
                    <xdr:row>227</xdr:row>
                    <xdr:rowOff>152400</xdr:rowOff>
                  </from>
                  <to>
                    <xdr:col>12</xdr:col>
                    <xdr:colOff>3590925</xdr:colOff>
                    <xdr:row>229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1" r:id="rId825" name="Check Box 823">
              <controlPr defaultSize="0" autoFill="0" autoLine="0" autoPict="0">
                <anchor moveWithCells="1">
                  <from>
                    <xdr:col>12</xdr:col>
                    <xdr:colOff>3086100</xdr:colOff>
                    <xdr:row>228</xdr:row>
                    <xdr:rowOff>152400</xdr:rowOff>
                  </from>
                  <to>
                    <xdr:col>12</xdr:col>
                    <xdr:colOff>3590925</xdr:colOff>
                    <xdr:row>230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2" r:id="rId826" name="Check Box 824">
              <controlPr defaultSize="0" autoFill="0" autoLine="0" autoPict="0">
                <anchor moveWithCells="1">
                  <from>
                    <xdr:col>12</xdr:col>
                    <xdr:colOff>3086100</xdr:colOff>
                    <xdr:row>229</xdr:row>
                    <xdr:rowOff>152400</xdr:rowOff>
                  </from>
                  <to>
                    <xdr:col>12</xdr:col>
                    <xdr:colOff>3590925</xdr:colOff>
                    <xdr:row>231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3" r:id="rId827" name="Check Box 825">
              <controlPr defaultSize="0" autoFill="0" autoLine="0" autoPict="0">
                <anchor moveWithCells="1">
                  <from>
                    <xdr:col>12</xdr:col>
                    <xdr:colOff>3086100</xdr:colOff>
                    <xdr:row>230</xdr:row>
                    <xdr:rowOff>152400</xdr:rowOff>
                  </from>
                  <to>
                    <xdr:col>12</xdr:col>
                    <xdr:colOff>3590925</xdr:colOff>
                    <xdr:row>232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4" r:id="rId828" name="Check Box 826">
              <controlPr defaultSize="0" autoFill="0" autoLine="0" autoPict="0">
                <anchor moveWithCells="1">
                  <from>
                    <xdr:col>12</xdr:col>
                    <xdr:colOff>3086100</xdr:colOff>
                    <xdr:row>231</xdr:row>
                    <xdr:rowOff>152400</xdr:rowOff>
                  </from>
                  <to>
                    <xdr:col>12</xdr:col>
                    <xdr:colOff>3590925</xdr:colOff>
                    <xdr:row>233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5" r:id="rId829" name="Check Box 827">
              <controlPr defaultSize="0" autoFill="0" autoLine="0" autoPict="0">
                <anchor moveWithCells="1">
                  <from>
                    <xdr:col>12</xdr:col>
                    <xdr:colOff>3086100</xdr:colOff>
                    <xdr:row>232</xdr:row>
                    <xdr:rowOff>152400</xdr:rowOff>
                  </from>
                  <to>
                    <xdr:col>12</xdr:col>
                    <xdr:colOff>3590925</xdr:colOff>
                    <xdr:row>234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6" r:id="rId830" name="Check Box 828">
              <controlPr defaultSize="0" autoFill="0" autoLine="0" autoPict="0">
                <anchor moveWithCells="1">
                  <from>
                    <xdr:col>12</xdr:col>
                    <xdr:colOff>3086100</xdr:colOff>
                    <xdr:row>233</xdr:row>
                    <xdr:rowOff>152400</xdr:rowOff>
                  </from>
                  <to>
                    <xdr:col>12</xdr:col>
                    <xdr:colOff>3590925</xdr:colOff>
                    <xdr:row>235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7" r:id="rId831" name="Check Box 829">
              <controlPr defaultSize="0" autoFill="0" autoLine="0" autoPict="0">
                <anchor moveWithCells="1">
                  <from>
                    <xdr:col>12</xdr:col>
                    <xdr:colOff>3086100</xdr:colOff>
                    <xdr:row>234</xdr:row>
                    <xdr:rowOff>152400</xdr:rowOff>
                  </from>
                  <to>
                    <xdr:col>12</xdr:col>
                    <xdr:colOff>3590925</xdr:colOff>
                    <xdr:row>236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8" r:id="rId832" name="Check Box 830">
              <controlPr defaultSize="0" autoFill="0" autoLine="0" autoPict="0">
                <anchor moveWithCells="1">
                  <from>
                    <xdr:col>12</xdr:col>
                    <xdr:colOff>3086100</xdr:colOff>
                    <xdr:row>235</xdr:row>
                    <xdr:rowOff>152400</xdr:rowOff>
                  </from>
                  <to>
                    <xdr:col>12</xdr:col>
                    <xdr:colOff>3590925</xdr:colOff>
                    <xdr:row>237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9" r:id="rId833" name="Check Box 831">
              <controlPr defaultSize="0" autoFill="0" autoLine="0" autoPict="0">
                <anchor moveWithCells="1">
                  <from>
                    <xdr:col>12</xdr:col>
                    <xdr:colOff>3086100</xdr:colOff>
                    <xdr:row>236</xdr:row>
                    <xdr:rowOff>152400</xdr:rowOff>
                  </from>
                  <to>
                    <xdr:col>12</xdr:col>
                    <xdr:colOff>3590925</xdr:colOff>
                    <xdr:row>238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0" r:id="rId834" name="Check Box 832">
              <controlPr defaultSize="0" autoFill="0" autoLine="0" autoPict="0">
                <anchor moveWithCells="1">
                  <from>
                    <xdr:col>12</xdr:col>
                    <xdr:colOff>3086100</xdr:colOff>
                    <xdr:row>237</xdr:row>
                    <xdr:rowOff>152400</xdr:rowOff>
                  </from>
                  <to>
                    <xdr:col>12</xdr:col>
                    <xdr:colOff>3590925</xdr:colOff>
                    <xdr:row>239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1" r:id="rId835" name="Check Box 833">
              <controlPr defaultSize="0" autoFill="0" autoLine="0" autoPict="0">
                <anchor moveWithCells="1">
                  <from>
                    <xdr:col>12</xdr:col>
                    <xdr:colOff>3086100</xdr:colOff>
                    <xdr:row>238</xdr:row>
                    <xdr:rowOff>152400</xdr:rowOff>
                  </from>
                  <to>
                    <xdr:col>12</xdr:col>
                    <xdr:colOff>3590925</xdr:colOff>
                    <xdr:row>240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2" r:id="rId836" name="Check Box 834">
              <controlPr defaultSize="0" autoFill="0" autoLine="0" autoPict="0">
                <anchor moveWithCells="1">
                  <from>
                    <xdr:col>12</xdr:col>
                    <xdr:colOff>3086100</xdr:colOff>
                    <xdr:row>239</xdr:row>
                    <xdr:rowOff>152400</xdr:rowOff>
                  </from>
                  <to>
                    <xdr:col>12</xdr:col>
                    <xdr:colOff>3590925</xdr:colOff>
                    <xdr:row>241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3" r:id="rId837" name="Check Box 835">
              <controlPr defaultSize="0" autoFill="0" autoLine="0" autoPict="0">
                <anchor moveWithCells="1">
                  <from>
                    <xdr:col>12</xdr:col>
                    <xdr:colOff>3086100</xdr:colOff>
                    <xdr:row>240</xdr:row>
                    <xdr:rowOff>152400</xdr:rowOff>
                  </from>
                  <to>
                    <xdr:col>12</xdr:col>
                    <xdr:colOff>3590925</xdr:colOff>
                    <xdr:row>242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4" r:id="rId838" name="Check Box 836">
              <controlPr defaultSize="0" autoFill="0" autoLine="0" autoPict="0">
                <anchor moveWithCells="1">
                  <from>
                    <xdr:col>12</xdr:col>
                    <xdr:colOff>3086100</xdr:colOff>
                    <xdr:row>241</xdr:row>
                    <xdr:rowOff>152400</xdr:rowOff>
                  </from>
                  <to>
                    <xdr:col>12</xdr:col>
                    <xdr:colOff>3590925</xdr:colOff>
                    <xdr:row>243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5" r:id="rId839" name="Check Box 837">
              <controlPr defaultSize="0" autoFill="0" autoLine="0" autoPict="0">
                <anchor moveWithCells="1">
                  <from>
                    <xdr:col>12</xdr:col>
                    <xdr:colOff>3086100</xdr:colOff>
                    <xdr:row>242</xdr:row>
                    <xdr:rowOff>152400</xdr:rowOff>
                  </from>
                  <to>
                    <xdr:col>12</xdr:col>
                    <xdr:colOff>3590925</xdr:colOff>
                    <xdr:row>244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6" r:id="rId840" name="Check Box 838">
              <controlPr defaultSize="0" autoFill="0" autoLine="0" autoPict="0">
                <anchor moveWithCells="1">
                  <from>
                    <xdr:col>12</xdr:col>
                    <xdr:colOff>3086100</xdr:colOff>
                    <xdr:row>243</xdr:row>
                    <xdr:rowOff>152400</xdr:rowOff>
                  </from>
                  <to>
                    <xdr:col>12</xdr:col>
                    <xdr:colOff>3590925</xdr:colOff>
                    <xdr:row>245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7" r:id="rId841" name="Check Box 839">
              <controlPr defaultSize="0" autoFill="0" autoLine="0" autoPict="0">
                <anchor moveWithCells="1">
                  <from>
                    <xdr:col>12</xdr:col>
                    <xdr:colOff>3086100</xdr:colOff>
                    <xdr:row>244</xdr:row>
                    <xdr:rowOff>152400</xdr:rowOff>
                  </from>
                  <to>
                    <xdr:col>12</xdr:col>
                    <xdr:colOff>3590925</xdr:colOff>
                    <xdr:row>246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8" r:id="rId842" name="Check Box 840">
              <controlPr defaultSize="0" autoFill="0" autoLine="0" autoPict="0">
                <anchor moveWithCells="1">
                  <from>
                    <xdr:col>12</xdr:col>
                    <xdr:colOff>3086100</xdr:colOff>
                    <xdr:row>245</xdr:row>
                    <xdr:rowOff>152400</xdr:rowOff>
                  </from>
                  <to>
                    <xdr:col>12</xdr:col>
                    <xdr:colOff>3590925</xdr:colOff>
                    <xdr:row>247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9" r:id="rId843" name="Check Box 841">
              <controlPr defaultSize="0" autoFill="0" autoLine="0" autoPict="0">
                <anchor moveWithCells="1">
                  <from>
                    <xdr:col>12</xdr:col>
                    <xdr:colOff>3086100</xdr:colOff>
                    <xdr:row>246</xdr:row>
                    <xdr:rowOff>152400</xdr:rowOff>
                  </from>
                  <to>
                    <xdr:col>12</xdr:col>
                    <xdr:colOff>3590925</xdr:colOff>
                    <xdr:row>248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0" r:id="rId844" name="Check Box 842">
              <controlPr defaultSize="0" autoFill="0" autoLine="0" autoPict="0">
                <anchor moveWithCells="1">
                  <from>
                    <xdr:col>12</xdr:col>
                    <xdr:colOff>3086100</xdr:colOff>
                    <xdr:row>247</xdr:row>
                    <xdr:rowOff>152400</xdr:rowOff>
                  </from>
                  <to>
                    <xdr:col>12</xdr:col>
                    <xdr:colOff>3590925</xdr:colOff>
                    <xdr:row>249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1" r:id="rId845" name="Check Box 843">
              <controlPr defaultSize="0" autoFill="0" autoLine="0" autoPict="0">
                <anchor moveWithCells="1">
                  <from>
                    <xdr:col>12</xdr:col>
                    <xdr:colOff>3086100</xdr:colOff>
                    <xdr:row>248</xdr:row>
                    <xdr:rowOff>152400</xdr:rowOff>
                  </from>
                  <to>
                    <xdr:col>12</xdr:col>
                    <xdr:colOff>3590925</xdr:colOff>
                    <xdr:row>250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2" r:id="rId846" name="Check Box 844">
              <controlPr defaultSize="0" autoFill="0" autoLine="0" autoPict="0">
                <anchor moveWithCells="1">
                  <from>
                    <xdr:col>12</xdr:col>
                    <xdr:colOff>3086100</xdr:colOff>
                    <xdr:row>249</xdr:row>
                    <xdr:rowOff>152400</xdr:rowOff>
                  </from>
                  <to>
                    <xdr:col>12</xdr:col>
                    <xdr:colOff>3590925</xdr:colOff>
                    <xdr:row>251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3" r:id="rId847" name="Check Box 845">
              <controlPr defaultSize="0" autoFill="0" autoLine="0" autoPict="0">
                <anchor moveWithCells="1">
                  <from>
                    <xdr:col>12</xdr:col>
                    <xdr:colOff>3086100</xdr:colOff>
                    <xdr:row>250</xdr:row>
                    <xdr:rowOff>152400</xdr:rowOff>
                  </from>
                  <to>
                    <xdr:col>12</xdr:col>
                    <xdr:colOff>3590925</xdr:colOff>
                    <xdr:row>252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4" r:id="rId848" name="Check Box 846">
              <controlPr defaultSize="0" autoFill="0" autoLine="0" autoPict="0">
                <anchor moveWithCells="1">
                  <from>
                    <xdr:col>12</xdr:col>
                    <xdr:colOff>3086100</xdr:colOff>
                    <xdr:row>251</xdr:row>
                    <xdr:rowOff>152400</xdr:rowOff>
                  </from>
                  <to>
                    <xdr:col>12</xdr:col>
                    <xdr:colOff>3590925</xdr:colOff>
                    <xdr:row>253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5" r:id="rId849" name="Check Box 847">
              <controlPr defaultSize="0" autoFill="0" autoLine="0" autoPict="0">
                <anchor moveWithCells="1">
                  <from>
                    <xdr:col>12</xdr:col>
                    <xdr:colOff>3086100</xdr:colOff>
                    <xdr:row>252</xdr:row>
                    <xdr:rowOff>152400</xdr:rowOff>
                  </from>
                  <to>
                    <xdr:col>12</xdr:col>
                    <xdr:colOff>3590925</xdr:colOff>
                    <xdr:row>254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6" r:id="rId850" name="Check Box 848">
              <controlPr defaultSize="0" autoFill="0" autoLine="0" autoPict="0">
                <anchor moveWithCells="1">
                  <from>
                    <xdr:col>12</xdr:col>
                    <xdr:colOff>3086100</xdr:colOff>
                    <xdr:row>253</xdr:row>
                    <xdr:rowOff>152400</xdr:rowOff>
                  </from>
                  <to>
                    <xdr:col>12</xdr:col>
                    <xdr:colOff>3590925</xdr:colOff>
                    <xdr:row>255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7" r:id="rId851" name="Check Box 849">
              <controlPr defaultSize="0" autoFill="0" autoLine="0" autoPict="0">
                <anchor moveWithCells="1">
                  <from>
                    <xdr:col>12</xdr:col>
                    <xdr:colOff>3086100</xdr:colOff>
                    <xdr:row>254</xdr:row>
                    <xdr:rowOff>152400</xdr:rowOff>
                  </from>
                  <to>
                    <xdr:col>12</xdr:col>
                    <xdr:colOff>3590925</xdr:colOff>
                    <xdr:row>256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8" r:id="rId852" name="Check Box 850">
              <controlPr defaultSize="0" autoFill="0" autoLine="0" autoPict="0">
                <anchor moveWithCells="1">
                  <from>
                    <xdr:col>12</xdr:col>
                    <xdr:colOff>3086100</xdr:colOff>
                    <xdr:row>255</xdr:row>
                    <xdr:rowOff>152400</xdr:rowOff>
                  </from>
                  <to>
                    <xdr:col>12</xdr:col>
                    <xdr:colOff>3590925</xdr:colOff>
                    <xdr:row>257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9" r:id="rId853" name="Check Box 851">
              <controlPr defaultSize="0" autoFill="0" autoLine="0" autoPict="0">
                <anchor moveWithCells="1">
                  <from>
                    <xdr:col>12</xdr:col>
                    <xdr:colOff>3086100</xdr:colOff>
                    <xdr:row>256</xdr:row>
                    <xdr:rowOff>152400</xdr:rowOff>
                  </from>
                  <to>
                    <xdr:col>12</xdr:col>
                    <xdr:colOff>3590925</xdr:colOff>
                    <xdr:row>258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0" r:id="rId854" name="Check Box 852">
              <controlPr defaultSize="0" autoFill="0" autoLine="0" autoPict="0">
                <anchor moveWithCells="1">
                  <from>
                    <xdr:col>12</xdr:col>
                    <xdr:colOff>3086100</xdr:colOff>
                    <xdr:row>257</xdr:row>
                    <xdr:rowOff>152400</xdr:rowOff>
                  </from>
                  <to>
                    <xdr:col>12</xdr:col>
                    <xdr:colOff>3590925</xdr:colOff>
                    <xdr:row>259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1" r:id="rId855" name="Check Box 853">
              <controlPr defaultSize="0" autoFill="0" autoLine="0" autoPict="0">
                <anchor moveWithCells="1">
                  <from>
                    <xdr:col>12</xdr:col>
                    <xdr:colOff>3086100</xdr:colOff>
                    <xdr:row>258</xdr:row>
                    <xdr:rowOff>152400</xdr:rowOff>
                  </from>
                  <to>
                    <xdr:col>12</xdr:col>
                    <xdr:colOff>3590925</xdr:colOff>
                    <xdr:row>260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2" r:id="rId856" name="Check Box 854">
              <controlPr defaultSize="0" autoFill="0" autoLine="0" autoPict="0">
                <anchor moveWithCells="1">
                  <from>
                    <xdr:col>12</xdr:col>
                    <xdr:colOff>3086100</xdr:colOff>
                    <xdr:row>259</xdr:row>
                    <xdr:rowOff>152400</xdr:rowOff>
                  </from>
                  <to>
                    <xdr:col>12</xdr:col>
                    <xdr:colOff>3590925</xdr:colOff>
                    <xdr:row>261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3" r:id="rId857" name="Check Box 855">
              <controlPr defaultSize="0" autoFill="0" autoLine="0" autoPict="0">
                <anchor moveWithCells="1">
                  <from>
                    <xdr:col>12</xdr:col>
                    <xdr:colOff>3086100</xdr:colOff>
                    <xdr:row>260</xdr:row>
                    <xdr:rowOff>152400</xdr:rowOff>
                  </from>
                  <to>
                    <xdr:col>12</xdr:col>
                    <xdr:colOff>3590925</xdr:colOff>
                    <xdr:row>262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4" r:id="rId858" name="Check Box 856">
              <controlPr defaultSize="0" autoFill="0" autoLine="0" autoPict="0">
                <anchor moveWithCells="1">
                  <from>
                    <xdr:col>12</xdr:col>
                    <xdr:colOff>3086100</xdr:colOff>
                    <xdr:row>261</xdr:row>
                    <xdr:rowOff>152400</xdr:rowOff>
                  </from>
                  <to>
                    <xdr:col>12</xdr:col>
                    <xdr:colOff>3590925</xdr:colOff>
                    <xdr:row>263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5" r:id="rId859" name="Check Box 857">
              <controlPr defaultSize="0" autoFill="0" autoLine="0" autoPict="0">
                <anchor moveWithCells="1">
                  <from>
                    <xdr:col>12</xdr:col>
                    <xdr:colOff>3086100</xdr:colOff>
                    <xdr:row>262</xdr:row>
                    <xdr:rowOff>152400</xdr:rowOff>
                  </from>
                  <to>
                    <xdr:col>12</xdr:col>
                    <xdr:colOff>3590925</xdr:colOff>
                    <xdr:row>264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6" r:id="rId860" name="Check Box 858">
              <controlPr defaultSize="0" autoFill="0" autoLine="0" autoPict="0">
                <anchor moveWithCells="1">
                  <from>
                    <xdr:col>12</xdr:col>
                    <xdr:colOff>3086100</xdr:colOff>
                    <xdr:row>263</xdr:row>
                    <xdr:rowOff>152400</xdr:rowOff>
                  </from>
                  <to>
                    <xdr:col>12</xdr:col>
                    <xdr:colOff>3590925</xdr:colOff>
                    <xdr:row>265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7" r:id="rId861" name="Check Box 859">
              <controlPr defaultSize="0" autoFill="0" autoLine="0" autoPict="0">
                <anchor moveWithCells="1">
                  <from>
                    <xdr:col>12</xdr:col>
                    <xdr:colOff>3086100</xdr:colOff>
                    <xdr:row>264</xdr:row>
                    <xdr:rowOff>152400</xdr:rowOff>
                  </from>
                  <to>
                    <xdr:col>12</xdr:col>
                    <xdr:colOff>3590925</xdr:colOff>
                    <xdr:row>266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8" r:id="rId862" name="Check Box 860">
              <controlPr defaultSize="0" autoFill="0" autoLine="0" autoPict="0">
                <anchor moveWithCells="1">
                  <from>
                    <xdr:col>12</xdr:col>
                    <xdr:colOff>3086100</xdr:colOff>
                    <xdr:row>265</xdr:row>
                    <xdr:rowOff>152400</xdr:rowOff>
                  </from>
                  <to>
                    <xdr:col>12</xdr:col>
                    <xdr:colOff>3590925</xdr:colOff>
                    <xdr:row>267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9" r:id="rId863" name="Check Box 861">
              <controlPr defaultSize="0" autoFill="0" autoLine="0" autoPict="0">
                <anchor moveWithCells="1">
                  <from>
                    <xdr:col>12</xdr:col>
                    <xdr:colOff>3086100</xdr:colOff>
                    <xdr:row>266</xdr:row>
                    <xdr:rowOff>152400</xdr:rowOff>
                  </from>
                  <to>
                    <xdr:col>12</xdr:col>
                    <xdr:colOff>3590925</xdr:colOff>
                    <xdr:row>268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0" r:id="rId864" name="Check Box 862">
              <controlPr defaultSize="0" autoFill="0" autoLine="0" autoPict="0">
                <anchor moveWithCells="1">
                  <from>
                    <xdr:col>12</xdr:col>
                    <xdr:colOff>3086100</xdr:colOff>
                    <xdr:row>267</xdr:row>
                    <xdr:rowOff>152400</xdr:rowOff>
                  </from>
                  <to>
                    <xdr:col>12</xdr:col>
                    <xdr:colOff>3590925</xdr:colOff>
                    <xdr:row>269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1" r:id="rId865" name="Check Box 863">
              <controlPr defaultSize="0" autoFill="0" autoLine="0" autoPict="0">
                <anchor moveWithCells="1">
                  <from>
                    <xdr:col>12</xdr:col>
                    <xdr:colOff>3086100</xdr:colOff>
                    <xdr:row>268</xdr:row>
                    <xdr:rowOff>152400</xdr:rowOff>
                  </from>
                  <to>
                    <xdr:col>12</xdr:col>
                    <xdr:colOff>3590925</xdr:colOff>
                    <xdr:row>270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2" r:id="rId866" name="Check Box 864">
              <controlPr defaultSize="0" autoFill="0" autoLine="0" autoPict="0">
                <anchor moveWithCells="1">
                  <from>
                    <xdr:col>12</xdr:col>
                    <xdr:colOff>3086100</xdr:colOff>
                    <xdr:row>269</xdr:row>
                    <xdr:rowOff>152400</xdr:rowOff>
                  </from>
                  <to>
                    <xdr:col>12</xdr:col>
                    <xdr:colOff>3590925</xdr:colOff>
                    <xdr:row>271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3" r:id="rId867" name="Check Box 865">
              <controlPr defaultSize="0" autoFill="0" autoLine="0" autoPict="0">
                <anchor moveWithCells="1">
                  <from>
                    <xdr:col>12</xdr:col>
                    <xdr:colOff>3086100</xdr:colOff>
                    <xdr:row>270</xdr:row>
                    <xdr:rowOff>152400</xdr:rowOff>
                  </from>
                  <to>
                    <xdr:col>12</xdr:col>
                    <xdr:colOff>3590925</xdr:colOff>
                    <xdr:row>272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4" r:id="rId868" name="Check Box 866">
              <controlPr defaultSize="0" autoFill="0" autoLine="0" autoPict="0">
                <anchor moveWithCells="1">
                  <from>
                    <xdr:col>12</xdr:col>
                    <xdr:colOff>3086100</xdr:colOff>
                    <xdr:row>271</xdr:row>
                    <xdr:rowOff>152400</xdr:rowOff>
                  </from>
                  <to>
                    <xdr:col>12</xdr:col>
                    <xdr:colOff>3590925</xdr:colOff>
                    <xdr:row>273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5" r:id="rId869" name="Check Box 867">
              <controlPr defaultSize="0" autoFill="0" autoLine="0" autoPict="0">
                <anchor moveWithCells="1">
                  <from>
                    <xdr:col>12</xdr:col>
                    <xdr:colOff>3086100</xdr:colOff>
                    <xdr:row>272</xdr:row>
                    <xdr:rowOff>152400</xdr:rowOff>
                  </from>
                  <to>
                    <xdr:col>12</xdr:col>
                    <xdr:colOff>3590925</xdr:colOff>
                    <xdr:row>274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6" r:id="rId870" name="Check Box 868">
              <controlPr defaultSize="0" autoFill="0" autoLine="0" autoPict="0">
                <anchor moveWithCells="1">
                  <from>
                    <xdr:col>12</xdr:col>
                    <xdr:colOff>3086100</xdr:colOff>
                    <xdr:row>273</xdr:row>
                    <xdr:rowOff>152400</xdr:rowOff>
                  </from>
                  <to>
                    <xdr:col>12</xdr:col>
                    <xdr:colOff>3590925</xdr:colOff>
                    <xdr:row>275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7" r:id="rId871" name="Check Box 869">
              <controlPr defaultSize="0" autoFill="0" autoLine="0" autoPict="0">
                <anchor moveWithCells="1">
                  <from>
                    <xdr:col>12</xdr:col>
                    <xdr:colOff>3086100</xdr:colOff>
                    <xdr:row>274</xdr:row>
                    <xdr:rowOff>152400</xdr:rowOff>
                  </from>
                  <to>
                    <xdr:col>12</xdr:col>
                    <xdr:colOff>3590925</xdr:colOff>
                    <xdr:row>276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8" r:id="rId872" name="Check Box 870">
              <controlPr defaultSize="0" autoFill="0" autoLine="0" autoPict="0">
                <anchor moveWithCells="1">
                  <from>
                    <xdr:col>12</xdr:col>
                    <xdr:colOff>3086100</xdr:colOff>
                    <xdr:row>275</xdr:row>
                    <xdr:rowOff>152400</xdr:rowOff>
                  </from>
                  <to>
                    <xdr:col>12</xdr:col>
                    <xdr:colOff>3590925</xdr:colOff>
                    <xdr:row>277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9" r:id="rId873" name="Check Box 871">
              <controlPr defaultSize="0" autoFill="0" autoLine="0" autoPict="0">
                <anchor moveWithCells="1">
                  <from>
                    <xdr:col>12</xdr:col>
                    <xdr:colOff>3086100</xdr:colOff>
                    <xdr:row>276</xdr:row>
                    <xdr:rowOff>152400</xdr:rowOff>
                  </from>
                  <to>
                    <xdr:col>12</xdr:col>
                    <xdr:colOff>3590925</xdr:colOff>
                    <xdr:row>278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0" r:id="rId874" name="Check Box 872">
              <controlPr defaultSize="0" autoFill="0" autoLine="0" autoPict="0">
                <anchor moveWithCells="1">
                  <from>
                    <xdr:col>12</xdr:col>
                    <xdr:colOff>3086100</xdr:colOff>
                    <xdr:row>277</xdr:row>
                    <xdr:rowOff>152400</xdr:rowOff>
                  </from>
                  <to>
                    <xdr:col>12</xdr:col>
                    <xdr:colOff>3590925</xdr:colOff>
                    <xdr:row>279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1" r:id="rId875" name="Check Box 873">
              <controlPr defaultSize="0" autoFill="0" autoLine="0" autoPict="0">
                <anchor moveWithCells="1">
                  <from>
                    <xdr:col>12</xdr:col>
                    <xdr:colOff>3086100</xdr:colOff>
                    <xdr:row>278</xdr:row>
                    <xdr:rowOff>152400</xdr:rowOff>
                  </from>
                  <to>
                    <xdr:col>12</xdr:col>
                    <xdr:colOff>3590925</xdr:colOff>
                    <xdr:row>280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2" r:id="rId876" name="Check Box 874">
              <controlPr defaultSize="0" autoFill="0" autoLine="0" autoPict="0">
                <anchor moveWithCells="1">
                  <from>
                    <xdr:col>12</xdr:col>
                    <xdr:colOff>3086100</xdr:colOff>
                    <xdr:row>279</xdr:row>
                    <xdr:rowOff>152400</xdr:rowOff>
                  </from>
                  <to>
                    <xdr:col>12</xdr:col>
                    <xdr:colOff>3590925</xdr:colOff>
                    <xdr:row>281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3" r:id="rId877" name="Check Box 875">
              <controlPr defaultSize="0" autoFill="0" autoLine="0" autoPict="0">
                <anchor moveWithCells="1">
                  <from>
                    <xdr:col>12</xdr:col>
                    <xdr:colOff>3086100</xdr:colOff>
                    <xdr:row>280</xdr:row>
                    <xdr:rowOff>152400</xdr:rowOff>
                  </from>
                  <to>
                    <xdr:col>12</xdr:col>
                    <xdr:colOff>3590925</xdr:colOff>
                    <xdr:row>282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4" r:id="rId878" name="Check Box 876">
              <controlPr defaultSize="0" autoFill="0" autoLine="0" autoPict="0">
                <anchor moveWithCells="1">
                  <from>
                    <xdr:col>12</xdr:col>
                    <xdr:colOff>3086100</xdr:colOff>
                    <xdr:row>281</xdr:row>
                    <xdr:rowOff>152400</xdr:rowOff>
                  </from>
                  <to>
                    <xdr:col>12</xdr:col>
                    <xdr:colOff>3590925</xdr:colOff>
                    <xdr:row>283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5" r:id="rId879" name="Check Box 877">
              <controlPr defaultSize="0" autoFill="0" autoLine="0" autoPict="0">
                <anchor moveWithCells="1">
                  <from>
                    <xdr:col>12</xdr:col>
                    <xdr:colOff>3086100</xdr:colOff>
                    <xdr:row>282</xdr:row>
                    <xdr:rowOff>152400</xdr:rowOff>
                  </from>
                  <to>
                    <xdr:col>12</xdr:col>
                    <xdr:colOff>3590925</xdr:colOff>
                    <xdr:row>284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6" r:id="rId880" name="Check Box 878">
              <controlPr defaultSize="0" autoFill="0" autoLine="0" autoPict="0">
                <anchor moveWithCells="1">
                  <from>
                    <xdr:col>12</xdr:col>
                    <xdr:colOff>3086100</xdr:colOff>
                    <xdr:row>283</xdr:row>
                    <xdr:rowOff>152400</xdr:rowOff>
                  </from>
                  <to>
                    <xdr:col>12</xdr:col>
                    <xdr:colOff>3590925</xdr:colOff>
                    <xdr:row>285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7" r:id="rId881" name="Check Box 879">
              <controlPr defaultSize="0" autoFill="0" autoLine="0" autoPict="0">
                <anchor moveWithCells="1">
                  <from>
                    <xdr:col>12</xdr:col>
                    <xdr:colOff>3086100</xdr:colOff>
                    <xdr:row>284</xdr:row>
                    <xdr:rowOff>152400</xdr:rowOff>
                  </from>
                  <to>
                    <xdr:col>12</xdr:col>
                    <xdr:colOff>3590925</xdr:colOff>
                    <xdr:row>286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8" r:id="rId882" name="Check Box 880">
              <controlPr defaultSize="0" autoFill="0" autoLine="0" autoPict="0">
                <anchor moveWithCells="1">
                  <from>
                    <xdr:col>12</xdr:col>
                    <xdr:colOff>3086100</xdr:colOff>
                    <xdr:row>285</xdr:row>
                    <xdr:rowOff>152400</xdr:rowOff>
                  </from>
                  <to>
                    <xdr:col>12</xdr:col>
                    <xdr:colOff>3590925</xdr:colOff>
                    <xdr:row>287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9" r:id="rId883" name="Check Box 881">
              <controlPr defaultSize="0" autoFill="0" autoLine="0" autoPict="0">
                <anchor moveWithCells="1">
                  <from>
                    <xdr:col>12</xdr:col>
                    <xdr:colOff>3086100</xdr:colOff>
                    <xdr:row>286</xdr:row>
                    <xdr:rowOff>152400</xdr:rowOff>
                  </from>
                  <to>
                    <xdr:col>12</xdr:col>
                    <xdr:colOff>3590925</xdr:colOff>
                    <xdr:row>288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0" r:id="rId884" name="Check Box 882">
              <controlPr defaultSize="0" autoFill="0" autoLine="0" autoPict="0">
                <anchor moveWithCells="1">
                  <from>
                    <xdr:col>12</xdr:col>
                    <xdr:colOff>3086100</xdr:colOff>
                    <xdr:row>287</xdr:row>
                    <xdr:rowOff>152400</xdr:rowOff>
                  </from>
                  <to>
                    <xdr:col>12</xdr:col>
                    <xdr:colOff>3590925</xdr:colOff>
                    <xdr:row>289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1" r:id="rId885" name="Check Box 883">
              <controlPr defaultSize="0" autoFill="0" autoLine="0" autoPict="0">
                <anchor moveWithCells="1">
                  <from>
                    <xdr:col>12</xdr:col>
                    <xdr:colOff>3086100</xdr:colOff>
                    <xdr:row>288</xdr:row>
                    <xdr:rowOff>152400</xdr:rowOff>
                  </from>
                  <to>
                    <xdr:col>12</xdr:col>
                    <xdr:colOff>3590925</xdr:colOff>
                    <xdr:row>290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2" r:id="rId886" name="Check Box 884">
              <controlPr defaultSize="0" autoFill="0" autoLine="0" autoPict="0">
                <anchor moveWithCells="1">
                  <from>
                    <xdr:col>12</xdr:col>
                    <xdr:colOff>3086100</xdr:colOff>
                    <xdr:row>289</xdr:row>
                    <xdr:rowOff>152400</xdr:rowOff>
                  </from>
                  <to>
                    <xdr:col>12</xdr:col>
                    <xdr:colOff>3590925</xdr:colOff>
                    <xdr:row>291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3" r:id="rId887" name="Check Box 885">
              <controlPr defaultSize="0" autoFill="0" autoLine="0" autoPict="0">
                <anchor moveWithCells="1">
                  <from>
                    <xdr:col>12</xdr:col>
                    <xdr:colOff>3086100</xdr:colOff>
                    <xdr:row>290</xdr:row>
                    <xdr:rowOff>152400</xdr:rowOff>
                  </from>
                  <to>
                    <xdr:col>12</xdr:col>
                    <xdr:colOff>3590925</xdr:colOff>
                    <xdr:row>292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4" r:id="rId888" name="Check Box 886">
              <controlPr defaultSize="0" autoFill="0" autoLine="0" autoPict="0">
                <anchor moveWithCells="1">
                  <from>
                    <xdr:col>12</xdr:col>
                    <xdr:colOff>3086100</xdr:colOff>
                    <xdr:row>291</xdr:row>
                    <xdr:rowOff>152400</xdr:rowOff>
                  </from>
                  <to>
                    <xdr:col>12</xdr:col>
                    <xdr:colOff>3590925</xdr:colOff>
                    <xdr:row>293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5" r:id="rId889" name="Check Box 887">
              <controlPr defaultSize="0" autoFill="0" autoLine="0" autoPict="0">
                <anchor moveWithCells="1">
                  <from>
                    <xdr:col>12</xdr:col>
                    <xdr:colOff>3086100</xdr:colOff>
                    <xdr:row>292</xdr:row>
                    <xdr:rowOff>152400</xdr:rowOff>
                  </from>
                  <to>
                    <xdr:col>12</xdr:col>
                    <xdr:colOff>3590925</xdr:colOff>
                    <xdr:row>294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6" r:id="rId890" name="Check Box 888">
              <controlPr defaultSize="0" autoFill="0" autoLine="0" autoPict="0">
                <anchor moveWithCells="1">
                  <from>
                    <xdr:col>12</xdr:col>
                    <xdr:colOff>3086100</xdr:colOff>
                    <xdr:row>293</xdr:row>
                    <xdr:rowOff>152400</xdr:rowOff>
                  </from>
                  <to>
                    <xdr:col>12</xdr:col>
                    <xdr:colOff>3590925</xdr:colOff>
                    <xdr:row>295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7" r:id="rId891" name="Check Box 889">
              <controlPr defaultSize="0" autoFill="0" autoLine="0" autoPict="0">
                <anchor moveWithCells="1">
                  <from>
                    <xdr:col>12</xdr:col>
                    <xdr:colOff>3086100</xdr:colOff>
                    <xdr:row>294</xdr:row>
                    <xdr:rowOff>152400</xdr:rowOff>
                  </from>
                  <to>
                    <xdr:col>12</xdr:col>
                    <xdr:colOff>3590925</xdr:colOff>
                    <xdr:row>296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8" r:id="rId892" name="Check Box 890">
              <controlPr defaultSize="0" autoFill="0" autoLine="0" autoPict="0">
                <anchor moveWithCells="1">
                  <from>
                    <xdr:col>12</xdr:col>
                    <xdr:colOff>3086100</xdr:colOff>
                    <xdr:row>295</xdr:row>
                    <xdr:rowOff>152400</xdr:rowOff>
                  </from>
                  <to>
                    <xdr:col>12</xdr:col>
                    <xdr:colOff>3590925</xdr:colOff>
                    <xdr:row>297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9" r:id="rId893" name="Check Box 891">
              <controlPr defaultSize="0" autoFill="0" autoLine="0" autoPict="0">
                <anchor moveWithCells="1">
                  <from>
                    <xdr:col>12</xdr:col>
                    <xdr:colOff>3086100</xdr:colOff>
                    <xdr:row>296</xdr:row>
                    <xdr:rowOff>152400</xdr:rowOff>
                  </from>
                  <to>
                    <xdr:col>12</xdr:col>
                    <xdr:colOff>3590925</xdr:colOff>
                    <xdr:row>298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0" r:id="rId894" name="Check Box 892">
              <controlPr defaultSize="0" autoFill="0" autoLine="0" autoPict="0">
                <anchor moveWithCells="1">
                  <from>
                    <xdr:col>12</xdr:col>
                    <xdr:colOff>3086100</xdr:colOff>
                    <xdr:row>297</xdr:row>
                    <xdr:rowOff>152400</xdr:rowOff>
                  </from>
                  <to>
                    <xdr:col>12</xdr:col>
                    <xdr:colOff>3590925</xdr:colOff>
                    <xdr:row>299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1" r:id="rId895" name="Check Box 893">
              <controlPr defaultSize="0" autoFill="0" autoLine="0" autoPict="0">
                <anchor moveWithCells="1">
                  <from>
                    <xdr:col>12</xdr:col>
                    <xdr:colOff>3086100</xdr:colOff>
                    <xdr:row>298</xdr:row>
                    <xdr:rowOff>152400</xdr:rowOff>
                  </from>
                  <to>
                    <xdr:col>12</xdr:col>
                    <xdr:colOff>3590925</xdr:colOff>
                    <xdr:row>300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2" r:id="rId896" name="Check Box 894">
              <controlPr defaultSize="0" autoFill="0" autoLine="0" autoPict="0">
                <anchor moveWithCells="1">
                  <from>
                    <xdr:col>12</xdr:col>
                    <xdr:colOff>3086100</xdr:colOff>
                    <xdr:row>299</xdr:row>
                    <xdr:rowOff>152400</xdr:rowOff>
                  </from>
                  <to>
                    <xdr:col>12</xdr:col>
                    <xdr:colOff>3590925</xdr:colOff>
                    <xdr:row>301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3" r:id="rId897" name="Check Box 895">
              <controlPr defaultSize="0" autoFill="0" autoLine="0" autoPict="0">
                <anchor moveWithCells="1">
                  <from>
                    <xdr:col>12</xdr:col>
                    <xdr:colOff>3086100</xdr:colOff>
                    <xdr:row>300</xdr:row>
                    <xdr:rowOff>152400</xdr:rowOff>
                  </from>
                  <to>
                    <xdr:col>12</xdr:col>
                    <xdr:colOff>3590925</xdr:colOff>
                    <xdr:row>302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4" r:id="rId898" name="Check Box 896">
              <controlPr defaultSize="0" autoFill="0" autoLine="0" autoPict="0">
                <anchor moveWithCells="1">
                  <from>
                    <xdr:col>12</xdr:col>
                    <xdr:colOff>3086100</xdr:colOff>
                    <xdr:row>301</xdr:row>
                    <xdr:rowOff>152400</xdr:rowOff>
                  </from>
                  <to>
                    <xdr:col>12</xdr:col>
                    <xdr:colOff>3590925</xdr:colOff>
                    <xdr:row>303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5" r:id="rId899" name="Check Box 897">
              <controlPr defaultSize="0" autoFill="0" autoLine="0" autoPict="0">
                <anchor moveWithCells="1">
                  <from>
                    <xdr:col>12</xdr:col>
                    <xdr:colOff>3086100</xdr:colOff>
                    <xdr:row>302</xdr:row>
                    <xdr:rowOff>152400</xdr:rowOff>
                  </from>
                  <to>
                    <xdr:col>12</xdr:col>
                    <xdr:colOff>3590925</xdr:colOff>
                    <xdr:row>304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6" r:id="rId900" name="Check Box 898">
              <controlPr defaultSize="0" autoFill="0" autoLine="0" autoPict="0">
                <anchor moveWithCells="1">
                  <from>
                    <xdr:col>12</xdr:col>
                    <xdr:colOff>3086100</xdr:colOff>
                    <xdr:row>303</xdr:row>
                    <xdr:rowOff>152400</xdr:rowOff>
                  </from>
                  <to>
                    <xdr:col>12</xdr:col>
                    <xdr:colOff>3590925</xdr:colOff>
                    <xdr:row>305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7" r:id="rId901" name="Check Box 899">
              <controlPr defaultSize="0" autoFill="0" autoLine="0" autoPict="0">
                <anchor moveWithCells="1">
                  <from>
                    <xdr:col>12</xdr:col>
                    <xdr:colOff>3086100</xdr:colOff>
                    <xdr:row>304</xdr:row>
                    <xdr:rowOff>152400</xdr:rowOff>
                  </from>
                  <to>
                    <xdr:col>12</xdr:col>
                    <xdr:colOff>3590925</xdr:colOff>
                    <xdr:row>306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8" r:id="rId902" name="Check Box 900">
              <controlPr defaultSize="0" autoFill="0" autoLine="0" autoPict="0">
                <anchor moveWithCells="1">
                  <from>
                    <xdr:col>12</xdr:col>
                    <xdr:colOff>3086100</xdr:colOff>
                    <xdr:row>305</xdr:row>
                    <xdr:rowOff>152400</xdr:rowOff>
                  </from>
                  <to>
                    <xdr:col>12</xdr:col>
                    <xdr:colOff>3590925</xdr:colOff>
                    <xdr:row>307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9" r:id="rId903" name="Check Box 901">
              <controlPr defaultSize="0" autoFill="0" autoLine="0" autoPict="0">
                <anchor moveWithCells="1">
                  <from>
                    <xdr:col>12</xdr:col>
                    <xdr:colOff>3086100</xdr:colOff>
                    <xdr:row>306</xdr:row>
                    <xdr:rowOff>152400</xdr:rowOff>
                  </from>
                  <to>
                    <xdr:col>12</xdr:col>
                    <xdr:colOff>3590925</xdr:colOff>
                    <xdr:row>308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0" r:id="rId904" name="Check Box 902">
              <controlPr defaultSize="0" autoFill="0" autoLine="0" autoPict="0">
                <anchor moveWithCells="1">
                  <from>
                    <xdr:col>12</xdr:col>
                    <xdr:colOff>3848100</xdr:colOff>
                    <xdr:row>8</xdr:row>
                    <xdr:rowOff>0</xdr:rowOff>
                  </from>
                  <to>
                    <xdr:col>12</xdr:col>
                    <xdr:colOff>5372100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1" r:id="rId905" name="Check Box 903">
              <controlPr defaultSize="0" autoFill="0" autoLine="0" autoPict="0">
                <anchor moveWithCells="1">
                  <from>
                    <xdr:col>12</xdr:col>
                    <xdr:colOff>3848100</xdr:colOff>
                    <xdr:row>8</xdr:row>
                    <xdr:rowOff>152400</xdr:rowOff>
                  </from>
                  <to>
                    <xdr:col>12</xdr:col>
                    <xdr:colOff>5372100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2" r:id="rId906" name="Check Box 904">
              <controlPr defaultSize="0" autoFill="0" autoLine="0" autoPict="0">
                <anchor moveWithCells="1">
                  <from>
                    <xdr:col>12</xdr:col>
                    <xdr:colOff>3848100</xdr:colOff>
                    <xdr:row>9</xdr:row>
                    <xdr:rowOff>152400</xdr:rowOff>
                  </from>
                  <to>
                    <xdr:col>12</xdr:col>
                    <xdr:colOff>5372100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3" r:id="rId907" name="Check Box 905">
              <controlPr defaultSize="0" autoFill="0" autoLine="0" autoPict="0">
                <anchor moveWithCells="1">
                  <from>
                    <xdr:col>12</xdr:col>
                    <xdr:colOff>3848100</xdr:colOff>
                    <xdr:row>10</xdr:row>
                    <xdr:rowOff>152400</xdr:rowOff>
                  </from>
                  <to>
                    <xdr:col>12</xdr:col>
                    <xdr:colOff>5372100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4" r:id="rId908" name="Check Box 906">
              <controlPr defaultSize="0" autoFill="0" autoLine="0" autoPict="0">
                <anchor moveWithCells="1">
                  <from>
                    <xdr:col>12</xdr:col>
                    <xdr:colOff>3848100</xdr:colOff>
                    <xdr:row>11</xdr:row>
                    <xdr:rowOff>152400</xdr:rowOff>
                  </from>
                  <to>
                    <xdr:col>12</xdr:col>
                    <xdr:colOff>5372100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5" r:id="rId909" name="Check Box 907">
              <controlPr defaultSize="0" autoFill="0" autoLine="0" autoPict="0">
                <anchor moveWithCells="1">
                  <from>
                    <xdr:col>12</xdr:col>
                    <xdr:colOff>3848100</xdr:colOff>
                    <xdr:row>12</xdr:row>
                    <xdr:rowOff>152400</xdr:rowOff>
                  </from>
                  <to>
                    <xdr:col>12</xdr:col>
                    <xdr:colOff>5372100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6" r:id="rId910" name="Check Box 908">
              <controlPr defaultSize="0" autoFill="0" autoLine="0" autoPict="0">
                <anchor moveWithCells="1">
                  <from>
                    <xdr:col>12</xdr:col>
                    <xdr:colOff>3848100</xdr:colOff>
                    <xdr:row>13</xdr:row>
                    <xdr:rowOff>152400</xdr:rowOff>
                  </from>
                  <to>
                    <xdr:col>12</xdr:col>
                    <xdr:colOff>5372100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7" r:id="rId911" name="Check Box 909">
              <controlPr defaultSize="0" autoFill="0" autoLine="0" autoPict="0">
                <anchor moveWithCells="1">
                  <from>
                    <xdr:col>12</xdr:col>
                    <xdr:colOff>3848100</xdr:colOff>
                    <xdr:row>14</xdr:row>
                    <xdr:rowOff>152400</xdr:rowOff>
                  </from>
                  <to>
                    <xdr:col>12</xdr:col>
                    <xdr:colOff>5372100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8" r:id="rId912" name="Check Box 910">
              <controlPr defaultSize="0" autoFill="0" autoLine="0" autoPict="0">
                <anchor moveWithCells="1">
                  <from>
                    <xdr:col>12</xdr:col>
                    <xdr:colOff>3848100</xdr:colOff>
                    <xdr:row>15</xdr:row>
                    <xdr:rowOff>152400</xdr:rowOff>
                  </from>
                  <to>
                    <xdr:col>12</xdr:col>
                    <xdr:colOff>5372100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9" r:id="rId913" name="Check Box 911">
              <controlPr defaultSize="0" autoFill="0" autoLine="0" autoPict="0">
                <anchor moveWithCells="1">
                  <from>
                    <xdr:col>12</xdr:col>
                    <xdr:colOff>3848100</xdr:colOff>
                    <xdr:row>16</xdr:row>
                    <xdr:rowOff>152400</xdr:rowOff>
                  </from>
                  <to>
                    <xdr:col>12</xdr:col>
                    <xdr:colOff>5372100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0" r:id="rId914" name="Check Box 912">
              <controlPr defaultSize="0" autoFill="0" autoLine="0" autoPict="0">
                <anchor moveWithCells="1">
                  <from>
                    <xdr:col>12</xdr:col>
                    <xdr:colOff>3848100</xdr:colOff>
                    <xdr:row>17</xdr:row>
                    <xdr:rowOff>152400</xdr:rowOff>
                  </from>
                  <to>
                    <xdr:col>12</xdr:col>
                    <xdr:colOff>5372100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1" r:id="rId915" name="Check Box 913">
              <controlPr defaultSize="0" autoFill="0" autoLine="0" autoPict="0">
                <anchor moveWithCells="1">
                  <from>
                    <xdr:col>12</xdr:col>
                    <xdr:colOff>3848100</xdr:colOff>
                    <xdr:row>18</xdr:row>
                    <xdr:rowOff>152400</xdr:rowOff>
                  </from>
                  <to>
                    <xdr:col>12</xdr:col>
                    <xdr:colOff>5372100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2" r:id="rId916" name="Check Box 914">
              <controlPr defaultSize="0" autoFill="0" autoLine="0" autoPict="0">
                <anchor moveWithCells="1">
                  <from>
                    <xdr:col>12</xdr:col>
                    <xdr:colOff>3848100</xdr:colOff>
                    <xdr:row>19</xdr:row>
                    <xdr:rowOff>152400</xdr:rowOff>
                  </from>
                  <to>
                    <xdr:col>12</xdr:col>
                    <xdr:colOff>5372100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3" r:id="rId917" name="Check Box 915">
              <controlPr defaultSize="0" autoFill="0" autoLine="0" autoPict="0">
                <anchor moveWithCells="1">
                  <from>
                    <xdr:col>12</xdr:col>
                    <xdr:colOff>3848100</xdr:colOff>
                    <xdr:row>20</xdr:row>
                    <xdr:rowOff>152400</xdr:rowOff>
                  </from>
                  <to>
                    <xdr:col>12</xdr:col>
                    <xdr:colOff>5372100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4" r:id="rId918" name="Check Box 916">
              <controlPr defaultSize="0" autoFill="0" autoLine="0" autoPict="0">
                <anchor moveWithCells="1">
                  <from>
                    <xdr:col>12</xdr:col>
                    <xdr:colOff>3848100</xdr:colOff>
                    <xdr:row>21</xdr:row>
                    <xdr:rowOff>152400</xdr:rowOff>
                  </from>
                  <to>
                    <xdr:col>12</xdr:col>
                    <xdr:colOff>5372100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5" r:id="rId919" name="Check Box 917">
              <controlPr defaultSize="0" autoFill="0" autoLine="0" autoPict="0">
                <anchor moveWithCells="1">
                  <from>
                    <xdr:col>12</xdr:col>
                    <xdr:colOff>3848100</xdr:colOff>
                    <xdr:row>22</xdr:row>
                    <xdr:rowOff>152400</xdr:rowOff>
                  </from>
                  <to>
                    <xdr:col>12</xdr:col>
                    <xdr:colOff>5372100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6" r:id="rId920" name="Check Box 918">
              <controlPr defaultSize="0" autoFill="0" autoLine="0" autoPict="0">
                <anchor moveWithCells="1">
                  <from>
                    <xdr:col>12</xdr:col>
                    <xdr:colOff>3848100</xdr:colOff>
                    <xdr:row>23</xdr:row>
                    <xdr:rowOff>152400</xdr:rowOff>
                  </from>
                  <to>
                    <xdr:col>12</xdr:col>
                    <xdr:colOff>5372100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7" r:id="rId921" name="Check Box 919">
              <controlPr defaultSize="0" autoFill="0" autoLine="0" autoPict="0">
                <anchor moveWithCells="1">
                  <from>
                    <xdr:col>12</xdr:col>
                    <xdr:colOff>3848100</xdr:colOff>
                    <xdr:row>24</xdr:row>
                    <xdr:rowOff>152400</xdr:rowOff>
                  </from>
                  <to>
                    <xdr:col>12</xdr:col>
                    <xdr:colOff>5372100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8" r:id="rId922" name="Check Box 920">
              <controlPr defaultSize="0" autoFill="0" autoLine="0" autoPict="0">
                <anchor moveWithCells="1">
                  <from>
                    <xdr:col>12</xdr:col>
                    <xdr:colOff>3848100</xdr:colOff>
                    <xdr:row>25</xdr:row>
                    <xdr:rowOff>152400</xdr:rowOff>
                  </from>
                  <to>
                    <xdr:col>12</xdr:col>
                    <xdr:colOff>5372100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9" r:id="rId923" name="Check Box 921">
              <controlPr defaultSize="0" autoFill="0" autoLine="0" autoPict="0">
                <anchor moveWithCells="1">
                  <from>
                    <xdr:col>12</xdr:col>
                    <xdr:colOff>3848100</xdr:colOff>
                    <xdr:row>26</xdr:row>
                    <xdr:rowOff>152400</xdr:rowOff>
                  </from>
                  <to>
                    <xdr:col>12</xdr:col>
                    <xdr:colOff>5372100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0" r:id="rId924" name="Check Box 922">
              <controlPr defaultSize="0" autoFill="0" autoLine="0" autoPict="0">
                <anchor moveWithCells="1">
                  <from>
                    <xdr:col>12</xdr:col>
                    <xdr:colOff>3848100</xdr:colOff>
                    <xdr:row>27</xdr:row>
                    <xdr:rowOff>152400</xdr:rowOff>
                  </from>
                  <to>
                    <xdr:col>12</xdr:col>
                    <xdr:colOff>5372100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1" r:id="rId925" name="Check Box 923">
              <controlPr defaultSize="0" autoFill="0" autoLine="0" autoPict="0">
                <anchor moveWithCells="1">
                  <from>
                    <xdr:col>12</xdr:col>
                    <xdr:colOff>3848100</xdr:colOff>
                    <xdr:row>28</xdr:row>
                    <xdr:rowOff>152400</xdr:rowOff>
                  </from>
                  <to>
                    <xdr:col>12</xdr:col>
                    <xdr:colOff>5372100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2" r:id="rId926" name="Check Box 924">
              <controlPr defaultSize="0" autoFill="0" autoLine="0" autoPict="0">
                <anchor moveWithCells="1">
                  <from>
                    <xdr:col>12</xdr:col>
                    <xdr:colOff>3848100</xdr:colOff>
                    <xdr:row>29</xdr:row>
                    <xdr:rowOff>152400</xdr:rowOff>
                  </from>
                  <to>
                    <xdr:col>12</xdr:col>
                    <xdr:colOff>5372100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3" r:id="rId927" name="Check Box 925">
              <controlPr defaultSize="0" autoFill="0" autoLine="0" autoPict="0">
                <anchor moveWithCells="1">
                  <from>
                    <xdr:col>12</xdr:col>
                    <xdr:colOff>3848100</xdr:colOff>
                    <xdr:row>30</xdr:row>
                    <xdr:rowOff>152400</xdr:rowOff>
                  </from>
                  <to>
                    <xdr:col>12</xdr:col>
                    <xdr:colOff>5372100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4" r:id="rId928" name="Check Box 926">
              <controlPr defaultSize="0" autoFill="0" autoLine="0" autoPict="0">
                <anchor moveWithCells="1">
                  <from>
                    <xdr:col>12</xdr:col>
                    <xdr:colOff>3848100</xdr:colOff>
                    <xdr:row>31</xdr:row>
                    <xdr:rowOff>152400</xdr:rowOff>
                  </from>
                  <to>
                    <xdr:col>12</xdr:col>
                    <xdr:colOff>5372100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5" r:id="rId929" name="Check Box 927">
              <controlPr defaultSize="0" autoFill="0" autoLine="0" autoPict="0">
                <anchor moveWithCells="1">
                  <from>
                    <xdr:col>12</xdr:col>
                    <xdr:colOff>3848100</xdr:colOff>
                    <xdr:row>32</xdr:row>
                    <xdr:rowOff>152400</xdr:rowOff>
                  </from>
                  <to>
                    <xdr:col>12</xdr:col>
                    <xdr:colOff>5372100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6" r:id="rId930" name="Check Box 928">
              <controlPr defaultSize="0" autoFill="0" autoLine="0" autoPict="0">
                <anchor moveWithCells="1">
                  <from>
                    <xdr:col>12</xdr:col>
                    <xdr:colOff>3848100</xdr:colOff>
                    <xdr:row>33</xdr:row>
                    <xdr:rowOff>152400</xdr:rowOff>
                  </from>
                  <to>
                    <xdr:col>12</xdr:col>
                    <xdr:colOff>5372100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7" r:id="rId931" name="Check Box 929">
              <controlPr defaultSize="0" autoFill="0" autoLine="0" autoPict="0">
                <anchor moveWithCells="1">
                  <from>
                    <xdr:col>12</xdr:col>
                    <xdr:colOff>3848100</xdr:colOff>
                    <xdr:row>34</xdr:row>
                    <xdr:rowOff>152400</xdr:rowOff>
                  </from>
                  <to>
                    <xdr:col>12</xdr:col>
                    <xdr:colOff>5372100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8" r:id="rId932" name="Check Box 930">
              <controlPr defaultSize="0" autoFill="0" autoLine="0" autoPict="0">
                <anchor moveWithCells="1">
                  <from>
                    <xdr:col>12</xdr:col>
                    <xdr:colOff>3848100</xdr:colOff>
                    <xdr:row>35</xdr:row>
                    <xdr:rowOff>152400</xdr:rowOff>
                  </from>
                  <to>
                    <xdr:col>12</xdr:col>
                    <xdr:colOff>5372100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9" r:id="rId933" name="Check Box 931">
              <controlPr defaultSize="0" autoFill="0" autoLine="0" autoPict="0">
                <anchor moveWithCells="1">
                  <from>
                    <xdr:col>12</xdr:col>
                    <xdr:colOff>3848100</xdr:colOff>
                    <xdr:row>36</xdr:row>
                    <xdr:rowOff>152400</xdr:rowOff>
                  </from>
                  <to>
                    <xdr:col>12</xdr:col>
                    <xdr:colOff>5372100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0" r:id="rId934" name="Check Box 932">
              <controlPr defaultSize="0" autoFill="0" autoLine="0" autoPict="0">
                <anchor moveWithCells="1">
                  <from>
                    <xdr:col>12</xdr:col>
                    <xdr:colOff>3848100</xdr:colOff>
                    <xdr:row>37</xdr:row>
                    <xdr:rowOff>152400</xdr:rowOff>
                  </from>
                  <to>
                    <xdr:col>12</xdr:col>
                    <xdr:colOff>5372100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1" r:id="rId935" name="Check Box 933">
              <controlPr defaultSize="0" autoFill="0" autoLine="0" autoPict="0">
                <anchor moveWithCells="1">
                  <from>
                    <xdr:col>12</xdr:col>
                    <xdr:colOff>3848100</xdr:colOff>
                    <xdr:row>38</xdr:row>
                    <xdr:rowOff>152400</xdr:rowOff>
                  </from>
                  <to>
                    <xdr:col>12</xdr:col>
                    <xdr:colOff>5372100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2" r:id="rId936" name="Check Box 934">
              <controlPr defaultSize="0" autoFill="0" autoLine="0" autoPict="0">
                <anchor moveWithCells="1">
                  <from>
                    <xdr:col>12</xdr:col>
                    <xdr:colOff>3848100</xdr:colOff>
                    <xdr:row>39</xdr:row>
                    <xdr:rowOff>152400</xdr:rowOff>
                  </from>
                  <to>
                    <xdr:col>12</xdr:col>
                    <xdr:colOff>5372100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3" r:id="rId937" name="Check Box 935">
              <controlPr defaultSize="0" autoFill="0" autoLine="0" autoPict="0">
                <anchor moveWithCells="1">
                  <from>
                    <xdr:col>12</xdr:col>
                    <xdr:colOff>3848100</xdr:colOff>
                    <xdr:row>40</xdr:row>
                    <xdr:rowOff>152400</xdr:rowOff>
                  </from>
                  <to>
                    <xdr:col>12</xdr:col>
                    <xdr:colOff>5372100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4" r:id="rId938" name="Check Box 936">
              <controlPr defaultSize="0" autoFill="0" autoLine="0" autoPict="0">
                <anchor moveWithCells="1">
                  <from>
                    <xdr:col>12</xdr:col>
                    <xdr:colOff>3848100</xdr:colOff>
                    <xdr:row>41</xdr:row>
                    <xdr:rowOff>152400</xdr:rowOff>
                  </from>
                  <to>
                    <xdr:col>12</xdr:col>
                    <xdr:colOff>5372100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5" r:id="rId939" name="Check Box 937">
              <controlPr defaultSize="0" autoFill="0" autoLine="0" autoPict="0">
                <anchor moveWithCells="1">
                  <from>
                    <xdr:col>12</xdr:col>
                    <xdr:colOff>3848100</xdr:colOff>
                    <xdr:row>42</xdr:row>
                    <xdr:rowOff>152400</xdr:rowOff>
                  </from>
                  <to>
                    <xdr:col>12</xdr:col>
                    <xdr:colOff>5372100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6" r:id="rId940" name="Check Box 938">
              <controlPr defaultSize="0" autoFill="0" autoLine="0" autoPict="0">
                <anchor moveWithCells="1">
                  <from>
                    <xdr:col>12</xdr:col>
                    <xdr:colOff>3848100</xdr:colOff>
                    <xdr:row>43</xdr:row>
                    <xdr:rowOff>152400</xdr:rowOff>
                  </from>
                  <to>
                    <xdr:col>12</xdr:col>
                    <xdr:colOff>5372100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7" r:id="rId941" name="Check Box 939">
              <controlPr defaultSize="0" autoFill="0" autoLine="0" autoPict="0">
                <anchor moveWithCells="1">
                  <from>
                    <xdr:col>12</xdr:col>
                    <xdr:colOff>3848100</xdr:colOff>
                    <xdr:row>44</xdr:row>
                    <xdr:rowOff>152400</xdr:rowOff>
                  </from>
                  <to>
                    <xdr:col>12</xdr:col>
                    <xdr:colOff>5372100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8" r:id="rId942" name="Check Box 940">
              <controlPr defaultSize="0" autoFill="0" autoLine="0" autoPict="0">
                <anchor moveWithCells="1">
                  <from>
                    <xdr:col>12</xdr:col>
                    <xdr:colOff>3848100</xdr:colOff>
                    <xdr:row>45</xdr:row>
                    <xdr:rowOff>152400</xdr:rowOff>
                  </from>
                  <to>
                    <xdr:col>12</xdr:col>
                    <xdr:colOff>5372100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9" r:id="rId943" name="Check Box 941">
              <controlPr defaultSize="0" autoFill="0" autoLine="0" autoPict="0">
                <anchor moveWithCells="1">
                  <from>
                    <xdr:col>12</xdr:col>
                    <xdr:colOff>3848100</xdr:colOff>
                    <xdr:row>46</xdr:row>
                    <xdr:rowOff>152400</xdr:rowOff>
                  </from>
                  <to>
                    <xdr:col>12</xdr:col>
                    <xdr:colOff>5372100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0" r:id="rId944" name="Check Box 942">
              <controlPr defaultSize="0" autoFill="0" autoLine="0" autoPict="0">
                <anchor moveWithCells="1">
                  <from>
                    <xdr:col>12</xdr:col>
                    <xdr:colOff>3848100</xdr:colOff>
                    <xdr:row>47</xdr:row>
                    <xdr:rowOff>152400</xdr:rowOff>
                  </from>
                  <to>
                    <xdr:col>12</xdr:col>
                    <xdr:colOff>5372100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1" r:id="rId945" name="Check Box 943">
              <controlPr defaultSize="0" autoFill="0" autoLine="0" autoPict="0">
                <anchor moveWithCells="1">
                  <from>
                    <xdr:col>12</xdr:col>
                    <xdr:colOff>3848100</xdr:colOff>
                    <xdr:row>48</xdr:row>
                    <xdr:rowOff>152400</xdr:rowOff>
                  </from>
                  <to>
                    <xdr:col>12</xdr:col>
                    <xdr:colOff>5372100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2" r:id="rId946" name="Check Box 944">
              <controlPr defaultSize="0" autoFill="0" autoLine="0" autoPict="0">
                <anchor moveWithCells="1">
                  <from>
                    <xdr:col>12</xdr:col>
                    <xdr:colOff>3848100</xdr:colOff>
                    <xdr:row>49</xdr:row>
                    <xdr:rowOff>152400</xdr:rowOff>
                  </from>
                  <to>
                    <xdr:col>12</xdr:col>
                    <xdr:colOff>5372100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3" r:id="rId947" name="Check Box 945">
              <controlPr defaultSize="0" autoFill="0" autoLine="0" autoPict="0">
                <anchor moveWithCells="1">
                  <from>
                    <xdr:col>12</xdr:col>
                    <xdr:colOff>3848100</xdr:colOff>
                    <xdr:row>50</xdr:row>
                    <xdr:rowOff>152400</xdr:rowOff>
                  </from>
                  <to>
                    <xdr:col>12</xdr:col>
                    <xdr:colOff>5372100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4" r:id="rId948" name="Check Box 946">
              <controlPr defaultSize="0" autoFill="0" autoLine="0" autoPict="0">
                <anchor moveWithCells="1">
                  <from>
                    <xdr:col>12</xdr:col>
                    <xdr:colOff>3848100</xdr:colOff>
                    <xdr:row>51</xdr:row>
                    <xdr:rowOff>152400</xdr:rowOff>
                  </from>
                  <to>
                    <xdr:col>12</xdr:col>
                    <xdr:colOff>5372100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5" r:id="rId949" name="Check Box 947">
              <controlPr defaultSize="0" autoFill="0" autoLine="0" autoPict="0">
                <anchor moveWithCells="1">
                  <from>
                    <xdr:col>12</xdr:col>
                    <xdr:colOff>3848100</xdr:colOff>
                    <xdr:row>52</xdr:row>
                    <xdr:rowOff>152400</xdr:rowOff>
                  </from>
                  <to>
                    <xdr:col>12</xdr:col>
                    <xdr:colOff>5372100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6" r:id="rId950" name="Check Box 948">
              <controlPr defaultSize="0" autoFill="0" autoLine="0" autoPict="0">
                <anchor moveWithCells="1">
                  <from>
                    <xdr:col>12</xdr:col>
                    <xdr:colOff>3848100</xdr:colOff>
                    <xdr:row>53</xdr:row>
                    <xdr:rowOff>152400</xdr:rowOff>
                  </from>
                  <to>
                    <xdr:col>12</xdr:col>
                    <xdr:colOff>5372100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7" r:id="rId951" name="Check Box 949">
              <controlPr defaultSize="0" autoFill="0" autoLine="0" autoPict="0">
                <anchor moveWithCells="1">
                  <from>
                    <xdr:col>12</xdr:col>
                    <xdr:colOff>3848100</xdr:colOff>
                    <xdr:row>54</xdr:row>
                    <xdr:rowOff>152400</xdr:rowOff>
                  </from>
                  <to>
                    <xdr:col>12</xdr:col>
                    <xdr:colOff>5372100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8" r:id="rId952" name="Check Box 950">
              <controlPr defaultSize="0" autoFill="0" autoLine="0" autoPict="0">
                <anchor moveWithCells="1">
                  <from>
                    <xdr:col>12</xdr:col>
                    <xdr:colOff>3848100</xdr:colOff>
                    <xdr:row>55</xdr:row>
                    <xdr:rowOff>152400</xdr:rowOff>
                  </from>
                  <to>
                    <xdr:col>12</xdr:col>
                    <xdr:colOff>5372100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9" r:id="rId953" name="Check Box 951">
              <controlPr defaultSize="0" autoFill="0" autoLine="0" autoPict="0">
                <anchor moveWithCells="1">
                  <from>
                    <xdr:col>12</xdr:col>
                    <xdr:colOff>3848100</xdr:colOff>
                    <xdr:row>56</xdr:row>
                    <xdr:rowOff>152400</xdr:rowOff>
                  </from>
                  <to>
                    <xdr:col>12</xdr:col>
                    <xdr:colOff>5372100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0" r:id="rId954" name="Check Box 952">
              <controlPr defaultSize="0" autoFill="0" autoLine="0" autoPict="0">
                <anchor moveWithCells="1">
                  <from>
                    <xdr:col>12</xdr:col>
                    <xdr:colOff>3848100</xdr:colOff>
                    <xdr:row>57</xdr:row>
                    <xdr:rowOff>152400</xdr:rowOff>
                  </from>
                  <to>
                    <xdr:col>12</xdr:col>
                    <xdr:colOff>5372100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1" r:id="rId955" name="Check Box 953">
              <controlPr defaultSize="0" autoFill="0" autoLine="0" autoPict="0">
                <anchor moveWithCells="1">
                  <from>
                    <xdr:col>12</xdr:col>
                    <xdr:colOff>3848100</xdr:colOff>
                    <xdr:row>58</xdr:row>
                    <xdr:rowOff>152400</xdr:rowOff>
                  </from>
                  <to>
                    <xdr:col>12</xdr:col>
                    <xdr:colOff>5372100</xdr:colOff>
                    <xdr:row>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2" r:id="rId956" name="Check Box 954">
              <controlPr defaultSize="0" autoFill="0" autoLine="0" autoPict="0">
                <anchor moveWithCells="1">
                  <from>
                    <xdr:col>12</xdr:col>
                    <xdr:colOff>3848100</xdr:colOff>
                    <xdr:row>59</xdr:row>
                    <xdr:rowOff>152400</xdr:rowOff>
                  </from>
                  <to>
                    <xdr:col>12</xdr:col>
                    <xdr:colOff>5372100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3" r:id="rId957" name="Check Box 955">
              <controlPr defaultSize="0" autoFill="0" autoLine="0" autoPict="0">
                <anchor moveWithCells="1">
                  <from>
                    <xdr:col>12</xdr:col>
                    <xdr:colOff>3848100</xdr:colOff>
                    <xdr:row>60</xdr:row>
                    <xdr:rowOff>152400</xdr:rowOff>
                  </from>
                  <to>
                    <xdr:col>12</xdr:col>
                    <xdr:colOff>5372100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4" r:id="rId958" name="Check Box 956">
              <controlPr defaultSize="0" autoFill="0" autoLine="0" autoPict="0">
                <anchor moveWithCells="1">
                  <from>
                    <xdr:col>12</xdr:col>
                    <xdr:colOff>3848100</xdr:colOff>
                    <xdr:row>61</xdr:row>
                    <xdr:rowOff>152400</xdr:rowOff>
                  </from>
                  <to>
                    <xdr:col>12</xdr:col>
                    <xdr:colOff>5372100</xdr:colOff>
                    <xdr:row>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5" r:id="rId959" name="Check Box 957">
              <controlPr defaultSize="0" autoFill="0" autoLine="0" autoPict="0">
                <anchor moveWithCells="1">
                  <from>
                    <xdr:col>12</xdr:col>
                    <xdr:colOff>3848100</xdr:colOff>
                    <xdr:row>62</xdr:row>
                    <xdr:rowOff>152400</xdr:rowOff>
                  </from>
                  <to>
                    <xdr:col>12</xdr:col>
                    <xdr:colOff>5372100</xdr:colOff>
                    <xdr:row>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6" r:id="rId960" name="Check Box 958">
              <controlPr defaultSize="0" autoFill="0" autoLine="0" autoPict="0">
                <anchor moveWithCells="1">
                  <from>
                    <xdr:col>12</xdr:col>
                    <xdr:colOff>3848100</xdr:colOff>
                    <xdr:row>63</xdr:row>
                    <xdr:rowOff>152400</xdr:rowOff>
                  </from>
                  <to>
                    <xdr:col>12</xdr:col>
                    <xdr:colOff>5372100</xdr:colOff>
                    <xdr:row>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7" r:id="rId961" name="Check Box 959">
              <controlPr defaultSize="0" autoFill="0" autoLine="0" autoPict="0">
                <anchor moveWithCells="1">
                  <from>
                    <xdr:col>12</xdr:col>
                    <xdr:colOff>3848100</xdr:colOff>
                    <xdr:row>64</xdr:row>
                    <xdr:rowOff>152400</xdr:rowOff>
                  </from>
                  <to>
                    <xdr:col>12</xdr:col>
                    <xdr:colOff>5372100</xdr:colOff>
                    <xdr:row>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8" r:id="rId962" name="Check Box 960">
              <controlPr defaultSize="0" autoFill="0" autoLine="0" autoPict="0">
                <anchor moveWithCells="1">
                  <from>
                    <xdr:col>12</xdr:col>
                    <xdr:colOff>3848100</xdr:colOff>
                    <xdr:row>65</xdr:row>
                    <xdr:rowOff>152400</xdr:rowOff>
                  </from>
                  <to>
                    <xdr:col>12</xdr:col>
                    <xdr:colOff>5372100</xdr:colOff>
                    <xdr:row>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9" r:id="rId963" name="Check Box 961">
              <controlPr defaultSize="0" autoFill="0" autoLine="0" autoPict="0">
                <anchor moveWithCells="1">
                  <from>
                    <xdr:col>12</xdr:col>
                    <xdr:colOff>3848100</xdr:colOff>
                    <xdr:row>66</xdr:row>
                    <xdr:rowOff>152400</xdr:rowOff>
                  </from>
                  <to>
                    <xdr:col>12</xdr:col>
                    <xdr:colOff>5372100</xdr:colOff>
                    <xdr:row>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0" r:id="rId964" name="Check Box 962">
              <controlPr defaultSize="0" autoFill="0" autoLine="0" autoPict="0">
                <anchor moveWithCells="1">
                  <from>
                    <xdr:col>12</xdr:col>
                    <xdr:colOff>3848100</xdr:colOff>
                    <xdr:row>67</xdr:row>
                    <xdr:rowOff>152400</xdr:rowOff>
                  </from>
                  <to>
                    <xdr:col>12</xdr:col>
                    <xdr:colOff>5372100</xdr:colOff>
                    <xdr:row>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1" r:id="rId965" name="Check Box 963">
              <controlPr defaultSize="0" autoFill="0" autoLine="0" autoPict="0">
                <anchor moveWithCells="1">
                  <from>
                    <xdr:col>12</xdr:col>
                    <xdr:colOff>3848100</xdr:colOff>
                    <xdr:row>68</xdr:row>
                    <xdr:rowOff>152400</xdr:rowOff>
                  </from>
                  <to>
                    <xdr:col>12</xdr:col>
                    <xdr:colOff>5372100</xdr:colOff>
                    <xdr:row>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2" r:id="rId966" name="Check Box 964">
              <controlPr defaultSize="0" autoFill="0" autoLine="0" autoPict="0">
                <anchor moveWithCells="1">
                  <from>
                    <xdr:col>12</xdr:col>
                    <xdr:colOff>3848100</xdr:colOff>
                    <xdr:row>69</xdr:row>
                    <xdr:rowOff>152400</xdr:rowOff>
                  </from>
                  <to>
                    <xdr:col>12</xdr:col>
                    <xdr:colOff>5372100</xdr:colOff>
                    <xdr:row>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3" r:id="rId967" name="Check Box 965">
              <controlPr defaultSize="0" autoFill="0" autoLine="0" autoPict="0">
                <anchor moveWithCells="1">
                  <from>
                    <xdr:col>12</xdr:col>
                    <xdr:colOff>3848100</xdr:colOff>
                    <xdr:row>70</xdr:row>
                    <xdr:rowOff>152400</xdr:rowOff>
                  </from>
                  <to>
                    <xdr:col>12</xdr:col>
                    <xdr:colOff>5372100</xdr:colOff>
                    <xdr:row>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4" r:id="rId968" name="Check Box 966">
              <controlPr defaultSize="0" autoFill="0" autoLine="0" autoPict="0">
                <anchor moveWithCells="1">
                  <from>
                    <xdr:col>12</xdr:col>
                    <xdr:colOff>3848100</xdr:colOff>
                    <xdr:row>71</xdr:row>
                    <xdr:rowOff>152400</xdr:rowOff>
                  </from>
                  <to>
                    <xdr:col>12</xdr:col>
                    <xdr:colOff>5372100</xdr:colOff>
                    <xdr:row>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5" r:id="rId969" name="Check Box 967">
              <controlPr defaultSize="0" autoFill="0" autoLine="0" autoPict="0">
                <anchor moveWithCells="1">
                  <from>
                    <xdr:col>12</xdr:col>
                    <xdr:colOff>3848100</xdr:colOff>
                    <xdr:row>72</xdr:row>
                    <xdr:rowOff>152400</xdr:rowOff>
                  </from>
                  <to>
                    <xdr:col>12</xdr:col>
                    <xdr:colOff>5372100</xdr:colOff>
                    <xdr:row>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6" r:id="rId970" name="Check Box 968">
              <controlPr defaultSize="0" autoFill="0" autoLine="0" autoPict="0">
                <anchor moveWithCells="1">
                  <from>
                    <xdr:col>12</xdr:col>
                    <xdr:colOff>3848100</xdr:colOff>
                    <xdr:row>73</xdr:row>
                    <xdr:rowOff>152400</xdr:rowOff>
                  </from>
                  <to>
                    <xdr:col>12</xdr:col>
                    <xdr:colOff>5372100</xdr:colOff>
                    <xdr:row>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7" r:id="rId971" name="Check Box 969">
              <controlPr defaultSize="0" autoFill="0" autoLine="0" autoPict="0">
                <anchor moveWithCells="1">
                  <from>
                    <xdr:col>12</xdr:col>
                    <xdr:colOff>3848100</xdr:colOff>
                    <xdr:row>74</xdr:row>
                    <xdr:rowOff>152400</xdr:rowOff>
                  </from>
                  <to>
                    <xdr:col>12</xdr:col>
                    <xdr:colOff>5372100</xdr:colOff>
                    <xdr:row>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8" r:id="rId972" name="Check Box 970">
              <controlPr defaultSize="0" autoFill="0" autoLine="0" autoPict="0">
                <anchor moveWithCells="1">
                  <from>
                    <xdr:col>12</xdr:col>
                    <xdr:colOff>3848100</xdr:colOff>
                    <xdr:row>75</xdr:row>
                    <xdr:rowOff>152400</xdr:rowOff>
                  </from>
                  <to>
                    <xdr:col>12</xdr:col>
                    <xdr:colOff>5372100</xdr:colOff>
                    <xdr:row>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9" r:id="rId973" name="Check Box 971">
              <controlPr defaultSize="0" autoFill="0" autoLine="0" autoPict="0">
                <anchor moveWithCells="1">
                  <from>
                    <xdr:col>12</xdr:col>
                    <xdr:colOff>3848100</xdr:colOff>
                    <xdr:row>76</xdr:row>
                    <xdr:rowOff>152400</xdr:rowOff>
                  </from>
                  <to>
                    <xdr:col>12</xdr:col>
                    <xdr:colOff>5372100</xdr:colOff>
                    <xdr:row>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0" r:id="rId974" name="Check Box 972">
              <controlPr defaultSize="0" autoFill="0" autoLine="0" autoPict="0">
                <anchor moveWithCells="1">
                  <from>
                    <xdr:col>12</xdr:col>
                    <xdr:colOff>3848100</xdr:colOff>
                    <xdr:row>77</xdr:row>
                    <xdr:rowOff>152400</xdr:rowOff>
                  </from>
                  <to>
                    <xdr:col>12</xdr:col>
                    <xdr:colOff>5372100</xdr:colOff>
                    <xdr:row>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1" r:id="rId975" name="Check Box 973">
              <controlPr defaultSize="0" autoFill="0" autoLine="0" autoPict="0">
                <anchor moveWithCells="1">
                  <from>
                    <xdr:col>12</xdr:col>
                    <xdr:colOff>3848100</xdr:colOff>
                    <xdr:row>78</xdr:row>
                    <xdr:rowOff>152400</xdr:rowOff>
                  </from>
                  <to>
                    <xdr:col>12</xdr:col>
                    <xdr:colOff>5372100</xdr:colOff>
                    <xdr:row>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2" r:id="rId976" name="Check Box 974">
              <controlPr defaultSize="0" autoFill="0" autoLine="0" autoPict="0">
                <anchor moveWithCells="1">
                  <from>
                    <xdr:col>12</xdr:col>
                    <xdr:colOff>3848100</xdr:colOff>
                    <xdr:row>79</xdr:row>
                    <xdr:rowOff>152400</xdr:rowOff>
                  </from>
                  <to>
                    <xdr:col>12</xdr:col>
                    <xdr:colOff>5372100</xdr:colOff>
                    <xdr:row>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3" r:id="rId977" name="Check Box 975">
              <controlPr defaultSize="0" autoFill="0" autoLine="0" autoPict="0">
                <anchor moveWithCells="1">
                  <from>
                    <xdr:col>12</xdr:col>
                    <xdr:colOff>3848100</xdr:colOff>
                    <xdr:row>80</xdr:row>
                    <xdr:rowOff>152400</xdr:rowOff>
                  </from>
                  <to>
                    <xdr:col>12</xdr:col>
                    <xdr:colOff>5372100</xdr:colOff>
                    <xdr:row>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4" r:id="rId978" name="Check Box 976">
              <controlPr defaultSize="0" autoFill="0" autoLine="0" autoPict="0">
                <anchor moveWithCells="1">
                  <from>
                    <xdr:col>12</xdr:col>
                    <xdr:colOff>3848100</xdr:colOff>
                    <xdr:row>81</xdr:row>
                    <xdr:rowOff>152400</xdr:rowOff>
                  </from>
                  <to>
                    <xdr:col>12</xdr:col>
                    <xdr:colOff>5372100</xdr:colOff>
                    <xdr:row>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5" r:id="rId979" name="Check Box 977">
              <controlPr defaultSize="0" autoFill="0" autoLine="0" autoPict="0">
                <anchor moveWithCells="1">
                  <from>
                    <xdr:col>12</xdr:col>
                    <xdr:colOff>3848100</xdr:colOff>
                    <xdr:row>82</xdr:row>
                    <xdr:rowOff>152400</xdr:rowOff>
                  </from>
                  <to>
                    <xdr:col>12</xdr:col>
                    <xdr:colOff>5372100</xdr:colOff>
                    <xdr:row>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6" r:id="rId980" name="Check Box 978">
              <controlPr defaultSize="0" autoFill="0" autoLine="0" autoPict="0">
                <anchor moveWithCells="1">
                  <from>
                    <xdr:col>12</xdr:col>
                    <xdr:colOff>3848100</xdr:colOff>
                    <xdr:row>83</xdr:row>
                    <xdr:rowOff>152400</xdr:rowOff>
                  </from>
                  <to>
                    <xdr:col>12</xdr:col>
                    <xdr:colOff>5372100</xdr:colOff>
                    <xdr:row>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7" r:id="rId981" name="Check Box 979">
              <controlPr defaultSize="0" autoFill="0" autoLine="0" autoPict="0">
                <anchor moveWithCells="1">
                  <from>
                    <xdr:col>12</xdr:col>
                    <xdr:colOff>3848100</xdr:colOff>
                    <xdr:row>84</xdr:row>
                    <xdr:rowOff>152400</xdr:rowOff>
                  </from>
                  <to>
                    <xdr:col>12</xdr:col>
                    <xdr:colOff>5372100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8" r:id="rId982" name="Check Box 980">
              <controlPr defaultSize="0" autoFill="0" autoLine="0" autoPict="0">
                <anchor moveWithCells="1">
                  <from>
                    <xdr:col>12</xdr:col>
                    <xdr:colOff>3848100</xdr:colOff>
                    <xdr:row>85</xdr:row>
                    <xdr:rowOff>152400</xdr:rowOff>
                  </from>
                  <to>
                    <xdr:col>12</xdr:col>
                    <xdr:colOff>5372100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9" r:id="rId983" name="Check Box 981">
              <controlPr defaultSize="0" autoFill="0" autoLine="0" autoPict="0">
                <anchor moveWithCells="1">
                  <from>
                    <xdr:col>12</xdr:col>
                    <xdr:colOff>3848100</xdr:colOff>
                    <xdr:row>86</xdr:row>
                    <xdr:rowOff>152400</xdr:rowOff>
                  </from>
                  <to>
                    <xdr:col>12</xdr:col>
                    <xdr:colOff>5372100</xdr:colOff>
                    <xdr:row>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0" r:id="rId984" name="Check Box 982">
              <controlPr defaultSize="0" autoFill="0" autoLine="0" autoPict="0">
                <anchor moveWithCells="1">
                  <from>
                    <xdr:col>12</xdr:col>
                    <xdr:colOff>3848100</xdr:colOff>
                    <xdr:row>87</xdr:row>
                    <xdr:rowOff>152400</xdr:rowOff>
                  </from>
                  <to>
                    <xdr:col>12</xdr:col>
                    <xdr:colOff>5372100</xdr:colOff>
                    <xdr:row>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1" r:id="rId985" name="Check Box 983">
              <controlPr defaultSize="0" autoFill="0" autoLine="0" autoPict="0">
                <anchor moveWithCells="1">
                  <from>
                    <xdr:col>12</xdr:col>
                    <xdr:colOff>3848100</xdr:colOff>
                    <xdr:row>88</xdr:row>
                    <xdr:rowOff>152400</xdr:rowOff>
                  </from>
                  <to>
                    <xdr:col>12</xdr:col>
                    <xdr:colOff>5372100</xdr:colOff>
                    <xdr:row>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2" r:id="rId986" name="Check Box 984">
              <controlPr defaultSize="0" autoFill="0" autoLine="0" autoPict="0">
                <anchor moveWithCells="1">
                  <from>
                    <xdr:col>12</xdr:col>
                    <xdr:colOff>3848100</xdr:colOff>
                    <xdr:row>89</xdr:row>
                    <xdr:rowOff>152400</xdr:rowOff>
                  </from>
                  <to>
                    <xdr:col>12</xdr:col>
                    <xdr:colOff>5372100</xdr:colOff>
                    <xdr:row>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3" r:id="rId987" name="Check Box 985">
              <controlPr defaultSize="0" autoFill="0" autoLine="0" autoPict="0">
                <anchor moveWithCells="1">
                  <from>
                    <xdr:col>12</xdr:col>
                    <xdr:colOff>3848100</xdr:colOff>
                    <xdr:row>90</xdr:row>
                    <xdr:rowOff>152400</xdr:rowOff>
                  </from>
                  <to>
                    <xdr:col>12</xdr:col>
                    <xdr:colOff>5372100</xdr:colOff>
                    <xdr:row>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4" r:id="rId988" name="Check Box 986">
              <controlPr defaultSize="0" autoFill="0" autoLine="0" autoPict="0">
                <anchor moveWithCells="1">
                  <from>
                    <xdr:col>12</xdr:col>
                    <xdr:colOff>3848100</xdr:colOff>
                    <xdr:row>91</xdr:row>
                    <xdr:rowOff>152400</xdr:rowOff>
                  </from>
                  <to>
                    <xdr:col>12</xdr:col>
                    <xdr:colOff>5372100</xdr:colOff>
                    <xdr:row>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5" r:id="rId989" name="Check Box 987">
              <controlPr defaultSize="0" autoFill="0" autoLine="0" autoPict="0">
                <anchor moveWithCells="1">
                  <from>
                    <xdr:col>12</xdr:col>
                    <xdr:colOff>3848100</xdr:colOff>
                    <xdr:row>92</xdr:row>
                    <xdr:rowOff>152400</xdr:rowOff>
                  </from>
                  <to>
                    <xdr:col>12</xdr:col>
                    <xdr:colOff>5372100</xdr:colOff>
                    <xdr:row>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6" r:id="rId990" name="Check Box 988">
              <controlPr defaultSize="0" autoFill="0" autoLine="0" autoPict="0">
                <anchor moveWithCells="1">
                  <from>
                    <xdr:col>12</xdr:col>
                    <xdr:colOff>3848100</xdr:colOff>
                    <xdr:row>93</xdr:row>
                    <xdr:rowOff>152400</xdr:rowOff>
                  </from>
                  <to>
                    <xdr:col>12</xdr:col>
                    <xdr:colOff>5372100</xdr:colOff>
                    <xdr:row>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7" r:id="rId991" name="Check Box 989">
              <controlPr defaultSize="0" autoFill="0" autoLine="0" autoPict="0">
                <anchor moveWithCells="1">
                  <from>
                    <xdr:col>12</xdr:col>
                    <xdr:colOff>3848100</xdr:colOff>
                    <xdr:row>94</xdr:row>
                    <xdr:rowOff>152400</xdr:rowOff>
                  </from>
                  <to>
                    <xdr:col>12</xdr:col>
                    <xdr:colOff>5372100</xdr:colOff>
                    <xdr:row>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8" r:id="rId992" name="Check Box 990">
              <controlPr defaultSize="0" autoFill="0" autoLine="0" autoPict="0">
                <anchor moveWithCells="1">
                  <from>
                    <xdr:col>12</xdr:col>
                    <xdr:colOff>3848100</xdr:colOff>
                    <xdr:row>95</xdr:row>
                    <xdr:rowOff>152400</xdr:rowOff>
                  </from>
                  <to>
                    <xdr:col>12</xdr:col>
                    <xdr:colOff>5372100</xdr:colOff>
                    <xdr:row>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9" r:id="rId993" name="Check Box 991">
              <controlPr defaultSize="0" autoFill="0" autoLine="0" autoPict="0">
                <anchor moveWithCells="1">
                  <from>
                    <xdr:col>12</xdr:col>
                    <xdr:colOff>3848100</xdr:colOff>
                    <xdr:row>96</xdr:row>
                    <xdr:rowOff>152400</xdr:rowOff>
                  </from>
                  <to>
                    <xdr:col>12</xdr:col>
                    <xdr:colOff>5372100</xdr:colOff>
                    <xdr:row>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0" r:id="rId994" name="Check Box 992">
              <controlPr defaultSize="0" autoFill="0" autoLine="0" autoPict="0">
                <anchor moveWithCells="1">
                  <from>
                    <xdr:col>12</xdr:col>
                    <xdr:colOff>3848100</xdr:colOff>
                    <xdr:row>97</xdr:row>
                    <xdr:rowOff>152400</xdr:rowOff>
                  </from>
                  <to>
                    <xdr:col>12</xdr:col>
                    <xdr:colOff>5372100</xdr:colOff>
                    <xdr:row>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1" r:id="rId995" name="Check Box 993">
              <controlPr defaultSize="0" autoFill="0" autoLine="0" autoPict="0">
                <anchor moveWithCells="1">
                  <from>
                    <xdr:col>12</xdr:col>
                    <xdr:colOff>3848100</xdr:colOff>
                    <xdr:row>98</xdr:row>
                    <xdr:rowOff>152400</xdr:rowOff>
                  </from>
                  <to>
                    <xdr:col>12</xdr:col>
                    <xdr:colOff>5372100</xdr:colOff>
                    <xdr:row>100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2" r:id="rId996" name="Check Box 994">
              <controlPr defaultSize="0" autoFill="0" autoLine="0" autoPict="0">
                <anchor moveWithCells="1">
                  <from>
                    <xdr:col>12</xdr:col>
                    <xdr:colOff>3848100</xdr:colOff>
                    <xdr:row>99</xdr:row>
                    <xdr:rowOff>152400</xdr:rowOff>
                  </from>
                  <to>
                    <xdr:col>12</xdr:col>
                    <xdr:colOff>5372100</xdr:colOff>
                    <xdr:row>101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3" r:id="rId997" name="Check Box 995">
              <controlPr defaultSize="0" autoFill="0" autoLine="0" autoPict="0">
                <anchor moveWithCells="1">
                  <from>
                    <xdr:col>12</xdr:col>
                    <xdr:colOff>3848100</xdr:colOff>
                    <xdr:row>100</xdr:row>
                    <xdr:rowOff>152400</xdr:rowOff>
                  </from>
                  <to>
                    <xdr:col>12</xdr:col>
                    <xdr:colOff>5372100</xdr:colOff>
                    <xdr:row>102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4" r:id="rId998" name="Check Box 996">
              <controlPr defaultSize="0" autoFill="0" autoLine="0" autoPict="0">
                <anchor moveWithCells="1">
                  <from>
                    <xdr:col>12</xdr:col>
                    <xdr:colOff>3848100</xdr:colOff>
                    <xdr:row>101</xdr:row>
                    <xdr:rowOff>152400</xdr:rowOff>
                  </from>
                  <to>
                    <xdr:col>12</xdr:col>
                    <xdr:colOff>5372100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5" r:id="rId999" name="Check Box 997">
              <controlPr defaultSize="0" autoFill="0" autoLine="0" autoPict="0">
                <anchor moveWithCells="1">
                  <from>
                    <xdr:col>12</xdr:col>
                    <xdr:colOff>3848100</xdr:colOff>
                    <xdr:row>102</xdr:row>
                    <xdr:rowOff>152400</xdr:rowOff>
                  </from>
                  <to>
                    <xdr:col>12</xdr:col>
                    <xdr:colOff>5372100</xdr:colOff>
                    <xdr:row>104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6" r:id="rId1000" name="Check Box 998">
              <controlPr defaultSize="0" autoFill="0" autoLine="0" autoPict="0">
                <anchor moveWithCells="1">
                  <from>
                    <xdr:col>12</xdr:col>
                    <xdr:colOff>3848100</xdr:colOff>
                    <xdr:row>103</xdr:row>
                    <xdr:rowOff>152400</xdr:rowOff>
                  </from>
                  <to>
                    <xdr:col>12</xdr:col>
                    <xdr:colOff>5372100</xdr:colOff>
                    <xdr:row>105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7" r:id="rId1001" name="Check Box 999">
              <controlPr defaultSize="0" autoFill="0" autoLine="0" autoPict="0">
                <anchor moveWithCells="1">
                  <from>
                    <xdr:col>12</xdr:col>
                    <xdr:colOff>3848100</xdr:colOff>
                    <xdr:row>104</xdr:row>
                    <xdr:rowOff>152400</xdr:rowOff>
                  </from>
                  <to>
                    <xdr:col>12</xdr:col>
                    <xdr:colOff>5372100</xdr:colOff>
                    <xdr:row>106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8" r:id="rId1002" name="Check Box 1000">
              <controlPr defaultSize="0" autoFill="0" autoLine="0" autoPict="0">
                <anchor moveWithCells="1">
                  <from>
                    <xdr:col>12</xdr:col>
                    <xdr:colOff>3848100</xdr:colOff>
                    <xdr:row>105</xdr:row>
                    <xdr:rowOff>152400</xdr:rowOff>
                  </from>
                  <to>
                    <xdr:col>12</xdr:col>
                    <xdr:colOff>5372100</xdr:colOff>
                    <xdr:row>107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9" r:id="rId1003" name="Check Box 1001">
              <controlPr defaultSize="0" autoFill="0" autoLine="0" autoPict="0">
                <anchor moveWithCells="1">
                  <from>
                    <xdr:col>12</xdr:col>
                    <xdr:colOff>3848100</xdr:colOff>
                    <xdr:row>106</xdr:row>
                    <xdr:rowOff>152400</xdr:rowOff>
                  </from>
                  <to>
                    <xdr:col>12</xdr:col>
                    <xdr:colOff>5372100</xdr:colOff>
                    <xdr:row>108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0" r:id="rId1004" name="Check Box 1002">
              <controlPr defaultSize="0" autoFill="0" autoLine="0" autoPict="0">
                <anchor moveWithCells="1">
                  <from>
                    <xdr:col>12</xdr:col>
                    <xdr:colOff>3848100</xdr:colOff>
                    <xdr:row>107</xdr:row>
                    <xdr:rowOff>152400</xdr:rowOff>
                  </from>
                  <to>
                    <xdr:col>12</xdr:col>
                    <xdr:colOff>5372100</xdr:colOff>
                    <xdr:row>109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1" r:id="rId1005" name="Check Box 1003">
              <controlPr defaultSize="0" autoFill="0" autoLine="0" autoPict="0">
                <anchor moveWithCells="1">
                  <from>
                    <xdr:col>12</xdr:col>
                    <xdr:colOff>3848100</xdr:colOff>
                    <xdr:row>108</xdr:row>
                    <xdr:rowOff>152400</xdr:rowOff>
                  </from>
                  <to>
                    <xdr:col>12</xdr:col>
                    <xdr:colOff>5372100</xdr:colOff>
                    <xdr:row>110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2" r:id="rId1006" name="Check Box 1004">
              <controlPr defaultSize="0" autoFill="0" autoLine="0" autoPict="0">
                <anchor moveWithCells="1">
                  <from>
                    <xdr:col>12</xdr:col>
                    <xdr:colOff>3848100</xdr:colOff>
                    <xdr:row>109</xdr:row>
                    <xdr:rowOff>152400</xdr:rowOff>
                  </from>
                  <to>
                    <xdr:col>12</xdr:col>
                    <xdr:colOff>5372100</xdr:colOff>
                    <xdr:row>111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3" r:id="rId1007" name="Check Box 1005">
              <controlPr defaultSize="0" autoFill="0" autoLine="0" autoPict="0">
                <anchor moveWithCells="1">
                  <from>
                    <xdr:col>12</xdr:col>
                    <xdr:colOff>3848100</xdr:colOff>
                    <xdr:row>110</xdr:row>
                    <xdr:rowOff>152400</xdr:rowOff>
                  </from>
                  <to>
                    <xdr:col>12</xdr:col>
                    <xdr:colOff>5372100</xdr:colOff>
                    <xdr:row>112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4" r:id="rId1008" name="Check Box 1006">
              <controlPr defaultSize="0" autoFill="0" autoLine="0" autoPict="0">
                <anchor moveWithCells="1">
                  <from>
                    <xdr:col>12</xdr:col>
                    <xdr:colOff>3848100</xdr:colOff>
                    <xdr:row>111</xdr:row>
                    <xdr:rowOff>152400</xdr:rowOff>
                  </from>
                  <to>
                    <xdr:col>12</xdr:col>
                    <xdr:colOff>5372100</xdr:colOff>
                    <xdr:row>113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5" r:id="rId1009" name="Check Box 1007">
              <controlPr defaultSize="0" autoFill="0" autoLine="0" autoPict="0">
                <anchor moveWithCells="1">
                  <from>
                    <xdr:col>12</xdr:col>
                    <xdr:colOff>3848100</xdr:colOff>
                    <xdr:row>112</xdr:row>
                    <xdr:rowOff>152400</xdr:rowOff>
                  </from>
                  <to>
                    <xdr:col>12</xdr:col>
                    <xdr:colOff>5372100</xdr:colOff>
                    <xdr:row>114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6" r:id="rId1010" name="Check Box 1008">
              <controlPr defaultSize="0" autoFill="0" autoLine="0" autoPict="0">
                <anchor moveWithCells="1">
                  <from>
                    <xdr:col>12</xdr:col>
                    <xdr:colOff>3848100</xdr:colOff>
                    <xdr:row>113</xdr:row>
                    <xdr:rowOff>152400</xdr:rowOff>
                  </from>
                  <to>
                    <xdr:col>12</xdr:col>
                    <xdr:colOff>5372100</xdr:colOff>
                    <xdr:row>115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7" r:id="rId1011" name="Check Box 1009">
              <controlPr defaultSize="0" autoFill="0" autoLine="0" autoPict="0">
                <anchor moveWithCells="1">
                  <from>
                    <xdr:col>12</xdr:col>
                    <xdr:colOff>3848100</xdr:colOff>
                    <xdr:row>114</xdr:row>
                    <xdr:rowOff>152400</xdr:rowOff>
                  </from>
                  <to>
                    <xdr:col>12</xdr:col>
                    <xdr:colOff>5372100</xdr:colOff>
                    <xdr:row>116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8" r:id="rId1012" name="Check Box 1010">
              <controlPr defaultSize="0" autoFill="0" autoLine="0" autoPict="0">
                <anchor moveWithCells="1">
                  <from>
                    <xdr:col>12</xdr:col>
                    <xdr:colOff>3848100</xdr:colOff>
                    <xdr:row>115</xdr:row>
                    <xdr:rowOff>152400</xdr:rowOff>
                  </from>
                  <to>
                    <xdr:col>12</xdr:col>
                    <xdr:colOff>5372100</xdr:colOff>
                    <xdr:row>117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9" r:id="rId1013" name="Check Box 1011">
              <controlPr defaultSize="0" autoFill="0" autoLine="0" autoPict="0">
                <anchor moveWithCells="1">
                  <from>
                    <xdr:col>12</xdr:col>
                    <xdr:colOff>3848100</xdr:colOff>
                    <xdr:row>116</xdr:row>
                    <xdr:rowOff>152400</xdr:rowOff>
                  </from>
                  <to>
                    <xdr:col>12</xdr:col>
                    <xdr:colOff>5372100</xdr:colOff>
                    <xdr:row>118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0" r:id="rId1014" name="Check Box 1012">
              <controlPr defaultSize="0" autoFill="0" autoLine="0" autoPict="0">
                <anchor moveWithCells="1">
                  <from>
                    <xdr:col>12</xdr:col>
                    <xdr:colOff>3848100</xdr:colOff>
                    <xdr:row>117</xdr:row>
                    <xdr:rowOff>152400</xdr:rowOff>
                  </from>
                  <to>
                    <xdr:col>12</xdr:col>
                    <xdr:colOff>5372100</xdr:colOff>
                    <xdr:row>119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1" r:id="rId1015" name="Check Box 1013">
              <controlPr defaultSize="0" autoFill="0" autoLine="0" autoPict="0">
                <anchor moveWithCells="1">
                  <from>
                    <xdr:col>12</xdr:col>
                    <xdr:colOff>3848100</xdr:colOff>
                    <xdr:row>118</xdr:row>
                    <xdr:rowOff>152400</xdr:rowOff>
                  </from>
                  <to>
                    <xdr:col>12</xdr:col>
                    <xdr:colOff>5372100</xdr:colOff>
                    <xdr:row>120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2" r:id="rId1016" name="Check Box 1014">
              <controlPr defaultSize="0" autoFill="0" autoLine="0" autoPict="0">
                <anchor moveWithCells="1">
                  <from>
                    <xdr:col>12</xdr:col>
                    <xdr:colOff>3848100</xdr:colOff>
                    <xdr:row>119</xdr:row>
                    <xdr:rowOff>152400</xdr:rowOff>
                  </from>
                  <to>
                    <xdr:col>12</xdr:col>
                    <xdr:colOff>5372100</xdr:colOff>
                    <xdr:row>121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3" r:id="rId1017" name="Check Box 1015">
              <controlPr defaultSize="0" autoFill="0" autoLine="0" autoPict="0">
                <anchor moveWithCells="1">
                  <from>
                    <xdr:col>12</xdr:col>
                    <xdr:colOff>3848100</xdr:colOff>
                    <xdr:row>120</xdr:row>
                    <xdr:rowOff>152400</xdr:rowOff>
                  </from>
                  <to>
                    <xdr:col>12</xdr:col>
                    <xdr:colOff>5372100</xdr:colOff>
                    <xdr:row>122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4" r:id="rId1018" name="Check Box 1016">
              <controlPr defaultSize="0" autoFill="0" autoLine="0" autoPict="0">
                <anchor moveWithCells="1">
                  <from>
                    <xdr:col>12</xdr:col>
                    <xdr:colOff>3848100</xdr:colOff>
                    <xdr:row>121</xdr:row>
                    <xdr:rowOff>152400</xdr:rowOff>
                  </from>
                  <to>
                    <xdr:col>12</xdr:col>
                    <xdr:colOff>5372100</xdr:colOff>
                    <xdr:row>123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5" r:id="rId1019" name="Check Box 1017">
              <controlPr defaultSize="0" autoFill="0" autoLine="0" autoPict="0">
                <anchor moveWithCells="1">
                  <from>
                    <xdr:col>12</xdr:col>
                    <xdr:colOff>3848100</xdr:colOff>
                    <xdr:row>122</xdr:row>
                    <xdr:rowOff>152400</xdr:rowOff>
                  </from>
                  <to>
                    <xdr:col>12</xdr:col>
                    <xdr:colOff>5372100</xdr:colOff>
                    <xdr:row>124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6" r:id="rId1020" name="Check Box 1018">
              <controlPr defaultSize="0" autoFill="0" autoLine="0" autoPict="0">
                <anchor moveWithCells="1">
                  <from>
                    <xdr:col>12</xdr:col>
                    <xdr:colOff>3848100</xdr:colOff>
                    <xdr:row>123</xdr:row>
                    <xdr:rowOff>152400</xdr:rowOff>
                  </from>
                  <to>
                    <xdr:col>12</xdr:col>
                    <xdr:colOff>5372100</xdr:colOff>
                    <xdr:row>125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7" r:id="rId1021" name="Check Box 1019">
              <controlPr defaultSize="0" autoFill="0" autoLine="0" autoPict="0">
                <anchor moveWithCells="1">
                  <from>
                    <xdr:col>12</xdr:col>
                    <xdr:colOff>3848100</xdr:colOff>
                    <xdr:row>124</xdr:row>
                    <xdr:rowOff>152400</xdr:rowOff>
                  </from>
                  <to>
                    <xdr:col>12</xdr:col>
                    <xdr:colOff>5372100</xdr:colOff>
                    <xdr:row>126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8" r:id="rId1022" name="Check Box 1020">
              <controlPr defaultSize="0" autoFill="0" autoLine="0" autoPict="0">
                <anchor moveWithCells="1">
                  <from>
                    <xdr:col>12</xdr:col>
                    <xdr:colOff>3848100</xdr:colOff>
                    <xdr:row>125</xdr:row>
                    <xdr:rowOff>152400</xdr:rowOff>
                  </from>
                  <to>
                    <xdr:col>12</xdr:col>
                    <xdr:colOff>5372100</xdr:colOff>
                    <xdr:row>127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9" r:id="rId1023" name="Check Box 1021">
              <controlPr defaultSize="0" autoFill="0" autoLine="0" autoPict="0">
                <anchor moveWithCells="1">
                  <from>
                    <xdr:col>12</xdr:col>
                    <xdr:colOff>3848100</xdr:colOff>
                    <xdr:row>126</xdr:row>
                    <xdr:rowOff>152400</xdr:rowOff>
                  </from>
                  <to>
                    <xdr:col>12</xdr:col>
                    <xdr:colOff>5372100</xdr:colOff>
                    <xdr:row>128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0" r:id="rId1024" name="Check Box 1022">
              <controlPr defaultSize="0" autoFill="0" autoLine="0" autoPict="0">
                <anchor moveWithCells="1">
                  <from>
                    <xdr:col>12</xdr:col>
                    <xdr:colOff>3848100</xdr:colOff>
                    <xdr:row>127</xdr:row>
                    <xdr:rowOff>152400</xdr:rowOff>
                  </from>
                  <to>
                    <xdr:col>12</xdr:col>
                    <xdr:colOff>5372100</xdr:colOff>
                    <xdr:row>129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1" r:id="rId1025" name="Check Box 1023">
              <controlPr defaultSize="0" autoFill="0" autoLine="0" autoPict="0">
                <anchor moveWithCells="1">
                  <from>
                    <xdr:col>12</xdr:col>
                    <xdr:colOff>3848100</xdr:colOff>
                    <xdr:row>128</xdr:row>
                    <xdr:rowOff>152400</xdr:rowOff>
                  </from>
                  <to>
                    <xdr:col>12</xdr:col>
                    <xdr:colOff>5372100</xdr:colOff>
                    <xdr:row>130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2" r:id="rId1026" name="Check Box 1024">
              <controlPr defaultSize="0" autoFill="0" autoLine="0" autoPict="0">
                <anchor moveWithCells="1">
                  <from>
                    <xdr:col>12</xdr:col>
                    <xdr:colOff>3848100</xdr:colOff>
                    <xdr:row>129</xdr:row>
                    <xdr:rowOff>152400</xdr:rowOff>
                  </from>
                  <to>
                    <xdr:col>12</xdr:col>
                    <xdr:colOff>5372100</xdr:colOff>
                    <xdr:row>131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3" r:id="rId1027" name="Check Box 1025">
              <controlPr defaultSize="0" autoFill="0" autoLine="0" autoPict="0">
                <anchor moveWithCells="1">
                  <from>
                    <xdr:col>12</xdr:col>
                    <xdr:colOff>3848100</xdr:colOff>
                    <xdr:row>130</xdr:row>
                    <xdr:rowOff>152400</xdr:rowOff>
                  </from>
                  <to>
                    <xdr:col>12</xdr:col>
                    <xdr:colOff>5372100</xdr:colOff>
                    <xdr:row>132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1028" name="Check Box 1026">
              <controlPr defaultSize="0" autoFill="0" autoLine="0" autoPict="0">
                <anchor moveWithCells="1">
                  <from>
                    <xdr:col>12</xdr:col>
                    <xdr:colOff>3848100</xdr:colOff>
                    <xdr:row>131</xdr:row>
                    <xdr:rowOff>152400</xdr:rowOff>
                  </from>
                  <to>
                    <xdr:col>12</xdr:col>
                    <xdr:colOff>5372100</xdr:colOff>
                    <xdr:row>133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1029" name="Check Box 1027">
              <controlPr defaultSize="0" autoFill="0" autoLine="0" autoPict="0">
                <anchor moveWithCells="1">
                  <from>
                    <xdr:col>12</xdr:col>
                    <xdr:colOff>3848100</xdr:colOff>
                    <xdr:row>132</xdr:row>
                    <xdr:rowOff>152400</xdr:rowOff>
                  </from>
                  <to>
                    <xdr:col>12</xdr:col>
                    <xdr:colOff>5372100</xdr:colOff>
                    <xdr:row>134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1030" name="Check Box 1028">
              <controlPr defaultSize="0" autoFill="0" autoLine="0" autoPict="0">
                <anchor moveWithCells="1">
                  <from>
                    <xdr:col>12</xdr:col>
                    <xdr:colOff>3848100</xdr:colOff>
                    <xdr:row>133</xdr:row>
                    <xdr:rowOff>152400</xdr:rowOff>
                  </from>
                  <to>
                    <xdr:col>12</xdr:col>
                    <xdr:colOff>5372100</xdr:colOff>
                    <xdr:row>135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1031" name="Check Box 1029">
              <controlPr defaultSize="0" autoFill="0" autoLine="0" autoPict="0">
                <anchor moveWithCells="1">
                  <from>
                    <xdr:col>12</xdr:col>
                    <xdr:colOff>3848100</xdr:colOff>
                    <xdr:row>134</xdr:row>
                    <xdr:rowOff>152400</xdr:rowOff>
                  </from>
                  <to>
                    <xdr:col>12</xdr:col>
                    <xdr:colOff>5372100</xdr:colOff>
                    <xdr:row>136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1032" name="Check Box 1030">
              <controlPr defaultSize="0" autoFill="0" autoLine="0" autoPict="0">
                <anchor moveWithCells="1">
                  <from>
                    <xdr:col>12</xdr:col>
                    <xdr:colOff>3848100</xdr:colOff>
                    <xdr:row>135</xdr:row>
                    <xdr:rowOff>152400</xdr:rowOff>
                  </from>
                  <to>
                    <xdr:col>12</xdr:col>
                    <xdr:colOff>5372100</xdr:colOff>
                    <xdr:row>137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9" r:id="rId1033" name="Check Box 1031">
              <controlPr defaultSize="0" autoFill="0" autoLine="0" autoPict="0">
                <anchor moveWithCells="1">
                  <from>
                    <xdr:col>12</xdr:col>
                    <xdr:colOff>3848100</xdr:colOff>
                    <xdr:row>136</xdr:row>
                    <xdr:rowOff>152400</xdr:rowOff>
                  </from>
                  <to>
                    <xdr:col>12</xdr:col>
                    <xdr:colOff>5372100</xdr:colOff>
                    <xdr:row>138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0" r:id="rId1034" name="Check Box 1032">
              <controlPr defaultSize="0" autoFill="0" autoLine="0" autoPict="0">
                <anchor moveWithCells="1">
                  <from>
                    <xdr:col>12</xdr:col>
                    <xdr:colOff>3848100</xdr:colOff>
                    <xdr:row>137</xdr:row>
                    <xdr:rowOff>152400</xdr:rowOff>
                  </from>
                  <to>
                    <xdr:col>12</xdr:col>
                    <xdr:colOff>5372100</xdr:colOff>
                    <xdr:row>139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1" r:id="rId1035" name="Check Box 1033">
              <controlPr defaultSize="0" autoFill="0" autoLine="0" autoPict="0">
                <anchor moveWithCells="1">
                  <from>
                    <xdr:col>12</xdr:col>
                    <xdr:colOff>3848100</xdr:colOff>
                    <xdr:row>138</xdr:row>
                    <xdr:rowOff>152400</xdr:rowOff>
                  </from>
                  <to>
                    <xdr:col>12</xdr:col>
                    <xdr:colOff>5372100</xdr:colOff>
                    <xdr:row>140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2" r:id="rId1036" name="Check Box 1034">
              <controlPr defaultSize="0" autoFill="0" autoLine="0" autoPict="0">
                <anchor moveWithCells="1">
                  <from>
                    <xdr:col>12</xdr:col>
                    <xdr:colOff>3848100</xdr:colOff>
                    <xdr:row>139</xdr:row>
                    <xdr:rowOff>152400</xdr:rowOff>
                  </from>
                  <to>
                    <xdr:col>12</xdr:col>
                    <xdr:colOff>5372100</xdr:colOff>
                    <xdr:row>141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3" r:id="rId1037" name="Check Box 1035">
              <controlPr defaultSize="0" autoFill="0" autoLine="0" autoPict="0">
                <anchor moveWithCells="1">
                  <from>
                    <xdr:col>12</xdr:col>
                    <xdr:colOff>3848100</xdr:colOff>
                    <xdr:row>140</xdr:row>
                    <xdr:rowOff>152400</xdr:rowOff>
                  </from>
                  <to>
                    <xdr:col>12</xdr:col>
                    <xdr:colOff>5372100</xdr:colOff>
                    <xdr:row>142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4" r:id="rId1038" name="Check Box 1036">
              <controlPr defaultSize="0" autoFill="0" autoLine="0" autoPict="0">
                <anchor moveWithCells="1">
                  <from>
                    <xdr:col>12</xdr:col>
                    <xdr:colOff>3848100</xdr:colOff>
                    <xdr:row>141</xdr:row>
                    <xdr:rowOff>152400</xdr:rowOff>
                  </from>
                  <to>
                    <xdr:col>12</xdr:col>
                    <xdr:colOff>5372100</xdr:colOff>
                    <xdr:row>143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5" r:id="rId1039" name="Check Box 1037">
              <controlPr defaultSize="0" autoFill="0" autoLine="0" autoPict="0">
                <anchor moveWithCells="1">
                  <from>
                    <xdr:col>12</xdr:col>
                    <xdr:colOff>3848100</xdr:colOff>
                    <xdr:row>142</xdr:row>
                    <xdr:rowOff>152400</xdr:rowOff>
                  </from>
                  <to>
                    <xdr:col>12</xdr:col>
                    <xdr:colOff>5372100</xdr:colOff>
                    <xdr:row>144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6" r:id="rId1040" name="Check Box 1038">
              <controlPr defaultSize="0" autoFill="0" autoLine="0" autoPict="0">
                <anchor moveWithCells="1">
                  <from>
                    <xdr:col>12</xdr:col>
                    <xdr:colOff>3848100</xdr:colOff>
                    <xdr:row>143</xdr:row>
                    <xdr:rowOff>152400</xdr:rowOff>
                  </from>
                  <to>
                    <xdr:col>12</xdr:col>
                    <xdr:colOff>5372100</xdr:colOff>
                    <xdr:row>145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7" r:id="rId1041" name="Check Box 1039">
              <controlPr defaultSize="0" autoFill="0" autoLine="0" autoPict="0">
                <anchor moveWithCells="1">
                  <from>
                    <xdr:col>12</xdr:col>
                    <xdr:colOff>3848100</xdr:colOff>
                    <xdr:row>144</xdr:row>
                    <xdr:rowOff>152400</xdr:rowOff>
                  </from>
                  <to>
                    <xdr:col>12</xdr:col>
                    <xdr:colOff>5372100</xdr:colOff>
                    <xdr:row>146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8" r:id="rId1042" name="Check Box 1040">
              <controlPr defaultSize="0" autoFill="0" autoLine="0" autoPict="0">
                <anchor moveWithCells="1">
                  <from>
                    <xdr:col>12</xdr:col>
                    <xdr:colOff>3848100</xdr:colOff>
                    <xdr:row>145</xdr:row>
                    <xdr:rowOff>152400</xdr:rowOff>
                  </from>
                  <to>
                    <xdr:col>12</xdr:col>
                    <xdr:colOff>5372100</xdr:colOff>
                    <xdr:row>147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9" r:id="rId1043" name="Check Box 1041">
              <controlPr defaultSize="0" autoFill="0" autoLine="0" autoPict="0">
                <anchor moveWithCells="1">
                  <from>
                    <xdr:col>12</xdr:col>
                    <xdr:colOff>3848100</xdr:colOff>
                    <xdr:row>146</xdr:row>
                    <xdr:rowOff>152400</xdr:rowOff>
                  </from>
                  <to>
                    <xdr:col>12</xdr:col>
                    <xdr:colOff>5372100</xdr:colOff>
                    <xdr:row>148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0" r:id="rId1044" name="Check Box 1042">
              <controlPr defaultSize="0" autoFill="0" autoLine="0" autoPict="0">
                <anchor moveWithCells="1">
                  <from>
                    <xdr:col>12</xdr:col>
                    <xdr:colOff>3848100</xdr:colOff>
                    <xdr:row>147</xdr:row>
                    <xdr:rowOff>152400</xdr:rowOff>
                  </from>
                  <to>
                    <xdr:col>12</xdr:col>
                    <xdr:colOff>5372100</xdr:colOff>
                    <xdr:row>149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1" r:id="rId1045" name="Check Box 1043">
              <controlPr defaultSize="0" autoFill="0" autoLine="0" autoPict="0">
                <anchor moveWithCells="1">
                  <from>
                    <xdr:col>12</xdr:col>
                    <xdr:colOff>3848100</xdr:colOff>
                    <xdr:row>148</xdr:row>
                    <xdr:rowOff>152400</xdr:rowOff>
                  </from>
                  <to>
                    <xdr:col>12</xdr:col>
                    <xdr:colOff>5372100</xdr:colOff>
                    <xdr:row>150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2" r:id="rId1046" name="Check Box 1044">
              <controlPr defaultSize="0" autoFill="0" autoLine="0" autoPict="0">
                <anchor moveWithCells="1">
                  <from>
                    <xdr:col>12</xdr:col>
                    <xdr:colOff>3848100</xdr:colOff>
                    <xdr:row>149</xdr:row>
                    <xdr:rowOff>152400</xdr:rowOff>
                  </from>
                  <to>
                    <xdr:col>12</xdr:col>
                    <xdr:colOff>5372100</xdr:colOff>
                    <xdr:row>151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3" r:id="rId1047" name="Check Box 1045">
              <controlPr defaultSize="0" autoFill="0" autoLine="0" autoPict="0">
                <anchor moveWithCells="1">
                  <from>
                    <xdr:col>12</xdr:col>
                    <xdr:colOff>3848100</xdr:colOff>
                    <xdr:row>150</xdr:row>
                    <xdr:rowOff>152400</xdr:rowOff>
                  </from>
                  <to>
                    <xdr:col>12</xdr:col>
                    <xdr:colOff>5372100</xdr:colOff>
                    <xdr:row>152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4" r:id="rId1048" name="Check Box 1046">
              <controlPr defaultSize="0" autoFill="0" autoLine="0" autoPict="0">
                <anchor moveWithCells="1">
                  <from>
                    <xdr:col>12</xdr:col>
                    <xdr:colOff>3848100</xdr:colOff>
                    <xdr:row>151</xdr:row>
                    <xdr:rowOff>152400</xdr:rowOff>
                  </from>
                  <to>
                    <xdr:col>12</xdr:col>
                    <xdr:colOff>5372100</xdr:colOff>
                    <xdr:row>153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5" r:id="rId1049" name="Check Box 1047">
              <controlPr defaultSize="0" autoFill="0" autoLine="0" autoPict="0">
                <anchor moveWithCells="1">
                  <from>
                    <xdr:col>12</xdr:col>
                    <xdr:colOff>3848100</xdr:colOff>
                    <xdr:row>152</xdr:row>
                    <xdr:rowOff>152400</xdr:rowOff>
                  </from>
                  <to>
                    <xdr:col>12</xdr:col>
                    <xdr:colOff>5372100</xdr:colOff>
                    <xdr:row>154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6" r:id="rId1050" name="Check Box 1048">
              <controlPr defaultSize="0" autoFill="0" autoLine="0" autoPict="0">
                <anchor moveWithCells="1">
                  <from>
                    <xdr:col>12</xdr:col>
                    <xdr:colOff>3848100</xdr:colOff>
                    <xdr:row>153</xdr:row>
                    <xdr:rowOff>152400</xdr:rowOff>
                  </from>
                  <to>
                    <xdr:col>12</xdr:col>
                    <xdr:colOff>5372100</xdr:colOff>
                    <xdr:row>155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7" r:id="rId1051" name="Check Box 1049">
              <controlPr defaultSize="0" autoFill="0" autoLine="0" autoPict="0">
                <anchor moveWithCells="1">
                  <from>
                    <xdr:col>12</xdr:col>
                    <xdr:colOff>3848100</xdr:colOff>
                    <xdr:row>154</xdr:row>
                    <xdr:rowOff>152400</xdr:rowOff>
                  </from>
                  <to>
                    <xdr:col>12</xdr:col>
                    <xdr:colOff>5372100</xdr:colOff>
                    <xdr:row>156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8" r:id="rId1052" name="Check Box 1050">
              <controlPr defaultSize="0" autoFill="0" autoLine="0" autoPict="0">
                <anchor moveWithCells="1">
                  <from>
                    <xdr:col>12</xdr:col>
                    <xdr:colOff>3848100</xdr:colOff>
                    <xdr:row>155</xdr:row>
                    <xdr:rowOff>152400</xdr:rowOff>
                  </from>
                  <to>
                    <xdr:col>12</xdr:col>
                    <xdr:colOff>5372100</xdr:colOff>
                    <xdr:row>157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9" r:id="rId1053" name="Check Box 1051">
              <controlPr defaultSize="0" autoFill="0" autoLine="0" autoPict="0">
                <anchor moveWithCells="1">
                  <from>
                    <xdr:col>12</xdr:col>
                    <xdr:colOff>3848100</xdr:colOff>
                    <xdr:row>156</xdr:row>
                    <xdr:rowOff>152400</xdr:rowOff>
                  </from>
                  <to>
                    <xdr:col>12</xdr:col>
                    <xdr:colOff>5372100</xdr:colOff>
                    <xdr:row>158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1054" name="Check Box 1052">
              <controlPr defaultSize="0" autoFill="0" autoLine="0" autoPict="0">
                <anchor moveWithCells="1">
                  <from>
                    <xdr:col>12</xdr:col>
                    <xdr:colOff>3848100</xdr:colOff>
                    <xdr:row>157</xdr:row>
                    <xdr:rowOff>152400</xdr:rowOff>
                  </from>
                  <to>
                    <xdr:col>12</xdr:col>
                    <xdr:colOff>5372100</xdr:colOff>
                    <xdr:row>159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1055" name="Check Box 1053">
              <controlPr defaultSize="0" autoFill="0" autoLine="0" autoPict="0">
                <anchor moveWithCells="1">
                  <from>
                    <xdr:col>12</xdr:col>
                    <xdr:colOff>3848100</xdr:colOff>
                    <xdr:row>158</xdr:row>
                    <xdr:rowOff>152400</xdr:rowOff>
                  </from>
                  <to>
                    <xdr:col>12</xdr:col>
                    <xdr:colOff>5372100</xdr:colOff>
                    <xdr:row>160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1056" name="Check Box 1054">
              <controlPr defaultSize="0" autoFill="0" autoLine="0" autoPict="0">
                <anchor moveWithCells="1">
                  <from>
                    <xdr:col>12</xdr:col>
                    <xdr:colOff>3848100</xdr:colOff>
                    <xdr:row>159</xdr:row>
                    <xdr:rowOff>152400</xdr:rowOff>
                  </from>
                  <to>
                    <xdr:col>12</xdr:col>
                    <xdr:colOff>5372100</xdr:colOff>
                    <xdr:row>161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1057" name="Check Box 1055">
              <controlPr defaultSize="0" autoFill="0" autoLine="0" autoPict="0">
                <anchor moveWithCells="1">
                  <from>
                    <xdr:col>12</xdr:col>
                    <xdr:colOff>3848100</xdr:colOff>
                    <xdr:row>160</xdr:row>
                    <xdr:rowOff>152400</xdr:rowOff>
                  </from>
                  <to>
                    <xdr:col>12</xdr:col>
                    <xdr:colOff>5372100</xdr:colOff>
                    <xdr:row>162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58" name="Check Box 1056">
              <controlPr defaultSize="0" autoFill="0" autoLine="0" autoPict="0">
                <anchor moveWithCells="1">
                  <from>
                    <xdr:col>12</xdr:col>
                    <xdr:colOff>3848100</xdr:colOff>
                    <xdr:row>161</xdr:row>
                    <xdr:rowOff>152400</xdr:rowOff>
                  </from>
                  <to>
                    <xdr:col>12</xdr:col>
                    <xdr:colOff>5372100</xdr:colOff>
                    <xdr:row>163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059" name="Check Box 1057">
              <controlPr defaultSize="0" autoFill="0" autoLine="0" autoPict="0">
                <anchor moveWithCells="1">
                  <from>
                    <xdr:col>12</xdr:col>
                    <xdr:colOff>3848100</xdr:colOff>
                    <xdr:row>162</xdr:row>
                    <xdr:rowOff>152400</xdr:rowOff>
                  </from>
                  <to>
                    <xdr:col>12</xdr:col>
                    <xdr:colOff>5372100</xdr:colOff>
                    <xdr:row>164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1060" name="Check Box 1058">
              <controlPr defaultSize="0" autoFill="0" autoLine="0" autoPict="0">
                <anchor moveWithCells="1">
                  <from>
                    <xdr:col>12</xdr:col>
                    <xdr:colOff>3848100</xdr:colOff>
                    <xdr:row>163</xdr:row>
                    <xdr:rowOff>152400</xdr:rowOff>
                  </from>
                  <to>
                    <xdr:col>12</xdr:col>
                    <xdr:colOff>5372100</xdr:colOff>
                    <xdr:row>165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1061" name="Check Box 1059">
              <controlPr defaultSize="0" autoFill="0" autoLine="0" autoPict="0">
                <anchor moveWithCells="1">
                  <from>
                    <xdr:col>12</xdr:col>
                    <xdr:colOff>3848100</xdr:colOff>
                    <xdr:row>164</xdr:row>
                    <xdr:rowOff>152400</xdr:rowOff>
                  </from>
                  <to>
                    <xdr:col>12</xdr:col>
                    <xdr:colOff>5372100</xdr:colOff>
                    <xdr:row>166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8" r:id="rId1062" name="Check Box 1060">
              <controlPr defaultSize="0" autoFill="0" autoLine="0" autoPict="0">
                <anchor moveWithCells="1">
                  <from>
                    <xdr:col>12</xdr:col>
                    <xdr:colOff>3848100</xdr:colOff>
                    <xdr:row>165</xdr:row>
                    <xdr:rowOff>152400</xdr:rowOff>
                  </from>
                  <to>
                    <xdr:col>12</xdr:col>
                    <xdr:colOff>5372100</xdr:colOff>
                    <xdr:row>167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9" r:id="rId1063" name="Check Box 1061">
              <controlPr defaultSize="0" autoFill="0" autoLine="0" autoPict="0">
                <anchor moveWithCells="1">
                  <from>
                    <xdr:col>12</xdr:col>
                    <xdr:colOff>3848100</xdr:colOff>
                    <xdr:row>166</xdr:row>
                    <xdr:rowOff>152400</xdr:rowOff>
                  </from>
                  <to>
                    <xdr:col>12</xdr:col>
                    <xdr:colOff>5372100</xdr:colOff>
                    <xdr:row>168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0" r:id="rId1064" name="Check Box 1062">
              <controlPr defaultSize="0" autoFill="0" autoLine="0" autoPict="0">
                <anchor moveWithCells="1">
                  <from>
                    <xdr:col>12</xdr:col>
                    <xdr:colOff>3848100</xdr:colOff>
                    <xdr:row>167</xdr:row>
                    <xdr:rowOff>152400</xdr:rowOff>
                  </from>
                  <to>
                    <xdr:col>12</xdr:col>
                    <xdr:colOff>5372100</xdr:colOff>
                    <xdr:row>169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1" r:id="rId1065" name="Check Box 1063">
              <controlPr defaultSize="0" autoFill="0" autoLine="0" autoPict="0">
                <anchor moveWithCells="1">
                  <from>
                    <xdr:col>12</xdr:col>
                    <xdr:colOff>3848100</xdr:colOff>
                    <xdr:row>168</xdr:row>
                    <xdr:rowOff>152400</xdr:rowOff>
                  </from>
                  <to>
                    <xdr:col>12</xdr:col>
                    <xdr:colOff>5372100</xdr:colOff>
                    <xdr:row>170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2" r:id="rId1066" name="Check Box 1064">
              <controlPr defaultSize="0" autoFill="0" autoLine="0" autoPict="0">
                <anchor moveWithCells="1">
                  <from>
                    <xdr:col>12</xdr:col>
                    <xdr:colOff>3848100</xdr:colOff>
                    <xdr:row>169</xdr:row>
                    <xdr:rowOff>152400</xdr:rowOff>
                  </from>
                  <to>
                    <xdr:col>12</xdr:col>
                    <xdr:colOff>5372100</xdr:colOff>
                    <xdr:row>171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3" r:id="rId1067" name="Check Box 1065">
              <controlPr defaultSize="0" autoFill="0" autoLine="0" autoPict="0">
                <anchor moveWithCells="1">
                  <from>
                    <xdr:col>12</xdr:col>
                    <xdr:colOff>3848100</xdr:colOff>
                    <xdr:row>170</xdr:row>
                    <xdr:rowOff>152400</xdr:rowOff>
                  </from>
                  <to>
                    <xdr:col>12</xdr:col>
                    <xdr:colOff>5372100</xdr:colOff>
                    <xdr:row>172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4" r:id="rId1068" name="Check Box 1066">
              <controlPr defaultSize="0" autoFill="0" autoLine="0" autoPict="0">
                <anchor moveWithCells="1">
                  <from>
                    <xdr:col>12</xdr:col>
                    <xdr:colOff>3848100</xdr:colOff>
                    <xdr:row>171</xdr:row>
                    <xdr:rowOff>152400</xdr:rowOff>
                  </from>
                  <to>
                    <xdr:col>12</xdr:col>
                    <xdr:colOff>5372100</xdr:colOff>
                    <xdr:row>173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5" r:id="rId1069" name="Check Box 1067">
              <controlPr defaultSize="0" autoFill="0" autoLine="0" autoPict="0">
                <anchor moveWithCells="1">
                  <from>
                    <xdr:col>12</xdr:col>
                    <xdr:colOff>3848100</xdr:colOff>
                    <xdr:row>172</xdr:row>
                    <xdr:rowOff>152400</xdr:rowOff>
                  </from>
                  <to>
                    <xdr:col>12</xdr:col>
                    <xdr:colOff>5372100</xdr:colOff>
                    <xdr:row>174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6" r:id="rId1070" name="Check Box 1068">
              <controlPr defaultSize="0" autoFill="0" autoLine="0" autoPict="0">
                <anchor moveWithCells="1">
                  <from>
                    <xdr:col>12</xdr:col>
                    <xdr:colOff>3848100</xdr:colOff>
                    <xdr:row>173</xdr:row>
                    <xdr:rowOff>152400</xdr:rowOff>
                  </from>
                  <to>
                    <xdr:col>12</xdr:col>
                    <xdr:colOff>5372100</xdr:colOff>
                    <xdr:row>175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7" r:id="rId1071" name="Check Box 1069">
              <controlPr defaultSize="0" autoFill="0" autoLine="0" autoPict="0">
                <anchor moveWithCells="1">
                  <from>
                    <xdr:col>12</xdr:col>
                    <xdr:colOff>3848100</xdr:colOff>
                    <xdr:row>174</xdr:row>
                    <xdr:rowOff>152400</xdr:rowOff>
                  </from>
                  <to>
                    <xdr:col>12</xdr:col>
                    <xdr:colOff>5372100</xdr:colOff>
                    <xdr:row>176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8" r:id="rId1072" name="Check Box 1070">
              <controlPr defaultSize="0" autoFill="0" autoLine="0" autoPict="0">
                <anchor moveWithCells="1">
                  <from>
                    <xdr:col>12</xdr:col>
                    <xdr:colOff>3848100</xdr:colOff>
                    <xdr:row>175</xdr:row>
                    <xdr:rowOff>152400</xdr:rowOff>
                  </from>
                  <to>
                    <xdr:col>12</xdr:col>
                    <xdr:colOff>5372100</xdr:colOff>
                    <xdr:row>177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9" r:id="rId1073" name="Check Box 1071">
              <controlPr defaultSize="0" autoFill="0" autoLine="0" autoPict="0">
                <anchor moveWithCells="1">
                  <from>
                    <xdr:col>12</xdr:col>
                    <xdr:colOff>3848100</xdr:colOff>
                    <xdr:row>176</xdr:row>
                    <xdr:rowOff>152400</xdr:rowOff>
                  </from>
                  <to>
                    <xdr:col>12</xdr:col>
                    <xdr:colOff>5372100</xdr:colOff>
                    <xdr:row>178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0" r:id="rId1074" name="Check Box 1072">
              <controlPr defaultSize="0" autoFill="0" autoLine="0" autoPict="0">
                <anchor moveWithCells="1">
                  <from>
                    <xdr:col>12</xdr:col>
                    <xdr:colOff>3848100</xdr:colOff>
                    <xdr:row>177</xdr:row>
                    <xdr:rowOff>152400</xdr:rowOff>
                  </from>
                  <to>
                    <xdr:col>12</xdr:col>
                    <xdr:colOff>5372100</xdr:colOff>
                    <xdr:row>179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1" r:id="rId1075" name="Check Box 1073">
              <controlPr defaultSize="0" autoFill="0" autoLine="0" autoPict="0">
                <anchor moveWithCells="1">
                  <from>
                    <xdr:col>12</xdr:col>
                    <xdr:colOff>3848100</xdr:colOff>
                    <xdr:row>178</xdr:row>
                    <xdr:rowOff>152400</xdr:rowOff>
                  </from>
                  <to>
                    <xdr:col>12</xdr:col>
                    <xdr:colOff>5372100</xdr:colOff>
                    <xdr:row>180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2" r:id="rId1076" name="Check Box 1074">
              <controlPr defaultSize="0" autoFill="0" autoLine="0" autoPict="0">
                <anchor moveWithCells="1">
                  <from>
                    <xdr:col>12</xdr:col>
                    <xdr:colOff>3848100</xdr:colOff>
                    <xdr:row>179</xdr:row>
                    <xdr:rowOff>152400</xdr:rowOff>
                  </from>
                  <to>
                    <xdr:col>12</xdr:col>
                    <xdr:colOff>5372100</xdr:colOff>
                    <xdr:row>181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3" r:id="rId1077" name="Check Box 1075">
              <controlPr defaultSize="0" autoFill="0" autoLine="0" autoPict="0">
                <anchor moveWithCells="1">
                  <from>
                    <xdr:col>12</xdr:col>
                    <xdr:colOff>3848100</xdr:colOff>
                    <xdr:row>180</xdr:row>
                    <xdr:rowOff>152400</xdr:rowOff>
                  </from>
                  <to>
                    <xdr:col>12</xdr:col>
                    <xdr:colOff>5372100</xdr:colOff>
                    <xdr:row>182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4" r:id="rId1078" name="Check Box 1076">
              <controlPr defaultSize="0" autoFill="0" autoLine="0" autoPict="0">
                <anchor moveWithCells="1">
                  <from>
                    <xdr:col>12</xdr:col>
                    <xdr:colOff>3848100</xdr:colOff>
                    <xdr:row>181</xdr:row>
                    <xdr:rowOff>152400</xdr:rowOff>
                  </from>
                  <to>
                    <xdr:col>12</xdr:col>
                    <xdr:colOff>5372100</xdr:colOff>
                    <xdr:row>183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5" r:id="rId1079" name="Check Box 1077">
              <controlPr defaultSize="0" autoFill="0" autoLine="0" autoPict="0">
                <anchor moveWithCells="1">
                  <from>
                    <xdr:col>12</xdr:col>
                    <xdr:colOff>3848100</xdr:colOff>
                    <xdr:row>182</xdr:row>
                    <xdr:rowOff>152400</xdr:rowOff>
                  </from>
                  <to>
                    <xdr:col>12</xdr:col>
                    <xdr:colOff>5372100</xdr:colOff>
                    <xdr:row>184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6" r:id="rId1080" name="Check Box 1078">
              <controlPr defaultSize="0" autoFill="0" autoLine="0" autoPict="0">
                <anchor moveWithCells="1">
                  <from>
                    <xdr:col>12</xdr:col>
                    <xdr:colOff>3848100</xdr:colOff>
                    <xdr:row>183</xdr:row>
                    <xdr:rowOff>152400</xdr:rowOff>
                  </from>
                  <to>
                    <xdr:col>12</xdr:col>
                    <xdr:colOff>5372100</xdr:colOff>
                    <xdr:row>185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7" r:id="rId1081" name="Check Box 1079">
              <controlPr defaultSize="0" autoFill="0" autoLine="0" autoPict="0">
                <anchor moveWithCells="1">
                  <from>
                    <xdr:col>12</xdr:col>
                    <xdr:colOff>3848100</xdr:colOff>
                    <xdr:row>184</xdr:row>
                    <xdr:rowOff>152400</xdr:rowOff>
                  </from>
                  <to>
                    <xdr:col>12</xdr:col>
                    <xdr:colOff>5372100</xdr:colOff>
                    <xdr:row>186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8" r:id="rId1082" name="Check Box 1080">
              <controlPr defaultSize="0" autoFill="0" autoLine="0" autoPict="0">
                <anchor moveWithCells="1">
                  <from>
                    <xdr:col>12</xdr:col>
                    <xdr:colOff>3848100</xdr:colOff>
                    <xdr:row>185</xdr:row>
                    <xdr:rowOff>152400</xdr:rowOff>
                  </from>
                  <to>
                    <xdr:col>12</xdr:col>
                    <xdr:colOff>5372100</xdr:colOff>
                    <xdr:row>187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9" r:id="rId1083" name="Check Box 1081">
              <controlPr defaultSize="0" autoFill="0" autoLine="0" autoPict="0">
                <anchor moveWithCells="1">
                  <from>
                    <xdr:col>12</xdr:col>
                    <xdr:colOff>3848100</xdr:colOff>
                    <xdr:row>186</xdr:row>
                    <xdr:rowOff>152400</xdr:rowOff>
                  </from>
                  <to>
                    <xdr:col>12</xdr:col>
                    <xdr:colOff>5372100</xdr:colOff>
                    <xdr:row>188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0" r:id="rId1084" name="Check Box 1082">
              <controlPr defaultSize="0" autoFill="0" autoLine="0" autoPict="0">
                <anchor moveWithCells="1">
                  <from>
                    <xdr:col>12</xdr:col>
                    <xdr:colOff>3848100</xdr:colOff>
                    <xdr:row>187</xdr:row>
                    <xdr:rowOff>152400</xdr:rowOff>
                  </from>
                  <to>
                    <xdr:col>12</xdr:col>
                    <xdr:colOff>5372100</xdr:colOff>
                    <xdr:row>189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1" r:id="rId1085" name="Check Box 1083">
              <controlPr defaultSize="0" autoFill="0" autoLine="0" autoPict="0">
                <anchor moveWithCells="1">
                  <from>
                    <xdr:col>12</xdr:col>
                    <xdr:colOff>3848100</xdr:colOff>
                    <xdr:row>188</xdr:row>
                    <xdr:rowOff>152400</xdr:rowOff>
                  </from>
                  <to>
                    <xdr:col>12</xdr:col>
                    <xdr:colOff>5372100</xdr:colOff>
                    <xdr:row>190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2" r:id="rId1086" name="Check Box 1084">
              <controlPr defaultSize="0" autoFill="0" autoLine="0" autoPict="0">
                <anchor moveWithCells="1">
                  <from>
                    <xdr:col>12</xdr:col>
                    <xdr:colOff>3848100</xdr:colOff>
                    <xdr:row>189</xdr:row>
                    <xdr:rowOff>152400</xdr:rowOff>
                  </from>
                  <to>
                    <xdr:col>12</xdr:col>
                    <xdr:colOff>5372100</xdr:colOff>
                    <xdr:row>191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3" r:id="rId1087" name="Check Box 1085">
              <controlPr defaultSize="0" autoFill="0" autoLine="0" autoPict="0">
                <anchor moveWithCells="1">
                  <from>
                    <xdr:col>12</xdr:col>
                    <xdr:colOff>3848100</xdr:colOff>
                    <xdr:row>190</xdr:row>
                    <xdr:rowOff>152400</xdr:rowOff>
                  </from>
                  <to>
                    <xdr:col>12</xdr:col>
                    <xdr:colOff>5372100</xdr:colOff>
                    <xdr:row>192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4" r:id="rId1088" name="Check Box 1086">
              <controlPr defaultSize="0" autoFill="0" autoLine="0" autoPict="0">
                <anchor moveWithCells="1">
                  <from>
                    <xdr:col>12</xdr:col>
                    <xdr:colOff>3848100</xdr:colOff>
                    <xdr:row>191</xdr:row>
                    <xdr:rowOff>152400</xdr:rowOff>
                  </from>
                  <to>
                    <xdr:col>12</xdr:col>
                    <xdr:colOff>5372100</xdr:colOff>
                    <xdr:row>193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5" r:id="rId1089" name="Check Box 1087">
              <controlPr defaultSize="0" autoFill="0" autoLine="0" autoPict="0">
                <anchor moveWithCells="1">
                  <from>
                    <xdr:col>12</xdr:col>
                    <xdr:colOff>3848100</xdr:colOff>
                    <xdr:row>192</xdr:row>
                    <xdr:rowOff>152400</xdr:rowOff>
                  </from>
                  <to>
                    <xdr:col>12</xdr:col>
                    <xdr:colOff>5372100</xdr:colOff>
                    <xdr:row>194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6" r:id="rId1090" name="Check Box 1088">
              <controlPr defaultSize="0" autoFill="0" autoLine="0" autoPict="0">
                <anchor moveWithCells="1">
                  <from>
                    <xdr:col>12</xdr:col>
                    <xdr:colOff>3848100</xdr:colOff>
                    <xdr:row>193</xdr:row>
                    <xdr:rowOff>152400</xdr:rowOff>
                  </from>
                  <to>
                    <xdr:col>12</xdr:col>
                    <xdr:colOff>5372100</xdr:colOff>
                    <xdr:row>195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7" r:id="rId1091" name="Check Box 1089">
              <controlPr defaultSize="0" autoFill="0" autoLine="0" autoPict="0">
                <anchor moveWithCells="1">
                  <from>
                    <xdr:col>12</xdr:col>
                    <xdr:colOff>3848100</xdr:colOff>
                    <xdr:row>194</xdr:row>
                    <xdr:rowOff>152400</xdr:rowOff>
                  </from>
                  <to>
                    <xdr:col>12</xdr:col>
                    <xdr:colOff>5372100</xdr:colOff>
                    <xdr:row>196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8" r:id="rId1092" name="Check Box 1090">
              <controlPr defaultSize="0" autoFill="0" autoLine="0" autoPict="0">
                <anchor moveWithCells="1">
                  <from>
                    <xdr:col>12</xdr:col>
                    <xdr:colOff>3848100</xdr:colOff>
                    <xdr:row>195</xdr:row>
                    <xdr:rowOff>152400</xdr:rowOff>
                  </from>
                  <to>
                    <xdr:col>12</xdr:col>
                    <xdr:colOff>5372100</xdr:colOff>
                    <xdr:row>197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9" r:id="rId1093" name="Check Box 1091">
              <controlPr defaultSize="0" autoFill="0" autoLine="0" autoPict="0">
                <anchor moveWithCells="1">
                  <from>
                    <xdr:col>12</xdr:col>
                    <xdr:colOff>3848100</xdr:colOff>
                    <xdr:row>196</xdr:row>
                    <xdr:rowOff>152400</xdr:rowOff>
                  </from>
                  <to>
                    <xdr:col>12</xdr:col>
                    <xdr:colOff>5372100</xdr:colOff>
                    <xdr:row>198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0" r:id="rId1094" name="Check Box 1092">
              <controlPr defaultSize="0" autoFill="0" autoLine="0" autoPict="0">
                <anchor moveWithCells="1">
                  <from>
                    <xdr:col>12</xdr:col>
                    <xdr:colOff>3848100</xdr:colOff>
                    <xdr:row>197</xdr:row>
                    <xdr:rowOff>152400</xdr:rowOff>
                  </from>
                  <to>
                    <xdr:col>12</xdr:col>
                    <xdr:colOff>5372100</xdr:colOff>
                    <xdr:row>199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1" r:id="rId1095" name="Check Box 1093">
              <controlPr defaultSize="0" autoFill="0" autoLine="0" autoPict="0">
                <anchor moveWithCells="1">
                  <from>
                    <xdr:col>12</xdr:col>
                    <xdr:colOff>3848100</xdr:colOff>
                    <xdr:row>198</xdr:row>
                    <xdr:rowOff>152400</xdr:rowOff>
                  </from>
                  <to>
                    <xdr:col>12</xdr:col>
                    <xdr:colOff>5372100</xdr:colOff>
                    <xdr:row>200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2" r:id="rId1096" name="Check Box 1094">
              <controlPr defaultSize="0" autoFill="0" autoLine="0" autoPict="0">
                <anchor moveWithCells="1">
                  <from>
                    <xdr:col>12</xdr:col>
                    <xdr:colOff>3848100</xdr:colOff>
                    <xdr:row>199</xdr:row>
                    <xdr:rowOff>152400</xdr:rowOff>
                  </from>
                  <to>
                    <xdr:col>12</xdr:col>
                    <xdr:colOff>5372100</xdr:colOff>
                    <xdr:row>201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3" r:id="rId1097" name="Check Box 1095">
              <controlPr defaultSize="0" autoFill="0" autoLine="0" autoPict="0">
                <anchor moveWithCells="1">
                  <from>
                    <xdr:col>12</xdr:col>
                    <xdr:colOff>3848100</xdr:colOff>
                    <xdr:row>200</xdr:row>
                    <xdr:rowOff>152400</xdr:rowOff>
                  </from>
                  <to>
                    <xdr:col>12</xdr:col>
                    <xdr:colOff>5372100</xdr:colOff>
                    <xdr:row>202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4" r:id="rId1098" name="Check Box 1096">
              <controlPr defaultSize="0" autoFill="0" autoLine="0" autoPict="0">
                <anchor moveWithCells="1">
                  <from>
                    <xdr:col>12</xdr:col>
                    <xdr:colOff>3848100</xdr:colOff>
                    <xdr:row>201</xdr:row>
                    <xdr:rowOff>152400</xdr:rowOff>
                  </from>
                  <to>
                    <xdr:col>12</xdr:col>
                    <xdr:colOff>5372100</xdr:colOff>
                    <xdr:row>203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5" r:id="rId1099" name="Check Box 1097">
              <controlPr defaultSize="0" autoFill="0" autoLine="0" autoPict="0">
                <anchor moveWithCells="1">
                  <from>
                    <xdr:col>12</xdr:col>
                    <xdr:colOff>3848100</xdr:colOff>
                    <xdr:row>202</xdr:row>
                    <xdr:rowOff>152400</xdr:rowOff>
                  </from>
                  <to>
                    <xdr:col>12</xdr:col>
                    <xdr:colOff>5372100</xdr:colOff>
                    <xdr:row>204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6" r:id="rId1100" name="Check Box 1098">
              <controlPr defaultSize="0" autoFill="0" autoLine="0" autoPict="0">
                <anchor moveWithCells="1">
                  <from>
                    <xdr:col>12</xdr:col>
                    <xdr:colOff>3848100</xdr:colOff>
                    <xdr:row>203</xdr:row>
                    <xdr:rowOff>152400</xdr:rowOff>
                  </from>
                  <to>
                    <xdr:col>12</xdr:col>
                    <xdr:colOff>5372100</xdr:colOff>
                    <xdr:row>205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7" r:id="rId1101" name="Check Box 1099">
              <controlPr defaultSize="0" autoFill="0" autoLine="0" autoPict="0">
                <anchor moveWithCells="1">
                  <from>
                    <xdr:col>12</xdr:col>
                    <xdr:colOff>3848100</xdr:colOff>
                    <xdr:row>204</xdr:row>
                    <xdr:rowOff>152400</xdr:rowOff>
                  </from>
                  <to>
                    <xdr:col>12</xdr:col>
                    <xdr:colOff>5372100</xdr:colOff>
                    <xdr:row>206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8" r:id="rId1102" name="Check Box 1100">
              <controlPr defaultSize="0" autoFill="0" autoLine="0" autoPict="0">
                <anchor moveWithCells="1">
                  <from>
                    <xdr:col>12</xdr:col>
                    <xdr:colOff>3848100</xdr:colOff>
                    <xdr:row>205</xdr:row>
                    <xdr:rowOff>152400</xdr:rowOff>
                  </from>
                  <to>
                    <xdr:col>12</xdr:col>
                    <xdr:colOff>5372100</xdr:colOff>
                    <xdr:row>207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9" r:id="rId1103" name="Check Box 1101">
              <controlPr defaultSize="0" autoFill="0" autoLine="0" autoPict="0">
                <anchor moveWithCells="1">
                  <from>
                    <xdr:col>12</xdr:col>
                    <xdr:colOff>3848100</xdr:colOff>
                    <xdr:row>206</xdr:row>
                    <xdr:rowOff>152400</xdr:rowOff>
                  </from>
                  <to>
                    <xdr:col>12</xdr:col>
                    <xdr:colOff>5372100</xdr:colOff>
                    <xdr:row>208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0" r:id="rId1104" name="Check Box 1102">
              <controlPr defaultSize="0" autoFill="0" autoLine="0" autoPict="0">
                <anchor moveWithCells="1">
                  <from>
                    <xdr:col>12</xdr:col>
                    <xdr:colOff>3848100</xdr:colOff>
                    <xdr:row>207</xdr:row>
                    <xdr:rowOff>152400</xdr:rowOff>
                  </from>
                  <to>
                    <xdr:col>12</xdr:col>
                    <xdr:colOff>5372100</xdr:colOff>
                    <xdr:row>209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1" r:id="rId1105" name="Check Box 1103">
              <controlPr defaultSize="0" autoFill="0" autoLine="0" autoPict="0">
                <anchor moveWithCells="1">
                  <from>
                    <xdr:col>12</xdr:col>
                    <xdr:colOff>3848100</xdr:colOff>
                    <xdr:row>208</xdr:row>
                    <xdr:rowOff>152400</xdr:rowOff>
                  </from>
                  <to>
                    <xdr:col>12</xdr:col>
                    <xdr:colOff>5372100</xdr:colOff>
                    <xdr:row>210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2" r:id="rId1106" name="Check Box 1104">
              <controlPr defaultSize="0" autoFill="0" autoLine="0" autoPict="0">
                <anchor moveWithCells="1">
                  <from>
                    <xdr:col>12</xdr:col>
                    <xdr:colOff>3848100</xdr:colOff>
                    <xdr:row>209</xdr:row>
                    <xdr:rowOff>152400</xdr:rowOff>
                  </from>
                  <to>
                    <xdr:col>12</xdr:col>
                    <xdr:colOff>5372100</xdr:colOff>
                    <xdr:row>211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3" r:id="rId1107" name="Check Box 1105">
              <controlPr defaultSize="0" autoFill="0" autoLine="0" autoPict="0">
                <anchor moveWithCells="1">
                  <from>
                    <xdr:col>12</xdr:col>
                    <xdr:colOff>3848100</xdr:colOff>
                    <xdr:row>210</xdr:row>
                    <xdr:rowOff>152400</xdr:rowOff>
                  </from>
                  <to>
                    <xdr:col>12</xdr:col>
                    <xdr:colOff>5372100</xdr:colOff>
                    <xdr:row>212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4" r:id="rId1108" name="Check Box 1106">
              <controlPr defaultSize="0" autoFill="0" autoLine="0" autoPict="0">
                <anchor moveWithCells="1">
                  <from>
                    <xdr:col>12</xdr:col>
                    <xdr:colOff>3848100</xdr:colOff>
                    <xdr:row>211</xdr:row>
                    <xdr:rowOff>152400</xdr:rowOff>
                  </from>
                  <to>
                    <xdr:col>12</xdr:col>
                    <xdr:colOff>5372100</xdr:colOff>
                    <xdr:row>213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5" r:id="rId1109" name="Check Box 1107">
              <controlPr defaultSize="0" autoFill="0" autoLine="0" autoPict="0">
                <anchor moveWithCells="1">
                  <from>
                    <xdr:col>12</xdr:col>
                    <xdr:colOff>3848100</xdr:colOff>
                    <xdr:row>212</xdr:row>
                    <xdr:rowOff>152400</xdr:rowOff>
                  </from>
                  <to>
                    <xdr:col>12</xdr:col>
                    <xdr:colOff>5372100</xdr:colOff>
                    <xdr:row>214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6" r:id="rId1110" name="Check Box 1108">
              <controlPr defaultSize="0" autoFill="0" autoLine="0" autoPict="0">
                <anchor moveWithCells="1">
                  <from>
                    <xdr:col>12</xdr:col>
                    <xdr:colOff>3848100</xdr:colOff>
                    <xdr:row>213</xdr:row>
                    <xdr:rowOff>152400</xdr:rowOff>
                  </from>
                  <to>
                    <xdr:col>12</xdr:col>
                    <xdr:colOff>5372100</xdr:colOff>
                    <xdr:row>215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7" r:id="rId1111" name="Check Box 1109">
              <controlPr defaultSize="0" autoFill="0" autoLine="0" autoPict="0">
                <anchor moveWithCells="1">
                  <from>
                    <xdr:col>12</xdr:col>
                    <xdr:colOff>3848100</xdr:colOff>
                    <xdr:row>214</xdr:row>
                    <xdr:rowOff>152400</xdr:rowOff>
                  </from>
                  <to>
                    <xdr:col>12</xdr:col>
                    <xdr:colOff>5372100</xdr:colOff>
                    <xdr:row>216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8" r:id="rId1112" name="Check Box 1110">
              <controlPr defaultSize="0" autoFill="0" autoLine="0" autoPict="0">
                <anchor moveWithCells="1">
                  <from>
                    <xdr:col>12</xdr:col>
                    <xdr:colOff>3848100</xdr:colOff>
                    <xdr:row>215</xdr:row>
                    <xdr:rowOff>152400</xdr:rowOff>
                  </from>
                  <to>
                    <xdr:col>12</xdr:col>
                    <xdr:colOff>5372100</xdr:colOff>
                    <xdr:row>217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9" r:id="rId1113" name="Check Box 1111">
              <controlPr defaultSize="0" autoFill="0" autoLine="0" autoPict="0">
                <anchor moveWithCells="1">
                  <from>
                    <xdr:col>12</xdr:col>
                    <xdr:colOff>3848100</xdr:colOff>
                    <xdr:row>216</xdr:row>
                    <xdr:rowOff>152400</xdr:rowOff>
                  </from>
                  <to>
                    <xdr:col>12</xdr:col>
                    <xdr:colOff>5372100</xdr:colOff>
                    <xdr:row>218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0" r:id="rId1114" name="Check Box 1112">
              <controlPr defaultSize="0" autoFill="0" autoLine="0" autoPict="0">
                <anchor moveWithCells="1">
                  <from>
                    <xdr:col>12</xdr:col>
                    <xdr:colOff>3848100</xdr:colOff>
                    <xdr:row>217</xdr:row>
                    <xdr:rowOff>152400</xdr:rowOff>
                  </from>
                  <to>
                    <xdr:col>12</xdr:col>
                    <xdr:colOff>5372100</xdr:colOff>
                    <xdr:row>219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1" r:id="rId1115" name="Check Box 1113">
              <controlPr defaultSize="0" autoFill="0" autoLine="0" autoPict="0">
                <anchor moveWithCells="1">
                  <from>
                    <xdr:col>12</xdr:col>
                    <xdr:colOff>3848100</xdr:colOff>
                    <xdr:row>218</xdr:row>
                    <xdr:rowOff>152400</xdr:rowOff>
                  </from>
                  <to>
                    <xdr:col>12</xdr:col>
                    <xdr:colOff>5372100</xdr:colOff>
                    <xdr:row>220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2" r:id="rId1116" name="Check Box 1114">
              <controlPr defaultSize="0" autoFill="0" autoLine="0" autoPict="0">
                <anchor moveWithCells="1">
                  <from>
                    <xdr:col>12</xdr:col>
                    <xdr:colOff>3848100</xdr:colOff>
                    <xdr:row>219</xdr:row>
                    <xdr:rowOff>152400</xdr:rowOff>
                  </from>
                  <to>
                    <xdr:col>12</xdr:col>
                    <xdr:colOff>5372100</xdr:colOff>
                    <xdr:row>221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3" r:id="rId1117" name="Check Box 1115">
              <controlPr defaultSize="0" autoFill="0" autoLine="0" autoPict="0">
                <anchor moveWithCells="1">
                  <from>
                    <xdr:col>12</xdr:col>
                    <xdr:colOff>3848100</xdr:colOff>
                    <xdr:row>220</xdr:row>
                    <xdr:rowOff>152400</xdr:rowOff>
                  </from>
                  <to>
                    <xdr:col>12</xdr:col>
                    <xdr:colOff>5372100</xdr:colOff>
                    <xdr:row>222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4" r:id="rId1118" name="Check Box 1116">
              <controlPr defaultSize="0" autoFill="0" autoLine="0" autoPict="0">
                <anchor moveWithCells="1">
                  <from>
                    <xdr:col>12</xdr:col>
                    <xdr:colOff>3848100</xdr:colOff>
                    <xdr:row>221</xdr:row>
                    <xdr:rowOff>152400</xdr:rowOff>
                  </from>
                  <to>
                    <xdr:col>12</xdr:col>
                    <xdr:colOff>5372100</xdr:colOff>
                    <xdr:row>223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5" r:id="rId1119" name="Check Box 1117">
              <controlPr defaultSize="0" autoFill="0" autoLine="0" autoPict="0">
                <anchor moveWithCells="1">
                  <from>
                    <xdr:col>12</xdr:col>
                    <xdr:colOff>3848100</xdr:colOff>
                    <xdr:row>222</xdr:row>
                    <xdr:rowOff>152400</xdr:rowOff>
                  </from>
                  <to>
                    <xdr:col>12</xdr:col>
                    <xdr:colOff>5372100</xdr:colOff>
                    <xdr:row>224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6" r:id="rId1120" name="Check Box 1118">
              <controlPr defaultSize="0" autoFill="0" autoLine="0" autoPict="0">
                <anchor moveWithCells="1">
                  <from>
                    <xdr:col>12</xdr:col>
                    <xdr:colOff>3848100</xdr:colOff>
                    <xdr:row>223</xdr:row>
                    <xdr:rowOff>152400</xdr:rowOff>
                  </from>
                  <to>
                    <xdr:col>12</xdr:col>
                    <xdr:colOff>5372100</xdr:colOff>
                    <xdr:row>225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7" r:id="rId1121" name="Check Box 1119">
              <controlPr defaultSize="0" autoFill="0" autoLine="0" autoPict="0">
                <anchor moveWithCells="1">
                  <from>
                    <xdr:col>12</xdr:col>
                    <xdr:colOff>3848100</xdr:colOff>
                    <xdr:row>224</xdr:row>
                    <xdr:rowOff>152400</xdr:rowOff>
                  </from>
                  <to>
                    <xdr:col>12</xdr:col>
                    <xdr:colOff>5372100</xdr:colOff>
                    <xdr:row>226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8" r:id="rId1122" name="Check Box 1120">
              <controlPr defaultSize="0" autoFill="0" autoLine="0" autoPict="0">
                <anchor moveWithCells="1">
                  <from>
                    <xdr:col>12</xdr:col>
                    <xdr:colOff>3848100</xdr:colOff>
                    <xdr:row>225</xdr:row>
                    <xdr:rowOff>152400</xdr:rowOff>
                  </from>
                  <to>
                    <xdr:col>12</xdr:col>
                    <xdr:colOff>5372100</xdr:colOff>
                    <xdr:row>227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9" r:id="rId1123" name="Check Box 1121">
              <controlPr defaultSize="0" autoFill="0" autoLine="0" autoPict="0">
                <anchor moveWithCells="1">
                  <from>
                    <xdr:col>12</xdr:col>
                    <xdr:colOff>3848100</xdr:colOff>
                    <xdr:row>226</xdr:row>
                    <xdr:rowOff>152400</xdr:rowOff>
                  </from>
                  <to>
                    <xdr:col>12</xdr:col>
                    <xdr:colOff>5372100</xdr:colOff>
                    <xdr:row>228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0" r:id="rId1124" name="Check Box 1122">
              <controlPr defaultSize="0" autoFill="0" autoLine="0" autoPict="0">
                <anchor moveWithCells="1">
                  <from>
                    <xdr:col>12</xdr:col>
                    <xdr:colOff>3848100</xdr:colOff>
                    <xdr:row>227</xdr:row>
                    <xdr:rowOff>152400</xdr:rowOff>
                  </from>
                  <to>
                    <xdr:col>12</xdr:col>
                    <xdr:colOff>5372100</xdr:colOff>
                    <xdr:row>229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1" r:id="rId1125" name="Check Box 1123">
              <controlPr defaultSize="0" autoFill="0" autoLine="0" autoPict="0">
                <anchor moveWithCells="1">
                  <from>
                    <xdr:col>12</xdr:col>
                    <xdr:colOff>3848100</xdr:colOff>
                    <xdr:row>228</xdr:row>
                    <xdr:rowOff>152400</xdr:rowOff>
                  </from>
                  <to>
                    <xdr:col>12</xdr:col>
                    <xdr:colOff>5372100</xdr:colOff>
                    <xdr:row>230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2" r:id="rId1126" name="Check Box 1124">
              <controlPr defaultSize="0" autoFill="0" autoLine="0" autoPict="0">
                <anchor moveWithCells="1">
                  <from>
                    <xdr:col>12</xdr:col>
                    <xdr:colOff>3848100</xdr:colOff>
                    <xdr:row>229</xdr:row>
                    <xdr:rowOff>152400</xdr:rowOff>
                  </from>
                  <to>
                    <xdr:col>12</xdr:col>
                    <xdr:colOff>5372100</xdr:colOff>
                    <xdr:row>231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3" r:id="rId1127" name="Check Box 1125">
              <controlPr defaultSize="0" autoFill="0" autoLine="0" autoPict="0">
                <anchor moveWithCells="1">
                  <from>
                    <xdr:col>12</xdr:col>
                    <xdr:colOff>3848100</xdr:colOff>
                    <xdr:row>230</xdr:row>
                    <xdr:rowOff>152400</xdr:rowOff>
                  </from>
                  <to>
                    <xdr:col>12</xdr:col>
                    <xdr:colOff>5372100</xdr:colOff>
                    <xdr:row>232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4" r:id="rId1128" name="Check Box 1126">
              <controlPr defaultSize="0" autoFill="0" autoLine="0" autoPict="0">
                <anchor moveWithCells="1">
                  <from>
                    <xdr:col>12</xdr:col>
                    <xdr:colOff>3848100</xdr:colOff>
                    <xdr:row>231</xdr:row>
                    <xdr:rowOff>152400</xdr:rowOff>
                  </from>
                  <to>
                    <xdr:col>12</xdr:col>
                    <xdr:colOff>5372100</xdr:colOff>
                    <xdr:row>233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5" r:id="rId1129" name="Check Box 1127">
              <controlPr defaultSize="0" autoFill="0" autoLine="0" autoPict="0">
                <anchor moveWithCells="1">
                  <from>
                    <xdr:col>12</xdr:col>
                    <xdr:colOff>3848100</xdr:colOff>
                    <xdr:row>232</xdr:row>
                    <xdr:rowOff>152400</xdr:rowOff>
                  </from>
                  <to>
                    <xdr:col>12</xdr:col>
                    <xdr:colOff>5372100</xdr:colOff>
                    <xdr:row>234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6" r:id="rId1130" name="Check Box 1128">
              <controlPr defaultSize="0" autoFill="0" autoLine="0" autoPict="0">
                <anchor moveWithCells="1">
                  <from>
                    <xdr:col>12</xdr:col>
                    <xdr:colOff>3848100</xdr:colOff>
                    <xdr:row>233</xdr:row>
                    <xdr:rowOff>152400</xdr:rowOff>
                  </from>
                  <to>
                    <xdr:col>12</xdr:col>
                    <xdr:colOff>5372100</xdr:colOff>
                    <xdr:row>235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7" r:id="rId1131" name="Check Box 1129">
              <controlPr defaultSize="0" autoFill="0" autoLine="0" autoPict="0">
                <anchor moveWithCells="1">
                  <from>
                    <xdr:col>12</xdr:col>
                    <xdr:colOff>3848100</xdr:colOff>
                    <xdr:row>234</xdr:row>
                    <xdr:rowOff>152400</xdr:rowOff>
                  </from>
                  <to>
                    <xdr:col>12</xdr:col>
                    <xdr:colOff>5372100</xdr:colOff>
                    <xdr:row>236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8" r:id="rId1132" name="Check Box 1130">
              <controlPr defaultSize="0" autoFill="0" autoLine="0" autoPict="0">
                <anchor moveWithCells="1">
                  <from>
                    <xdr:col>12</xdr:col>
                    <xdr:colOff>3848100</xdr:colOff>
                    <xdr:row>235</xdr:row>
                    <xdr:rowOff>152400</xdr:rowOff>
                  </from>
                  <to>
                    <xdr:col>12</xdr:col>
                    <xdr:colOff>5372100</xdr:colOff>
                    <xdr:row>237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9" r:id="rId1133" name="Check Box 1131">
              <controlPr defaultSize="0" autoFill="0" autoLine="0" autoPict="0">
                <anchor moveWithCells="1">
                  <from>
                    <xdr:col>12</xdr:col>
                    <xdr:colOff>3848100</xdr:colOff>
                    <xdr:row>236</xdr:row>
                    <xdr:rowOff>152400</xdr:rowOff>
                  </from>
                  <to>
                    <xdr:col>12</xdr:col>
                    <xdr:colOff>5372100</xdr:colOff>
                    <xdr:row>238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0" r:id="rId1134" name="Check Box 1132">
              <controlPr defaultSize="0" autoFill="0" autoLine="0" autoPict="0">
                <anchor moveWithCells="1">
                  <from>
                    <xdr:col>12</xdr:col>
                    <xdr:colOff>3848100</xdr:colOff>
                    <xdr:row>237</xdr:row>
                    <xdr:rowOff>152400</xdr:rowOff>
                  </from>
                  <to>
                    <xdr:col>12</xdr:col>
                    <xdr:colOff>5372100</xdr:colOff>
                    <xdr:row>239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1" r:id="rId1135" name="Check Box 1133">
              <controlPr defaultSize="0" autoFill="0" autoLine="0" autoPict="0">
                <anchor moveWithCells="1">
                  <from>
                    <xdr:col>12</xdr:col>
                    <xdr:colOff>3848100</xdr:colOff>
                    <xdr:row>238</xdr:row>
                    <xdr:rowOff>152400</xdr:rowOff>
                  </from>
                  <to>
                    <xdr:col>12</xdr:col>
                    <xdr:colOff>5372100</xdr:colOff>
                    <xdr:row>240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2" r:id="rId1136" name="Check Box 1134">
              <controlPr defaultSize="0" autoFill="0" autoLine="0" autoPict="0">
                <anchor moveWithCells="1">
                  <from>
                    <xdr:col>12</xdr:col>
                    <xdr:colOff>3848100</xdr:colOff>
                    <xdr:row>239</xdr:row>
                    <xdr:rowOff>152400</xdr:rowOff>
                  </from>
                  <to>
                    <xdr:col>12</xdr:col>
                    <xdr:colOff>5372100</xdr:colOff>
                    <xdr:row>241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3" r:id="rId1137" name="Check Box 1135">
              <controlPr defaultSize="0" autoFill="0" autoLine="0" autoPict="0">
                <anchor moveWithCells="1">
                  <from>
                    <xdr:col>12</xdr:col>
                    <xdr:colOff>3848100</xdr:colOff>
                    <xdr:row>240</xdr:row>
                    <xdr:rowOff>152400</xdr:rowOff>
                  </from>
                  <to>
                    <xdr:col>12</xdr:col>
                    <xdr:colOff>5372100</xdr:colOff>
                    <xdr:row>242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4" r:id="rId1138" name="Check Box 1136">
              <controlPr defaultSize="0" autoFill="0" autoLine="0" autoPict="0">
                <anchor moveWithCells="1">
                  <from>
                    <xdr:col>12</xdr:col>
                    <xdr:colOff>3848100</xdr:colOff>
                    <xdr:row>241</xdr:row>
                    <xdr:rowOff>152400</xdr:rowOff>
                  </from>
                  <to>
                    <xdr:col>12</xdr:col>
                    <xdr:colOff>5372100</xdr:colOff>
                    <xdr:row>243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5" r:id="rId1139" name="Check Box 1137">
              <controlPr defaultSize="0" autoFill="0" autoLine="0" autoPict="0">
                <anchor moveWithCells="1">
                  <from>
                    <xdr:col>12</xdr:col>
                    <xdr:colOff>3848100</xdr:colOff>
                    <xdr:row>242</xdr:row>
                    <xdr:rowOff>152400</xdr:rowOff>
                  </from>
                  <to>
                    <xdr:col>12</xdr:col>
                    <xdr:colOff>5372100</xdr:colOff>
                    <xdr:row>244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6" r:id="rId1140" name="Check Box 1138">
              <controlPr defaultSize="0" autoFill="0" autoLine="0" autoPict="0">
                <anchor moveWithCells="1">
                  <from>
                    <xdr:col>12</xdr:col>
                    <xdr:colOff>3848100</xdr:colOff>
                    <xdr:row>243</xdr:row>
                    <xdr:rowOff>152400</xdr:rowOff>
                  </from>
                  <to>
                    <xdr:col>12</xdr:col>
                    <xdr:colOff>5372100</xdr:colOff>
                    <xdr:row>245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7" r:id="rId1141" name="Check Box 1139">
              <controlPr defaultSize="0" autoFill="0" autoLine="0" autoPict="0">
                <anchor moveWithCells="1">
                  <from>
                    <xdr:col>12</xdr:col>
                    <xdr:colOff>3848100</xdr:colOff>
                    <xdr:row>244</xdr:row>
                    <xdr:rowOff>152400</xdr:rowOff>
                  </from>
                  <to>
                    <xdr:col>12</xdr:col>
                    <xdr:colOff>5372100</xdr:colOff>
                    <xdr:row>246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8" r:id="rId1142" name="Check Box 1140">
              <controlPr defaultSize="0" autoFill="0" autoLine="0" autoPict="0">
                <anchor moveWithCells="1">
                  <from>
                    <xdr:col>12</xdr:col>
                    <xdr:colOff>3848100</xdr:colOff>
                    <xdr:row>245</xdr:row>
                    <xdr:rowOff>152400</xdr:rowOff>
                  </from>
                  <to>
                    <xdr:col>12</xdr:col>
                    <xdr:colOff>5372100</xdr:colOff>
                    <xdr:row>247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9" r:id="rId1143" name="Check Box 1141">
              <controlPr defaultSize="0" autoFill="0" autoLine="0" autoPict="0">
                <anchor moveWithCells="1">
                  <from>
                    <xdr:col>12</xdr:col>
                    <xdr:colOff>3848100</xdr:colOff>
                    <xdr:row>246</xdr:row>
                    <xdr:rowOff>152400</xdr:rowOff>
                  </from>
                  <to>
                    <xdr:col>12</xdr:col>
                    <xdr:colOff>5372100</xdr:colOff>
                    <xdr:row>248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0" r:id="rId1144" name="Check Box 1142">
              <controlPr defaultSize="0" autoFill="0" autoLine="0" autoPict="0">
                <anchor moveWithCells="1">
                  <from>
                    <xdr:col>12</xdr:col>
                    <xdr:colOff>3848100</xdr:colOff>
                    <xdr:row>247</xdr:row>
                    <xdr:rowOff>152400</xdr:rowOff>
                  </from>
                  <to>
                    <xdr:col>12</xdr:col>
                    <xdr:colOff>5372100</xdr:colOff>
                    <xdr:row>249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1" r:id="rId1145" name="Check Box 1143">
              <controlPr defaultSize="0" autoFill="0" autoLine="0" autoPict="0">
                <anchor moveWithCells="1">
                  <from>
                    <xdr:col>12</xdr:col>
                    <xdr:colOff>3848100</xdr:colOff>
                    <xdr:row>248</xdr:row>
                    <xdr:rowOff>152400</xdr:rowOff>
                  </from>
                  <to>
                    <xdr:col>12</xdr:col>
                    <xdr:colOff>5372100</xdr:colOff>
                    <xdr:row>250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2" r:id="rId1146" name="Check Box 1144">
              <controlPr defaultSize="0" autoFill="0" autoLine="0" autoPict="0">
                <anchor moveWithCells="1">
                  <from>
                    <xdr:col>12</xdr:col>
                    <xdr:colOff>3848100</xdr:colOff>
                    <xdr:row>249</xdr:row>
                    <xdr:rowOff>152400</xdr:rowOff>
                  </from>
                  <to>
                    <xdr:col>12</xdr:col>
                    <xdr:colOff>5372100</xdr:colOff>
                    <xdr:row>251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3" r:id="rId1147" name="Check Box 1145">
              <controlPr defaultSize="0" autoFill="0" autoLine="0" autoPict="0">
                <anchor moveWithCells="1">
                  <from>
                    <xdr:col>12</xdr:col>
                    <xdr:colOff>3848100</xdr:colOff>
                    <xdr:row>250</xdr:row>
                    <xdr:rowOff>152400</xdr:rowOff>
                  </from>
                  <to>
                    <xdr:col>12</xdr:col>
                    <xdr:colOff>5372100</xdr:colOff>
                    <xdr:row>252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4" r:id="rId1148" name="Check Box 1146">
              <controlPr defaultSize="0" autoFill="0" autoLine="0" autoPict="0">
                <anchor moveWithCells="1">
                  <from>
                    <xdr:col>12</xdr:col>
                    <xdr:colOff>3848100</xdr:colOff>
                    <xdr:row>251</xdr:row>
                    <xdr:rowOff>152400</xdr:rowOff>
                  </from>
                  <to>
                    <xdr:col>12</xdr:col>
                    <xdr:colOff>5372100</xdr:colOff>
                    <xdr:row>253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5" r:id="rId1149" name="Check Box 1147">
              <controlPr defaultSize="0" autoFill="0" autoLine="0" autoPict="0">
                <anchor moveWithCells="1">
                  <from>
                    <xdr:col>12</xdr:col>
                    <xdr:colOff>3848100</xdr:colOff>
                    <xdr:row>252</xdr:row>
                    <xdr:rowOff>152400</xdr:rowOff>
                  </from>
                  <to>
                    <xdr:col>12</xdr:col>
                    <xdr:colOff>5372100</xdr:colOff>
                    <xdr:row>254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6" r:id="rId1150" name="Check Box 1148">
              <controlPr defaultSize="0" autoFill="0" autoLine="0" autoPict="0">
                <anchor moveWithCells="1">
                  <from>
                    <xdr:col>12</xdr:col>
                    <xdr:colOff>3848100</xdr:colOff>
                    <xdr:row>253</xdr:row>
                    <xdr:rowOff>152400</xdr:rowOff>
                  </from>
                  <to>
                    <xdr:col>12</xdr:col>
                    <xdr:colOff>5372100</xdr:colOff>
                    <xdr:row>255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7" r:id="rId1151" name="Check Box 1149">
              <controlPr defaultSize="0" autoFill="0" autoLine="0" autoPict="0">
                <anchor moveWithCells="1">
                  <from>
                    <xdr:col>12</xdr:col>
                    <xdr:colOff>3848100</xdr:colOff>
                    <xdr:row>254</xdr:row>
                    <xdr:rowOff>152400</xdr:rowOff>
                  </from>
                  <to>
                    <xdr:col>12</xdr:col>
                    <xdr:colOff>5372100</xdr:colOff>
                    <xdr:row>256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8" r:id="rId1152" name="Check Box 1150">
              <controlPr defaultSize="0" autoFill="0" autoLine="0" autoPict="0">
                <anchor moveWithCells="1">
                  <from>
                    <xdr:col>12</xdr:col>
                    <xdr:colOff>3848100</xdr:colOff>
                    <xdr:row>255</xdr:row>
                    <xdr:rowOff>152400</xdr:rowOff>
                  </from>
                  <to>
                    <xdr:col>12</xdr:col>
                    <xdr:colOff>5372100</xdr:colOff>
                    <xdr:row>257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9" r:id="rId1153" name="Check Box 1151">
              <controlPr defaultSize="0" autoFill="0" autoLine="0" autoPict="0">
                <anchor moveWithCells="1">
                  <from>
                    <xdr:col>12</xdr:col>
                    <xdr:colOff>3848100</xdr:colOff>
                    <xdr:row>256</xdr:row>
                    <xdr:rowOff>152400</xdr:rowOff>
                  </from>
                  <to>
                    <xdr:col>12</xdr:col>
                    <xdr:colOff>5372100</xdr:colOff>
                    <xdr:row>258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0" r:id="rId1154" name="Check Box 1152">
              <controlPr defaultSize="0" autoFill="0" autoLine="0" autoPict="0">
                <anchor moveWithCells="1">
                  <from>
                    <xdr:col>12</xdr:col>
                    <xdr:colOff>3848100</xdr:colOff>
                    <xdr:row>257</xdr:row>
                    <xdr:rowOff>152400</xdr:rowOff>
                  </from>
                  <to>
                    <xdr:col>12</xdr:col>
                    <xdr:colOff>5372100</xdr:colOff>
                    <xdr:row>259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1" r:id="rId1155" name="Check Box 1153">
              <controlPr defaultSize="0" autoFill="0" autoLine="0" autoPict="0">
                <anchor moveWithCells="1">
                  <from>
                    <xdr:col>12</xdr:col>
                    <xdr:colOff>3848100</xdr:colOff>
                    <xdr:row>258</xdr:row>
                    <xdr:rowOff>152400</xdr:rowOff>
                  </from>
                  <to>
                    <xdr:col>12</xdr:col>
                    <xdr:colOff>5372100</xdr:colOff>
                    <xdr:row>260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2" r:id="rId1156" name="Check Box 1154">
              <controlPr defaultSize="0" autoFill="0" autoLine="0" autoPict="0">
                <anchor moveWithCells="1">
                  <from>
                    <xdr:col>12</xdr:col>
                    <xdr:colOff>3848100</xdr:colOff>
                    <xdr:row>259</xdr:row>
                    <xdr:rowOff>152400</xdr:rowOff>
                  </from>
                  <to>
                    <xdr:col>12</xdr:col>
                    <xdr:colOff>5372100</xdr:colOff>
                    <xdr:row>261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3" r:id="rId1157" name="Check Box 1155">
              <controlPr defaultSize="0" autoFill="0" autoLine="0" autoPict="0">
                <anchor moveWithCells="1">
                  <from>
                    <xdr:col>12</xdr:col>
                    <xdr:colOff>3848100</xdr:colOff>
                    <xdr:row>260</xdr:row>
                    <xdr:rowOff>152400</xdr:rowOff>
                  </from>
                  <to>
                    <xdr:col>12</xdr:col>
                    <xdr:colOff>5372100</xdr:colOff>
                    <xdr:row>262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4" r:id="rId1158" name="Check Box 1156">
              <controlPr defaultSize="0" autoFill="0" autoLine="0" autoPict="0">
                <anchor moveWithCells="1">
                  <from>
                    <xdr:col>12</xdr:col>
                    <xdr:colOff>3848100</xdr:colOff>
                    <xdr:row>261</xdr:row>
                    <xdr:rowOff>152400</xdr:rowOff>
                  </from>
                  <to>
                    <xdr:col>12</xdr:col>
                    <xdr:colOff>5372100</xdr:colOff>
                    <xdr:row>263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5" r:id="rId1159" name="Check Box 1157">
              <controlPr defaultSize="0" autoFill="0" autoLine="0" autoPict="0">
                <anchor moveWithCells="1">
                  <from>
                    <xdr:col>12</xdr:col>
                    <xdr:colOff>3848100</xdr:colOff>
                    <xdr:row>262</xdr:row>
                    <xdr:rowOff>152400</xdr:rowOff>
                  </from>
                  <to>
                    <xdr:col>12</xdr:col>
                    <xdr:colOff>5372100</xdr:colOff>
                    <xdr:row>264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6" r:id="rId1160" name="Check Box 1158">
              <controlPr defaultSize="0" autoFill="0" autoLine="0" autoPict="0">
                <anchor moveWithCells="1">
                  <from>
                    <xdr:col>12</xdr:col>
                    <xdr:colOff>3848100</xdr:colOff>
                    <xdr:row>263</xdr:row>
                    <xdr:rowOff>152400</xdr:rowOff>
                  </from>
                  <to>
                    <xdr:col>12</xdr:col>
                    <xdr:colOff>5372100</xdr:colOff>
                    <xdr:row>265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7" r:id="rId1161" name="Check Box 1159">
              <controlPr defaultSize="0" autoFill="0" autoLine="0" autoPict="0">
                <anchor moveWithCells="1">
                  <from>
                    <xdr:col>12</xdr:col>
                    <xdr:colOff>3848100</xdr:colOff>
                    <xdr:row>264</xdr:row>
                    <xdr:rowOff>152400</xdr:rowOff>
                  </from>
                  <to>
                    <xdr:col>12</xdr:col>
                    <xdr:colOff>5372100</xdr:colOff>
                    <xdr:row>266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8" r:id="rId1162" name="Check Box 1160">
              <controlPr defaultSize="0" autoFill="0" autoLine="0" autoPict="0">
                <anchor moveWithCells="1">
                  <from>
                    <xdr:col>12</xdr:col>
                    <xdr:colOff>3848100</xdr:colOff>
                    <xdr:row>265</xdr:row>
                    <xdr:rowOff>152400</xdr:rowOff>
                  </from>
                  <to>
                    <xdr:col>12</xdr:col>
                    <xdr:colOff>5372100</xdr:colOff>
                    <xdr:row>267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9" r:id="rId1163" name="Check Box 1161">
              <controlPr defaultSize="0" autoFill="0" autoLine="0" autoPict="0">
                <anchor moveWithCells="1">
                  <from>
                    <xdr:col>12</xdr:col>
                    <xdr:colOff>3848100</xdr:colOff>
                    <xdr:row>266</xdr:row>
                    <xdr:rowOff>152400</xdr:rowOff>
                  </from>
                  <to>
                    <xdr:col>12</xdr:col>
                    <xdr:colOff>5372100</xdr:colOff>
                    <xdr:row>268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0" r:id="rId1164" name="Check Box 1162">
              <controlPr defaultSize="0" autoFill="0" autoLine="0" autoPict="0">
                <anchor moveWithCells="1">
                  <from>
                    <xdr:col>12</xdr:col>
                    <xdr:colOff>3848100</xdr:colOff>
                    <xdr:row>267</xdr:row>
                    <xdr:rowOff>152400</xdr:rowOff>
                  </from>
                  <to>
                    <xdr:col>12</xdr:col>
                    <xdr:colOff>5372100</xdr:colOff>
                    <xdr:row>269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1" r:id="rId1165" name="Check Box 1163">
              <controlPr defaultSize="0" autoFill="0" autoLine="0" autoPict="0">
                <anchor moveWithCells="1">
                  <from>
                    <xdr:col>12</xdr:col>
                    <xdr:colOff>3848100</xdr:colOff>
                    <xdr:row>268</xdr:row>
                    <xdr:rowOff>152400</xdr:rowOff>
                  </from>
                  <to>
                    <xdr:col>12</xdr:col>
                    <xdr:colOff>5372100</xdr:colOff>
                    <xdr:row>270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2" r:id="rId1166" name="Check Box 1164">
              <controlPr defaultSize="0" autoFill="0" autoLine="0" autoPict="0">
                <anchor moveWithCells="1">
                  <from>
                    <xdr:col>12</xdr:col>
                    <xdr:colOff>3848100</xdr:colOff>
                    <xdr:row>269</xdr:row>
                    <xdr:rowOff>152400</xdr:rowOff>
                  </from>
                  <to>
                    <xdr:col>12</xdr:col>
                    <xdr:colOff>5372100</xdr:colOff>
                    <xdr:row>271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3" r:id="rId1167" name="Check Box 1165">
              <controlPr defaultSize="0" autoFill="0" autoLine="0" autoPict="0">
                <anchor moveWithCells="1">
                  <from>
                    <xdr:col>12</xdr:col>
                    <xdr:colOff>3848100</xdr:colOff>
                    <xdr:row>270</xdr:row>
                    <xdr:rowOff>152400</xdr:rowOff>
                  </from>
                  <to>
                    <xdr:col>12</xdr:col>
                    <xdr:colOff>5372100</xdr:colOff>
                    <xdr:row>272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4" r:id="rId1168" name="Check Box 1166">
              <controlPr defaultSize="0" autoFill="0" autoLine="0" autoPict="0">
                <anchor moveWithCells="1">
                  <from>
                    <xdr:col>12</xdr:col>
                    <xdr:colOff>3848100</xdr:colOff>
                    <xdr:row>271</xdr:row>
                    <xdr:rowOff>152400</xdr:rowOff>
                  </from>
                  <to>
                    <xdr:col>12</xdr:col>
                    <xdr:colOff>5372100</xdr:colOff>
                    <xdr:row>273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5" r:id="rId1169" name="Check Box 1167">
              <controlPr defaultSize="0" autoFill="0" autoLine="0" autoPict="0">
                <anchor moveWithCells="1">
                  <from>
                    <xdr:col>12</xdr:col>
                    <xdr:colOff>3848100</xdr:colOff>
                    <xdr:row>272</xdr:row>
                    <xdr:rowOff>152400</xdr:rowOff>
                  </from>
                  <to>
                    <xdr:col>12</xdr:col>
                    <xdr:colOff>5372100</xdr:colOff>
                    <xdr:row>274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6" r:id="rId1170" name="Check Box 1168">
              <controlPr defaultSize="0" autoFill="0" autoLine="0" autoPict="0">
                <anchor moveWithCells="1">
                  <from>
                    <xdr:col>12</xdr:col>
                    <xdr:colOff>3848100</xdr:colOff>
                    <xdr:row>273</xdr:row>
                    <xdr:rowOff>152400</xdr:rowOff>
                  </from>
                  <to>
                    <xdr:col>12</xdr:col>
                    <xdr:colOff>5372100</xdr:colOff>
                    <xdr:row>275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7" r:id="rId1171" name="Check Box 1169">
              <controlPr defaultSize="0" autoFill="0" autoLine="0" autoPict="0">
                <anchor moveWithCells="1">
                  <from>
                    <xdr:col>12</xdr:col>
                    <xdr:colOff>3848100</xdr:colOff>
                    <xdr:row>274</xdr:row>
                    <xdr:rowOff>152400</xdr:rowOff>
                  </from>
                  <to>
                    <xdr:col>12</xdr:col>
                    <xdr:colOff>5372100</xdr:colOff>
                    <xdr:row>276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8" r:id="rId1172" name="Check Box 1170">
              <controlPr defaultSize="0" autoFill="0" autoLine="0" autoPict="0">
                <anchor moveWithCells="1">
                  <from>
                    <xdr:col>12</xdr:col>
                    <xdr:colOff>3848100</xdr:colOff>
                    <xdr:row>275</xdr:row>
                    <xdr:rowOff>152400</xdr:rowOff>
                  </from>
                  <to>
                    <xdr:col>12</xdr:col>
                    <xdr:colOff>5372100</xdr:colOff>
                    <xdr:row>277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9" r:id="rId1173" name="Check Box 1171">
              <controlPr defaultSize="0" autoFill="0" autoLine="0" autoPict="0">
                <anchor moveWithCells="1">
                  <from>
                    <xdr:col>12</xdr:col>
                    <xdr:colOff>3848100</xdr:colOff>
                    <xdr:row>276</xdr:row>
                    <xdr:rowOff>152400</xdr:rowOff>
                  </from>
                  <to>
                    <xdr:col>12</xdr:col>
                    <xdr:colOff>5372100</xdr:colOff>
                    <xdr:row>278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0" r:id="rId1174" name="Check Box 1172">
              <controlPr defaultSize="0" autoFill="0" autoLine="0" autoPict="0">
                <anchor moveWithCells="1">
                  <from>
                    <xdr:col>12</xdr:col>
                    <xdr:colOff>3848100</xdr:colOff>
                    <xdr:row>277</xdr:row>
                    <xdr:rowOff>152400</xdr:rowOff>
                  </from>
                  <to>
                    <xdr:col>12</xdr:col>
                    <xdr:colOff>5372100</xdr:colOff>
                    <xdr:row>279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1" r:id="rId1175" name="Check Box 1173">
              <controlPr defaultSize="0" autoFill="0" autoLine="0" autoPict="0">
                <anchor moveWithCells="1">
                  <from>
                    <xdr:col>12</xdr:col>
                    <xdr:colOff>3848100</xdr:colOff>
                    <xdr:row>278</xdr:row>
                    <xdr:rowOff>152400</xdr:rowOff>
                  </from>
                  <to>
                    <xdr:col>12</xdr:col>
                    <xdr:colOff>5372100</xdr:colOff>
                    <xdr:row>280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2" r:id="rId1176" name="Check Box 1174">
              <controlPr defaultSize="0" autoFill="0" autoLine="0" autoPict="0">
                <anchor moveWithCells="1">
                  <from>
                    <xdr:col>12</xdr:col>
                    <xdr:colOff>3848100</xdr:colOff>
                    <xdr:row>279</xdr:row>
                    <xdr:rowOff>152400</xdr:rowOff>
                  </from>
                  <to>
                    <xdr:col>12</xdr:col>
                    <xdr:colOff>5372100</xdr:colOff>
                    <xdr:row>281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3" r:id="rId1177" name="Check Box 1175">
              <controlPr defaultSize="0" autoFill="0" autoLine="0" autoPict="0">
                <anchor moveWithCells="1">
                  <from>
                    <xdr:col>12</xdr:col>
                    <xdr:colOff>3848100</xdr:colOff>
                    <xdr:row>280</xdr:row>
                    <xdr:rowOff>152400</xdr:rowOff>
                  </from>
                  <to>
                    <xdr:col>12</xdr:col>
                    <xdr:colOff>5372100</xdr:colOff>
                    <xdr:row>282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4" r:id="rId1178" name="Check Box 1176">
              <controlPr defaultSize="0" autoFill="0" autoLine="0" autoPict="0">
                <anchor moveWithCells="1">
                  <from>
                    <xdr:col>12</xdr:col>
                    <xdr:colOff>3848100</xdr:colOff>
                    <xdr:row>281</xdr:row>
                    <xdr:rowOff>152400</xdr:rowOff>
                  </from>
                  <to>
                    <xdr:col>12</xdr:col>
                    <xdr:colOff>5372100</xdr:colOff>
                    <xdr:row>283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5" r:id="rId1179" name="Check Box 1177">
              <controlPr defaultSize="0" autoFill="0" autoLine="0" autoPict="0">
                <anchor moveWithCells="1">
                  <from>
                    <xdr:col>12</xdr:col>
                    <xdr:colOff>3848100</xdr:colOff>
                    <xdr:row>282</xdr:row>
                    <xdr:rowOff>152400</xdr:rowOff>
                  </from>
                  <to>
                    <xdr:col>12</xdr:col>
                    <xdr:colOff>5372100</xdr:colOff>
                    <xdr:row>284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6" r:id="rId1180" name="Check Box 1178">
              <controlPr defaultSize="0" autoFill="0" autoLine="0" autoPict="0">
                <anchor moveWithCells="1">
                  <from>
                    <xdr:col>12</xdr:col>
                    <xdr:colOff>3848100</xdr:colOff>
                    <xdr:row>283</xdr:row>
                    <xdr:rowOff>152400</xdr:rowOff>
                  </from>
                  <to>
                    <xdr:col>12</xdr:col>
                    <xdr:colOff>5372100</xdr:colOff>
                    <xdr:row>285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7" r:id="rId1181" name="Check Box 1179">
              <controlPr defaultSize="0" autoFill="0" autoLine="0" autoPict="0">
                <anchor moveWithCells="1">
                  <from>
                    <xdr:col>12</xdr:col>
                    <xdr:colOff>3848100</xdr:colOff>
                    <xdr:row>284</xdr:row>
                    <xdr:rowOff>152400</xdr:rowOff>
                  </from>
                  <to>
                    <xdr:col>12</xdr:col>
                    <xdr:colOff>5372100</xdr:colOff>
                    <xdr:row>286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8" r:id="rId1182" name="Check Box 1180">
              <controlPr defaultSize="0" autoFill="0" autoLine="0" autoPict="0">
                <anchor moveWithCells="1">
                  <from>
                    <xdr:col>12</xdr:col>
                    <xdr:colOff>3848100</xdr:colOff>
                    <xdr:row>285</xdr:row>
                    <xdr:rowOff>152400</xdr:rowOff>
                  </from>
                  <to>
                    <xdr:col>12</xdr:col>
                    <xdr:colOff>5372100</xdr:colOff>
                    <xdr:row>287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9" r:id="rId1183" name="Check Box 1181">
              <controlPr defaultSize="0" autoFill="0" autoLine="0" autoPict="0">
                <anchor moveWithCells="1">
                  <from>
                    <xdr:col>12</xdr:col>
                    <xdr:colOff>3848100</xdr:colOff>
                    <xdr:row>286</xdr:row>
                    <xdr:rowOff>152400</xdr:rowOff>
                  </from>
                  <to>
                    <xdr:col>12</xdr:col>
                    <xdr:colOff>5372100</xdr:colOff>
                    <xdr:row>288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0" r:id="rId1184" name="Check Box 1182">
              <controlPr defaultSize="0" autoFill="0" autoLine="0" autoPict="0">
                <anchor moveWithCells="1">
                  <from>
                    <xdr:col>12</xdr:col>
                    <xdr:colOff>3848100</xdr:colOff>
                    <xdr:row>287</xdr:row>
                    <xdr:rowOff>152400</xdr:rowOff>
                  </from>
                  <to>
                    <xdr:col>12</xdr:col>
                    <xdr:colOff>5372100</xdr:colOff>
                    <xdr:row>289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1" r:id="rId1185" name="Check Box 1183">
              <controlPr defaultSize="0" autoFill="0" autoLine="0" autoPict="0">
                <anchor moveWithCells="1">
                  <from>
                    <xdr:col>12</xdr:col>
                    <xdr:colOff>3848100</xdr:colOff>
                    <xdr:row>288</xdr:row>
                    <xdr:rowOff>152400</xdr:rowOff>
                  </from>
                  <to>
                    <xdr:col>12</xdr:col>
                    <xdr:colOff>5372100</xdr:colOff>
                    <xdr:row>290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2" r:id="rId1186" name="Check Box 1184">
              <controlPr defaultSize="0" autoFill="0" autoLine="0" autoPict="0">
                <anchor moveWithCells="1">
                  <from>
                    <xdr:col>12</xdr:col>
                    <xdr:colOff>3848100</xdr:colOff>
                    <xdr:row>289</xdr:row>
                    <xdr:rowOff>152400</xdr:rowOff>
                  </from>
                  <to>
                    <xdr:col>12</xdr:col>
                    <xdr:colOff>5372100</xdr:colOff>
                    <xdr:row>291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3" r:id="rId1187" name="Check Box 1185">
              <controlPr defaultSize="0" autoFill="0" autoLine="0" autoPict="0">
                <anchor moveWithCells="1">
                  <from>
                    <xdr:col>12</xdr:col>
                    <xdr:colOff>3848100</xdr:colOff>
                    <xdr:row>290</xdr:row>
                    <xdr:rowOff>152400</xdr:rowOff>
                  </from>
                  <to>
                    <xdr:col>12</xdr:col>
                    <xdr:colOff>5372100</xdr:colOff>
                    <xdr:row>292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4" r:id="rId1188" name="Check Box 1186">
              <controlPr defaultSize="0" autoFill="0" autoLine="0" autoPict="0">
                <anchor moveWithCells="1">
                  <from>
                    <xdr:col>12</xdr:col>
                    <xdr:colOff>3848100</xdr:colOff>
                    <xdr:row>291</xdr:row>
                    <xdr:rowOff>152400</xdr:rowOff>
                  </from>
                  <to>
                    <xdr:col>12</xdr:col>
                    <xdr:colOff>5372100</xdr:colOff>
                    <xdr:row>293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5" r:id="rId1189" name="Check Box 1187">
              <controlPr defaultSize="0" autoFill="0" autoLine="0" autoPict="0">
                <anchor moveWithCells="1">
                  <from>
                    <xdr:col>12</xdr:col>
                    <xdr:colOff>3848100</xdr:colOff>
                    <xdr:row>292</xdr:row>
                    <xdr:rowOff>152400</xdr:rowOff>
                  </from>
                  <to>
                    <xdr:col>12</xdr:col>
                    <xdr:colOff>5372100</xdr:colOff>
                    <xdr:row>294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6" r:id="rId1190" name="Check Box 1188">
              <controlPr defaultSize="0" autoFill="0" autoLine="0" autoPict="0">
                <anchor moveWithCells="1">
                  <from>
                    <xdr:col>12</xdr:col>
                    <xdr:colOff>3848100</xdr:colOff>
                    <xdr:row>293</xdr:row>
                    <xdr:rowOff>152400</xdr:rowOff>
                  </from>
                  <to>
                    <xdr:col>12</xdr:col>
                    <xdr:colOff>5372100</xdr:colOff>
                    <xdr:row>295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7" r:id="rId1191" name="Check Box 1189">
              <controlPr defaultSize="0" autoFill="0" autoLine="0" autoPict="0">
                <anchor moveWithCells="1">
                  <from>
                    <xdr:col>12</xdr:col>
                    <xdr:colOff>3848100</xdr:colOff>
                    <xdr:row>294</xdr:row>
                    <xdr:rowOff>152400</xdr:rowOff>
                  </from>
                  <to>
                    <xdr:col>12</xdr:col>
                    <xdr:colOff>5372100</xdr:colOff>
                    <xdr:row>296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8" r:id="rId1192" name="Check Box 1190">
              <controlPr defaultSize="0" autoFill="0" autoLine="0" autoPict="0">
                <anchor moveWithCells="1">
                  <from>
                    <xdr:col>12</xdr:col>
                    <xdr:colOff>3848100</xdr:colOff>
                    <xdr:row>295</xdr:row>
                    <xdr:rowOff>152400</xdr:rowOff>
                  </from>
                  <to>
                    <xdr:col>12</xdr:col>
                    <xdr:colOff>5372100</xdr:colOff>
                    <xdr:row>297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9" r:id="rId1193" name="Check Box 1191">
              <controlPr defaultSize="0" autoFill="0" autoLine="0" autoPict="0">
                <anchor moveWithCells="1">
                  <from>
                    <xdr:col>12</xdr:col>
                    <xdr:colOff>3848100</xdr:colOff>
                    <xdr:row>296</xdr:row>
                    <xdr:rowOff>152400</xdr:rowOff>
                  </from>
                  <to>
                    <xdr:col>12</xdr:col>
                    <xdr:colOff>5372100</xdr:colOff>
                    <xdr:row>298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0" r:id="rId1194" name="Check Box 1192">
              <controlPr defaultSize="0" autoFill="0" autoLine="0" autoPict="0">
                <anchor moveWithCells="1">
                  <from>
                    <xdr:col>12</xdr:col>
                    <xdr:colOff>3848100</xdr:colOff>
                    <xdr:row>297</xdr:row>
                    <xdr:rowOff>152400</xdr:rowOff>
                  </from>
                  <to>
                    <xdr:col>12</xdr:col>
                    <xdr:colOff>5372100</xdr:colOff>
                    <xdr:row>299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1" r:id="rId1195" name="Check Box 1193">
              <controlPr defaultSize="0" autoFill="0" autoLine="0" autoPict="0">
                <anchor moveWithCells="1">
                  <from>
                    <xdr:col>12</xdr:col>
                    <xdr:colOff>3848100</xdr:colOff>
                    <xdr:row>298</xdr:row>
                    <xdr:rowOff>152400</xdr:rowOff>
                  </from>
                  <to>
                    <xdr:col>12</xdr:col>
                    <xdr:colOff>5372100</xdr:colOff>
                    <xdr:row>300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2" r:id="rId1196" name="Check Box 1194">
              <controlPr defaultSize="0" autoFill="0" autoLine="0" autoPict="0">
                <anchor moveWithCells="1">
                  <from>
                    <xdr:col>12</xdr:col>
                    <xdr:colOff>3848100</xdr:colOff>
                    <xdr:row>299</xdr:row>
                    <xdr:rowOff>152400</xdr:rowOff>
                  </from>
                  <to>
                    <xdr:col>12</xdr:col>
                    <xdr:colOff>5372100</xdr:colOff>
                    <xdr:row>301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3" r:id="rId1197" name="Check Box 1195">
              <controlPr defaultSize="0" autoFill="0" autoLine="0" autoPict="0">
                <anchor moveWithCells="1">
                  <from>
                    <xdr:col>12</xdr:col>
                    <xdr:colOff>3848100</xdr:colOff>
                    <xdr:row>300</xdr:row>
                    <xdr:rowOff>152400</xdr:rowOff>
                  </from>
                  <to>
                    <xdr:col>12</xdr:col>
                    <xdr:colOff>5372100</xdr:colOff>
                    <xdr:row>302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4" r:id="rId1198" name="Check Box 1196">
              <controlPr defaultSize="0" autoFill="0" autoLine="0" autoPict="0">
                <anchor moveWithCells="1">
                  <from>
                    <xdr:col>12</xdr:col>
                    <xdr:colOff>3848100</xdr:colOff>
                    <xdr:row>301</xdr:row>
                    <xdr:rowOff>152400</xdr:rowOff>
                  </from>
                  <to>
                    <xdr:col>12</xdr:col>
                    <xdr:colOff>5372100</xdr:colOff>
                    <xdr:row>303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5" r:id="rId1199" name="Check Box 1197">
              <controlPr defaultSize="0" autoFill="0" autoLine="0" autoPict="0">
                <anchor moveWithCells="1">
                  <from>
                    <xdr:col>12</xdr:col>
                    <xdr:colOff>3848100</xdr:colOff>
                    <xdr:row>302</xdr:row>
                    <xdr:rowOff>152400</xdr:rowOff>
                  </from>
                  <to>
                    <xdr:col>12</xdr:col>
                    <xdr:colOff>5372100</xdr:colOff>
                    <xdr:row>304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6" r:id="rId1200" name="Check Box 1198">
              <controlPr defaultSize="0" autoFill="0" autoLine="0" autoPict="0">
                <anchor moveWithCells="1">
                  <from>
                    <xdr:col>12</xdr:col>
                    <xdr:colOff>3848100</xdr:colOff>
                    <xdr:row>303</xdr:row>
                    <xdr:rowOff>152400</xdr:rowOff>
                  </from>
                  <to>
                    <xdr:col>12</xdr:col>
                    <xdr:colOff>5372100</xdr:colOff>
                    <xdr:row>305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7" r:id="rId1201" name="Check Box 1199">
              <controlPr defaultSize="0" autoFill="0" autoLine="0" autoPict="0">
                <anchor moveWithCells="1">
                  <from>
                    <xdr:col>12</xdr:col>
                    <xdr:colOff>3848100</xdr:colOff>
                    <xdr:row>304</xdr:row>
                    <xdr:rowOff>152400</xdr:rowOff>
                  </from>
                  <to>
                    <xdr:col>12</xdr:col>
                    <xdr:colOff>5372100</xdr:colOff>
                    <xdr:row>306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8" r:id="rId1202" name="Check Box 1200">
              <controlPr defaultSize="0" autoFill="0" autoLine="0" autoPict="0">
                <anchor moveWithCells="1">
                  <from>
                    <xdr:col>12</xdr:col>
                    <xdr:colOff>3848100</xdr:colOff>
                    <xdr:row>305</xdr:row>
                    <xdr:rowOff>152400</xdr:rowOff>
                  </from>
                  <to>
                    <xdr:col>12</xdr:col>
                    <xdr:colOff>5372100</xdr:colOff>
                    <xdr:row>307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9" r:id="rId1203" name="Check Box 1201">
              <controlPr defaultSize="0" autoFill="0" autoLine="0" autoPict="0">
                <anchor moveWithCells="1">
                  <from>
                    <xdr:col>12</xdr:col>
                    <xdr:colOff>3848100</xdr:colOff>
                    <xdr:row>306</xdr:row>
                    <xdr:rowOff>152400</xdr:rowOff>
                  </from>
                  <to>
                    <xdr:col>12</xdr:col>
                    <xdr:colOff>5372100</xdr:colOff>
                    <xdr:row>308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W608"/>
  <sheetViews>
    <sheetView showGridLines="0" zoomScaleNormal="100" workbookViewId="0">
      <selection activeCell="B9" sqref="B9"/>
    </sheetView>
  </sheetViews>
  <sheetFormatPr defaultColWidth="11.42578125" defaultRowHeight="15" x14ac:dyDescent="0.25"/>
  <cols>
    <col min="1" max="1" width="2.28515625" style="1" customWidth="1"/>
    <col min="2" max="2" width="19.5703125" style="1" customWidth="1"/>
    <col min="3" max="3" width="18.7109375" style="1" hidden="1" customWidth="1"/>
    <col min="4" max="4" width="45.140625" style="1" customWidth="1"/>
    <col min="5" max="5" width="44.140625" style="1" customWidth="1"/>
    <col min="6" max="6" width="11.42578125" style="1"/>
    <col min="7" max="7" width="23.140625" style="1" customWidth="1"/>
    <col min="8" max="8" width="34.28515625" style="1" customWidth="1"/>
    <col min="9" max="9" width="11.42578125" style="1"/>
    <col min="10" max="10" width="18.85546875" style="1" bestFit="1" customWidth="1"/>
    <col min="11" max="11" width="46" style="1" customWidth="1"/>
    <col min="12" max="12" width="44.140625" style="1" customWidth="1"/>
    <col min="13" max="13" width="38.5703125" style="1" customWidth="1"/>
    <col min="14" max="14" width="29.42578125" style="1" customWidth="1"/>
    <col min="15" max="15" width="12.28515625" style="1" bestFit="1" customWidth="1"/>
    <col min="16" max="16" width="11.42578125" style="1"/>
    <col min="17" max="17" width="43.28515625" style="1" customWidth="1"/>
    <col min="18" max="18" width="43.140625" style="1" customWidth="1"/>
    <col min="19" max="19" width="46.7109375" style="1" customWidth="1"/>
    <col min="20" max="20" width="47.42578125" style="1" customWidth="1"/>
    <col min="21" max="21" width="46.5703125" style="1" customWidth="1"/>
    <col min="22" max="22" width="47.7109375" style="1" customWidth="1"/>
    <col min="24" max="16384" width="11.42578125" style="1"/>
  </cols>
  <sheetData>
    <row r="1" spans="2:22" ht="18.75" x14ac:dyDescent="0.3">
      <c r="B1" s="22" t="s">
        <v>201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2:22" ht="18.75" x14ac:dyDescent="0.3">
      <c r="B2" s="22" t="s">
        <v>180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</row>
    <row r="3" spans="2:22" ht="18.75" x14ac:dyDescent="0.3">
      <c r="B3" s="175" t="s">
        <v>2603</v>
      </c>
      <c r="C3" s="173"/>
      <c r="D3" s="173"/>
      <c r="E3" s="173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2:22" ht="90.75" x14ac:dyDescent="0.3">
      <c r="B4" s="177" t="s">
        <v>2614</v>
      </c>
      <c r="C4" s="173"/>
      <c r="D4" s="173"/>
      <c r="E4" s="173"/>
      <c r="F4" s="22"/>
      <c r="G4" s="174" t="s">
        <v>2604</v>
      </c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2:22" x14ac:dyDescent="0.25">
      <c r="B5" s="181" t="s">
        <v>2595</v>
      </c>
      <c r="C5" s="172"/>
      <c r="D5" s="172"/>
      <c r="E5" s="172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2:22" x14ac:dyDescent="0.25">
      <c r="B6" s="181" t="s">
        <v>2605</v>
      </c>
      <c r="C6" s="172"/>
      <c r="D6" s="172"/>
      <c r="E6" s="172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</row>
    <row r="7" spans="2:22" ht="16.5" customHeight="1" x14ac:dyDescent="0.25">
      <c r="B7" s="80">
        <v>1</v>
      </c>
      <c r="C7" s="81"/>
      <c r="D7" s="81">
        <v>2</v>
      </c>
      <c r="E7" s="81">
        <v>3</v>
      </c>
      <c r="F7" s="81">
        <v>6</v>
      </c>
      <c r="G7" s="81">
        <v>7</v>
      </c>
      <c r="H7" s="81">
        <v>8</v>
      </c>
      <c r="I7" s="81">
        <v>9</v>
      </c>
      <c r="J7" s="81">
        <v>16</v>
      </c>
      <c r="K7" s="81">
        <v>17</v>
      </c>
      <c r="L7" s="81">
        <v>18</v>
      </c>
      <c r="M7" s="81">
        <v>19</v>
      </c>
      <c r="N7" s="81">
        <v>20</v>
      </c>
      <c r="O7" s="81">
        <v>21</v>
      </c>
      <c r="P7" s="81">
        <v>22</v>
      </c>
      <c r="Q7" s="81">
        <v>23</v>
      </c>
      <c r="R7" s="137" t="s">
        <v>1207</v>
      </c>
      <c r="S7" s="149" t="s">
        <v>1208</v>
      </c>
      <c r="T7" s="149" t="s">
        <v>1209</v>
      </c>
      <c r="U7" s="149" t="s">
        <v>1210</v>
      </c>
      <c r="V7" s="149" t="s">
        <v>1211</v>
      </c>
    </row>
    <row r="8" spans="2:22" ht="120" x14ac:dyDescent="0.25">
      <c r="B8" s="80" t="s">
        <v>2613</v>
      </c>
      <c r="C8" s="81" t="s">
        <v>189</v>
      </c>
      <c r="D8" s="81" t="s">
        <v>817</v>
      </c>
      <c r="E8" s="81" t="s">
        <v>700</v>
      </c>
      <c r="F8" s="81" t="s">
        <v>19</v>
      </c>
      <c r="G8" s="81" t="s">
        <v>76</v>
      </c>
      <c r="H8" s="81" t="s">
        <v>20</v>
      </c>
      <c r="I8" s="81" t="s">
        <v>197</v>
      </c>
      <c r="J8" s="81" t="s">
        <v>186</v>
      </c>
      <c r="K8" s="81" t="s">
        <v>1140</v>
      </c>
      <c r="L8" s="81" t="s">
        <v>87</v>
      </c>
      <c r="M8" s="81" t="s">
        <v>1141</v>
      </c>
      <c r="N8" s="81" t="s">
        <v>88</v>
      </c>
      <c r="O8" s="81" t="s">
        <v>699</v>
      </c>
      <c r="P8" s="81" t="s">
        <v>122</v>
      </c>
      <c r="Q8" s="81" t="s">
        <v>185</v>
      </c>
      <c r="R8" s="81" t="s">
        <v>1157</v>
      </c>
      <c r="S8" s="81" t="s">
        <v>1158</v>
      </c>
      <c r="T8" s="81" t="s">
        <v>1158</v>
      </c>
      <c r="U8" s="81" t="s">
        <v>1158</v>
      </c>
      <c r="V8" s="81" t="s">
        <v>1158</v>
      </c>
    </row>
    <row r="9" spans="2:22" x14ac:dyDescent="0.25">
      <c r="B9" s="132"/>
      <c r="C9" s="96" t="str">
        <f>IF(B9="","",IF((LEN(B9)-SUMPRODUCT((MID(B9,COLUMN($1:$1),1)={"0";"1";"2";"3";"4";"5";"6";"7";"8";"9";","})*1))=0,1,0))</f>
        <v/>
      </c>
      <c r="D9" s="93"/>
      <c r="E9" s="95"/>
      <c r="F9" s="96" t="str">
        <f t="shared" ref="F9:F72" si="0">IF(E9="","",IF(ISNUMBER(SEARCH("~*",E9)),"Yes","No"))</f>
        <v/>
      </c>
      <c r="G9" s="93"/>
      <c r="H9" s="97"/>
      <c r="I9" s="98"/>
      <c r="J9" s="93"/>
      <c r="K9" s="93"/>
      <c r="L9" s="96" t="str">
        <f t="shared" ref="L9:L72" si="1">IF(K9="","",VLOOKUP(K9,facility.authorisation,2,FALSE))</f>
        <v/>
      </c>
      <c r="M9" s="93"/>
      <c r="N9" s="93"/>
      <c r="O9" s="93"/>
      <c r="P9" s="99"/>
      <c r="Q9" s="97"/>
      <c r="R9" s="93"/>
      <c r="S9" s="93"/>
      <c r="T9" s="93"/>
      <c r="U9" s="93"/>
      <c r="V9" s="93"/>
    </row>
    <row r="10" spans="2:22" x14ac:dyDescent="0.25">
      <c r="B10" s="133"/>
      <c r="C10" s="100" t="str">
        <f>IF(B10="","",IF((LEN(B10)-SUMPRODUCT((MID(B10,COLUMN($1:$1),1)={"0";"1";"2";"3";"4";"5";"6";"7";"8";"9";","})*1))=0,1,0))</f>
        <v/>
      </c>
      <c r="D10" s="90"/>
      <c r="E10" s="90"/>
      <c r="F10" s="100" t="str">
        <f t="shared" si="0"/>
        <v/>
      </c>
      <c r="G10" s="90"/>
      <c r="H10" s="79"/>
      <c r="I10" s="101"/>
      <c r="J10" s="90"/>
      <c r="K10" s="90"/>
      <c r="L10" s="100" t="str">
        <f t="shared" si="1"/>
        <v/>
      </c>
      <c r="M10" s="90"/>
      <c r="N10" s="90"/>
      <c r="O10" s="90"/>
      <c r="P10" s="102"/>
      <c r="Q10" s="79"/>
      <c r="R10" s="90"/>
      <c r="S10" s="90"/>
      <c r="T10" s="90"/>
      <c r="U10" s="90"/>
      <c r="V10" s="90"/>
    </row>
    <row r="11" spans="2:22" x14ac:dyDescent="0.25">
      <c r="B11" s="132"/>
      <c r="C11" s="96" t="str">
        <f>IF(B11="","",IF((LEN(B11)-SUMPRODUCT((MID(B11,COLUMN($1:$1),1)={"0";"1";"2";"3";"4";"5";"6";"7";"8";"9";","})*1))=0,1,0))</f>
        <v/>
      </c>
      <c r="D11" s="93"/>
      <c r="E11" s="95"/>
      <c r="F11" s="96" t="str">
        <f t="shared" si="0"/>
        <v/>
      </c>
      <c r="G11" s="93"/>
      <c r="H11" s="97"/>
      <c r="I11" s="98"/>
      <c r="J11" s="93"/>
      <c r="K11" s="93"/>
      <c r="L11" s="96" t="str">
        <f t="shared" si="1"/>
        <v/>
      </c>
      <c r="M11" s="93"/>
      <c r="N11" s="93"/>
      <c r="O11" s="93"/>
      <c r="P11" s="99"/>
      <c r="Q11" s="97"/>
      <c r="R11" s="93"/>
      <c r="S11" s="93"/>
      <c r="T11" s="93"/>
      <c r="U11" s="93"/>
      <c r="V11" s="93"/>
    </row>
    <row r="12" spans="2:22" x14ac:dyDescent="0.25">
      <c r="B12" s="133"/>
      <c r="C12" s="100" t="str">
        <f>IF(B12="","",IF((LEN(B12)-SUMPRODUCT((MID(B12,COLUMN($1:$1),1)={"0";"1";"2";"3";"4";"5";"6";"7";"8";"9";","})*1))=0,1,0))</f>
        <v/>
      </c>
      <c r="D12" s="90"/>
      <c r="E12" s="90"/>
      <c r="F12" s="100" t="str">
        <f t="shared" si="0"/>
        <v/>
      </c>
      <c r="G12" s="90"/>
      <c r="H12" s="79"/>
      <c r="I12" s="101"/>
      <c r="J12" s="90"/>
      <c r="K12" s="90"/>
      <c r="L12" s="100" t="str">
        <f t="shared" si="1"/>
        <v/>
      </c>
      <c r="M12" s="90"/>
      <c r="N12" s="90"/>
      <c r="O12" s="90"/>
      <c r="P12" s="102"/>
      <c r="Q12" s="79"/>
      <c r="R12" s="90"/>
      <c r="S12" s="90"/>
      <c r="T12" s="90"/>
      <c r="U12" s="90"/>
      <c r="V12" s="90"/>
    </row>
    <row r="13" spans="2:22" x14ac:dyDescent="0.25">
      <c r="B13" s="132"/>
      <c r="C13" s="96" t="str">
        <f>IF(B13="","",IF((LEN(B13)-SUMPRODUCT((MID(B13,COLUMN($1:$1),1)={"0";"1";"2";"3";"4";"5";"6";"7";"8";"9";","})*1))=0,1,0))</f>
        <v/>
      </c>
      <c r="D13" s="93"/>
      <c r="E13" s="95"/>
      <c r="F13" s="96" t="str">
        <f t="shared" si="0"/>
        <v/>
      </c>
      <c r="G13" s="93"/>
      <c r="H13" s="97"/>
      <c r="I13" s="98"/>
      <c r="J13" s="93"/>
      <c r="K13" s="93"/>
      <c r="L13" s="96" t="str">
        <f t="shared" si="1"/>
        <v/>
      </c>
      <c r="M13" s="93"/>
      <c r="N13" s="93"/>
      <c r="O13" s="93"/>
      <c r="P13" s="99"/>
      <c r="Q13" s="97"/>
      <c r="R13" s="93"/>
      <c r="S13" s="93"/>
      <c r="T13" s="93"/>
      <c r="U13" s="93"/>
      <c r="V13" s="93"/>
    </row>
    <row r="14" spans="2:22" x14ac:dyDescent="0.25">
      <c r="B14" s="133"/>
      <c r="C14" s="100" t="str">
        <f>IF(B14="","",IF((LEN(B14)-SUMPRODUCT((MID(B14,COLUMN($1:$1),1)={"0";"1";"2";"3";"4";"5";"6";"7";"8";"9";","})*1))=0,1,0))</f>
        <v/>
      </c>
      <c r="D14" s="90"/>
      <c r="E14" s="90"/>
      <c r="F14" s="100" t="str">
        <f t="shared" si="0"/>
        <v/>
      </c>
      <c r="G14" s="90"/>
      <c r="H14" s="79"/>
      <c r="I14" s="101"/>
      <c r="J14" s="90"/>
      <c r="K14" s="90"/>
      <c r="L14" s="100" t="str">
        <f t="shared" si="1"/>
        <v/>
      </c>
      <c r="M14" s="90"/>
      <c r="N14" s="90"/>
      <c r="O14" s="90"/>
      <c r="P14" s="102"/>
      <c r="Q14" s="79"/>
      <c r="R14" s="90"/>
      <c r="S14" s="90"/>
      <c r="T14" s="90"/>
      <c r="U14" s="90"/>
      <c r="V14" s="90"/>
    </row>
    <row r="15" spans="2:22" x14ac:dyDescent="0.25">
      <c r="B15" s="132"/>
      <c r="C15" s="96" t="str">
        <f>IF(B15="","",IF((LEN(B15)-SUMPRODUCT((MID(B15,COLUMN($1:$1),1)={"0";"1";"2";"3";"4";"5";"6";"7";"8";"9";","})*1))=0,1,0))</f>
        <v/>
      </c>
      <c r="D15" s="93"/>
      <c r="E15" s="95"/>
      <c r="F15" s="96" t="str">
        <f t="shared" si="0"/>
        <v/>
      </c>
      <c r="G15" s="93"/>
      <c r="H15" s="97"/>
      <c r="I15" s="98"/>
      <c r="J15" s="93"/>
      <c r="K15" s="93"/>
      <c r="L15" s="96" t="str">
        <f t="shared" si="1"/>
        <v/>
      </c>
      <c r="M15" s="93"/>
      <c r="N15" s="93"/>
      <c r="O15" s="93"/>
      <c r="P15" s="99"/>
      <c r="Q15" s="97"/>
      <c r="R15" s="93"/>
      <c r="S15" s="93"/>
      <c r="T15" s="93"/>
      <c r="U15" s="93"/>
      <c r="V15" s="93"/>
    </row>
    <row r="16" spans="2:22" x14ac:dyDescent="0.25">
      <c r="B16" s="133"/>
      <c r="C16" s="100" t="str">
        <f>IF(B16="","",IF((LEN(B16)-SUMPRODUCT((MID(B16,COLUMN($1:$1),1)={"0";"1";"2";"3";"4";"5";"6";"7";"8";"9";","})*1))=0,1,0))</f>
        <v/>
      </c>
      <c r="D16" s="90"/>
      <c r="E16" s="90"/>
      <c r="F16" s="100" t="str">
        <f t="shared" si="0"/>
        <v/>
      </c>
      <c r="G16" s="90"/>
      <c r="H16" s="79"/>
      <c r="I16" s="101"/>
      <c r="J16" s="90"/>
      <c r="K16" s="90"/>
      <c r="L16" s="100" t="str">
        <f t="shared" si="1"/>
        <v/>
      </c>
      <c r="M16" s="90"/>
      <c r="N16" s="90"/>
      <c r="O16" s="90"/>
      <c r="P16" s="102"/>
      <c r="Q16" s="79"/>
      <c r="R16" s="90"/>
      <c r="S16" s="90"/>
      <c r="T16" s="90"/>
      <c r="U16" s="90"/>
      <c r="V16" s="90"/>
    </row>
    <row r="17" spans="2:22" x14ac:dyDescent="0.25">
      <c r="B17" s="132"/>
      <c r="C17" s="96" t="str">
        <f>IF(B17="","",IF((LEN(B17)-SUMPRODUCT((MID(B17,COLUMN($1:$1),1)={"0";"1";"2";"3";"4";"5";"6";"7";"8";"9";","})*1))=0,1,0))</f>
        <v/>
      </c>
      <c r="D17" s="93"/>
      <c r="E17" s="95"/>
      <c r="F17" s="96" t="str">
        <f t="shared" si="0"/>
        <v/>
      </c>
      <c r="G17" s="93"/>
      <c r="H17" s="97"/>
      <c r="I17" s="98"/>
      <c r="J17" s="93"/>
      <c r="K17" s="93"/>
      <c r="L17" s="96" t="str">
        <f t="shared" si="1"/>
        <v/>
      </c>
      <c r="M17" s="93"/>
      <c r="N17" s="93"/>
      <c r="O17" s="93"/>
      <c r="P17" s="99"/>
      <c r="Q17" s="97"/>
      <c r="R17" s="93"/>
      <c r="S17" s="93"/>
      <c r="T17" s="93"/>
      <c r="U17" s="93"/>
      <c r="V17" s="93"/>
    </row>
    <row r="18" spans="2:22" x14ac:dyDescent="0.25">
      <c r="B18" s="133"/>
      <c r="C18" s="100" t="str">
        <f>IF(B18="","",IF((LEN(B18)-SUMPRODUCT((MID(B18,COLUMN($1:$1),1)={"0";"1";"2";"3";"4";"5";"6";"7";"8";"9";","})*1))=0,1,0))</f>
        <v/>
      </c>
      <c r="D18" s="90"/>
      <c r="E18" s="90"/>
      <c r="F18" s="100" t="str">
        <f t="shared" si="0"/>
        <v/>
      </c>
      <c r="G18" s="90"/>
      <c r="H18" s="79"/>
      <c r="I18" s="101"/>
      <c r="J18" s="90"/>
      <c r="K18" s="90"/>
      <c r="L18" s="100" t="str">
        <f t="shared" si="1"/>
        <v/>
      </c>
      <c r="M18" s="90"/>
      <c r="N18" s="90"/>
      <c r="O18" s="90"/>
      <c r="P18" s="102"/>
      <c r="Q18" s="79"/>
      <c r="R18" s="90"/>
      <c r="S18" s="90"/>
      <c r="T18" s="90"/>
      <c r="U18" s="90"/>
      <c r="V18" s="90"/>
    </row>
    <row r="19" spans="2:22" x14ac:dyDescent="0.25">
      <c r="B19" s="132"/>
      <c r="C19" s="96" t="str">
        <f>IF(B19="","",IF((LEN(B19)-SUMPRODUCT((MID(B19,COLUMN($1:$1),1)={"0";"1";"2";"3";"4";"5";"6";"7";"8";"9";","})*1))=0,1,0))</f>
        <v/>
      </c>
      <c r="D19" s="93"/>
      <c r="E19" s="95"/>
      <c r="F19" s="96" t="str">
        <f t="shared" si="0"/>
        <v/>
      </c>
      <c r="G19" s="93"/>
      <c r="H19" s="97"/>
      <c r="I19" s="98"/>
      <c r="J19" s="93"/>
      <c r="K19" s="93"/>
      <c r="L19" s="96" t="str">
        <f t="shared" si="1"/>
        <v/>
      </c>
      <c r="M19" s="93"/>
      <c r="N19" s="93"/>
      <c r="O19" s="93"/>
      <c r="P19" s="99"/>
      <c r="Q19" s="97"/>
      <c r="R19" s="93"/>
      <c r="S19" s="93"/>
      <c r="T19" s="93"/>
      <c r="U19" s="93"/>
      <c r="V19" s="93"/>
    </row>
    <row r="20" spans="2:22" x14ac:dyDescent="0.25">
      <c r="B20" s="133"/>
      <c r="C20" s="100" t="str">
        <f>IF(B20="","",IF((LEN(B20)-SUMPRODUCT((MID(B20,COLUMN($1:$1),1)={"0";"1";"2";"3";"4";"5";"6";"7";"8";"9";","})*1))=0,1,0))</f>
        <v/>
      </c>
      <c r="D20" s="90"/>
      <c r="E20" s="90"/>
      <c r="F20" s="100" t="str">
        <f t="shared" si="0"/>
        <v/>
      </c>
      <c r="G20" s="90"/>
      <c r="H20" s="79"/>
      <c r="I20" s="101"/>
      <c r="J20" s="90"/>
      <c r="K20" s="90"/>
      <c r="L20" s="100" t="str">
        <f t="shared" si="1"/>
        <v/>
      </c>
      <c r="M20" s="90"/>
      <c r="N20" s="90"/>
      <c r="O20" s="90"/>
      <c r="P20" s="102"/>
      <c r="Q20" s="79"/>
      <c r="R20" s="90"/>
      <c r="S20" s="90"/>
      <c r="T20" s="90"/>
      <c r="U20" s="90"/>
      <c r="V20" s="90"/>
    </row>
    <row r="21" spans="2:22" x14ac:dyDescent="0.25">
      <c r="B21" s="132"/>
      <c r="C21" s="96" t="str">
        <f>IF(B21="","",IF((LEN(B21)-SUMPRODUCT((MID(B21,COLUMN($1:$1),1)={"0";"1";"2";"3";"4";"5";"6";"7";"8";"9";","})*1))=0,1,0))</f>
        <v/>
      </c>
      <c r="D21" s="93"/>
      <c r="E21" s="95"/>
      <c r="F21" s="96" t="str">
        <f t="shared" si="0"/>
        <v/>
      </c>
      <c r="G21" s="93"/>
      <c r="H21" s="97"/>
      <c r="I21" s="98"/>
      <c r="J21" s="93"/>
      <c r="K21" s="93"/>
      <c r="L21" s="96" t="str">
        <f t="shared" si="1"/>
        <v/>
      </c>
      <c r="M21" s="93"/>
      <c r="N21" s="93"/>
      <c r="O21" s="93"/>
      <c r="P21" s="99"/>
      <c r="Q21" s="97"/>
      <c r="R21" s="93"/>
      <c r="S21" s="93"/>
      <c r="T21" s="93"/>
      <c r="U21" s="93"/>
      <c r="V21" s="93"/>
    </row>
    <row r="22" spans="2:22" x14ac:dyDescent="0.25">
      <c r="B22" s="133"/>
      <c r="C22" s="100" t="str">
        <f>IF(B22="","",IF((LEN(B22)-SUMPRODUCT((MID(B22,COLUMN($1:$1),1)={"0";"1";"2";"3";"4";"5";"6";"7";"8";"9";","})*1))=0,1,0))</f>
        <v/>
      </c>
      <c r="D22" s="90"/>
      <c r="E22" s="90"/>
      <c r="F22" s="100" t="str">
        <f t="shared" si="0"/>
        <v/>
      </c>
      <c r="G22" s="90"/>
      <c r="H22" s="79"/>
      <c r="I22" s="101"/>
      <c r="J22" s="90"/>
      <c r="K22" s="90"/>
      <c r="L22" s="100" t="str">
        <f t="shared" si="1"/>
        <v/>
      </c>
      <c r="M22" s="90"/>
      <c r="N22" s="90"/>
      <c r="O22" s="90"/>
      <c r="P22" s="102"/>
      <c r="Q22" s="79"/>
      <c r="R22" s="90"/>
      <c r="S22" s="90"/>
      <c r="T22" s="90"/>
      <c r="U22" s="90"/>
      <c r="V22" s="90"/>
    </row>
    <row r="23" spans="2:22" x14ac:dyDescent="0.25">
      <c r="B23" s="132"/>
      <c r="C23" s="96" t="str">
        <f>IF(B23="","",IF((LEN(B23)-SUMPRODUCT((MID(B23,COLUMN($1:$1),1)={"0";"1";"2";"3";"4";"5";"6";"7";"8";"9";","})*1))=0,1,0))</f>
        <v/>
      </c>
      <c r="D23" s="93"/>
      <c r="E23" s="95"/>
      <c r="F23" s="96" t="str">
        <f t="shared" si="0"/>
        <v/>
      </c>
      <c r="G23" s="93"/>
      <c r="H23" s="97"/>
      <c r="I23" s="98"/>
      <c r="J23" s="93"/>
      <c r="K23" s="93"/>
      <c r="L23" s="96" t="str">
        <f t="shared" si="1"/>
        <v/>
      </c>
      <c r="M23" s="93"/>
      <c r="N23" s="93"/>
      <c r="O23" s="93"/>
      <c r="P23" s="99"/>
      <c r="Q23" s="97"/>
      <c r="R23" s="93"/>
      <c r="S23" s="93"/>
      <c r="T23" s="93"/>
      <c r="U23" s="93"/>
      <c r="V23" s="93"/>
    </row>
    <row r="24" spans="2:22" x14ac:dyDescent="0.25">
      <c r="B24" s="133"/>
      <c r="C24" s="100" t="str">
        <f>IF(B24="","",IF((LEN(B24)-SUMPRODUCT((MID(B24,COLUMN($1:$1),1)={"0";"1";"2";"3";"4";"5";"6";"7";"8";"9";","})*1))=0,1,0))</f>
        <v/>
      </c>
      <c r="D24" s="90"/>
      <c r="E24" s="90"/>
      <c r="F24" s="100" t="str">
        <f t="shared" si="0"/>
        <v/>
      </c>
      <c r="G24" s="90"/>
      <c r="H24" s="79"/>
      <c r="I24" s="101"/>
      <c r="J24" s="90"/>
      <c r="K24" s="90"/>
      <c r="L24" s="100" t="str">
        <f t="shared" si="1"/>
        <v/>
      </c>
      <c r="M24" s="90"/>
      <c r="N24" s="90"/>
      <c r="O24" s="90"/>
      <c r="P24" s="102"/>
      <c r="Q24" s="79"/>
      <c r="R24" s="90"/>
      <c r="S24" s="90"/>
      <c r="T24" s="90"/>
      <c r="U24" s="90"/>
      <c r="V24" s="90"/>
    </row>
    <row r="25" spans="2:22" x14ac:dyDescent="0.25">
      <c r="B25" s="132"/>
      <c r="C25" s="96" t="str">
        <f>IF(B25="","",IF((LEN(B25)-SUMPRODUCT((MID(B25,COLUMN($1:$1),1)={"0";"1";"2";"3";"4";"5";"6";"7";"8";"9";","})*1))=0,1,0))</f>
        <v/>
      </c>
      <c r="D25" s="93"/>
      <c r="E25" s="95"/>
      <c r="F25" s="96" t="str">
        <f t="shared" si="0"/>
        <v/>
      </c>
      <c r="G25" s="93"/>
      <c r="H25" s="97"/>
      <c r="I25" s="98"/>
      <c r="J25" s="93"/>
      <c r="K25" s="93"/>
      <c r="L25" s="96" t="str">
        <f t="shared" si="1"/>
        <v/>
      </c>
      <c r="M25" s="93"/>
      <c r="N25" s="93"/>
      <c r="O25" s="93"/>
      <c r="P25" s="99"/>
      <c r="Q25" s="97"/>
      <c r="R25" s="93"/>
      <c r="S25" s="93"/>
      <c r="T25" s="93"/>
      <c r="U25" s="93"/>
      <c r="V25" s="93"/>
    </row>
    <row r="26" spans="2:22" x14ac:dyDescent="0.25">
      <c r="B26" s="133"/>
      <c r="C26" s="100" t="str">
        <f>IF(B26="","",IF((LEN(B26)-SUMPRODUCT((MID(B26,COLUMN($1:$1),1)={"0";"1";"2";"3";"4";"5";"6";"7";"8";"9";","})*1))=0,1,0))</f>
        <v/>
      </c>
      <c r="D26" s="90"/>
      <c r="E26" s="90"/>
      <c r="F26" s="100" t="str">
        <f t="shared" si="0"/>
        <v/>
      </c>
      <c r="G26" s="90"/>
      <c r="H26" s="79"/>
      <c r="I26" s="101"/>
      <c r="J26" s="90"/>
      <c r="K26" s="90"/>
      <c r="L26" s="100" t="str">
        <f t="shared" si="1"/>
        <v/>
      </c>
      <c r="M26" s="90"/>
      <c r="N26" s="90"/>
      <c r="O26" s="90"/>
      <c r="P26" s="102"/>
      <c r="Q26" s="79"/>
      <c r="R26" s="90"/>
      <c r="S26" s="90"/>
      <c r="T26" s="90"/>
      <c r="U26" s="90"/>
      <c r="V26" s="90"/>
    </row>
    <row r="27" spans="2:22" x14ac:dyDescent="0.25">
      <c r="B27" s="132"/>
      <c r="C27" s="96" t="str">
        <f>IF(B27="","",IF((LEN(B27)-SUMPRODUCT((MID(B27,COLUMN($1:$1),1)={"0";"1";"2";"3";"4";"5";"6";"7";"8";"9";","})*1))=0,1,0))</f>
        <v/>
      </c>
      <c r="D27" s="93"/>
      <c r="E27" s="95"/>
      <c r="F27" s="96" t="str">
        <f t="shared" si="0"/>
        <v/>
      </c>
      <c r="G27" s="93"/>
      <c r="H27" s="97"/>
      <c r="I27" s="98"/>
      <c r="J27" s="93"/>
      <c r="K27" s="93"/>
      <c r="L27" s="96" t="str">
        <f t="shared" si="1"/>
        <v/>
      </c>
      <c r="M27" s="93"/>
      <c r="N27" s="93"/>
      <c r="O27" s="93"/>
      <c r="P27" s="99"/>
      <c r="Q27" s="97"/>
      <c r="R27" s="93"/>
      <c r="S27" s="93"/>
      <c r="T27" s="93"/>
      <c r="U27" s="93"/>
      <c r="V27" s="93"/>
    </row>
    <row r="28" spans="2:22" x14ac:dyDescent="0.25">
      <c r="B28" s="133"/>
      <c r="C28" s="100" t="str">
        <f>IF(B28="","",IF((LEN(B28)-SUMPRODUCT((MID(B28,COLUMN($1:$1),1)={"0";"1";"2";"3";"4";"5";"6";"7";"8";"9";","})*1))=0,1,0))</f>
        <v/>
      </c>
      <c r="D28" s="90"/>
      <c r="E28" s="90"/>
      <c r="F28" s="100" t="str">
        <f t="shared" si="0"/>
        <v/>
      </c>
      <c r="G28" s="90"/>
      <c r="H28" s="79"/>
      <c r="I28" s="101"/>
      <c r="J28" s="90"/>
      <c r="K28" s="90"/>
      <c r="L28" s="100" t="str">
        <f t="shared" si="1"/>
        <v/>
      </c>
      <c r="M28" s="90"/>
      <c r="N28" s="90"/>
      <c r="O28" s="90"/>
      <c r="P28" s="102"/>
      <c r="Q28" s="79"/>
      <c r="R28" s="90"/>
      <c r="S28" s="90"/>
      <c r="T28" s="90"/>
      <c r="U28" s="90"/>
      <c r="V28" s="90"/>
    </row>
    <row r="29" spans="2:22" x14ac:dyDescent="0.25">
      <c r="B29" s="132"/>
      <c r="C29" s="96" t="str">
        <f>IF(B29="","",IF((LEN(B29)-SUMPRODUCT((MID(B29,COLUMN($1:$1),1)={"0";"1";"2";"3";"4";"5";"6";"7";"8";"9";","})*1))=0,1,0))</f>
        <v/>
      </c>
      <c r="D29" s="93"/>
      <c r="E29" s="95"/>
      <c r="F29" s="96" t="str">
        <f t="shared" si="0"/>
        <v/>
      </c>
      <c r="G29" s="93"/>
      <c r="H29" s="97"/>
      <c r="I29" s="98"/>
      <c r="J29" s="93"/>
      <c r="K29" s="93"/>
      <c r="L29" s="96" t="str">
        <f t="shared" si="1"/>
        <v/>
      </c>
      <c r="M29" s="93"/>
      <c r="N29" s="93"/>
      <c r="O29" s="93"/>
      <c r="P29" s="99"/>
      <c r="Q29" s="97"/>
      <c r="R29" s="93"/>
      <c r="S29" s="93"/>
      <c r="T29" s="93"/>
      <c r="U29" s="93"/>
      <c r="V29" s="93"/>
    </row>
    <row r="30" spans="2:22" x14ac:dyDescent="0.25">
      <c r="B30" s="133"/>
      <c r="C30" s="100" t="str">
        <f>IF(B30="","",IF((LEN(B30)-SUMPRODUCT((MID(B30,COLUMN($1:$1),1)={"0";"1";"2";"3";"4";"5";"6";"7";"8";"9";","})*1))=0,1,0))</f>
        <v/>
      </c>
      <c r="D30" s="90"/>
      <c r="E30" s="90"/>
      <c r="F30" s="100" t="str">
        <f t="shared" si="0"/>
        <v/>
      </c>
      <c r="G30" s="90"/>
      <c r="H30" s="79"/>
      <c r="I30" s="101"/>
      <c r="J30" s="90"/>
      <c r="K30" s="90"/>
      <c r="L30" s="100" t="str">
        <f t="shared" si="1"/>
        <v/>
      </c>
      <c r="M30" s="90"/>
      <c r="N30" s="90"/>
      <c r="O30" s="90"/>
      <c r="P30" s="102"/>
      <c r="Q30" s="79"/>
      <c r="R30" s="90"/>
      <c r="S30" s="90"/>
      <c r="T30" s="90"/>
      <c r="U30" s="90"/>
      <c r="V30" s="90"/>
    </row>
    <row r="31" spans="2:22" x14ac:dyDescent="0.25">
      <c r="B31" s="132"/>
      <c r="C31" s="96" t="str">
        <f>IF(B31="","",IF((LEN(B31)-SUMPRODUCT((MID(B31,COLUMN($1:$1),1)={"0";"1";"2";"3";"4";"5";"6";"7";"8";"9";","})*1))=0,1,0))</f>
        <v/>
      </c>
      <c r="D31" s="93"/>
      <c r="E31" s="95"/>
      <c r="F31" s="96" t="str">
        <f t="shared" si="0"/>
        <v/>
      </c>
      <c r="G31" s="93"/>
      <c r="H31" s="97"/>
      <c r="I31" s="98"/>
      <c r="J31" s="93"/>
      <c r="K31" s="93"/>
      <c r="L31" s="96" t="str">
        <f t="shared" si="1"/>
        <v/>
      </c>
      <c r="M31" s="93"/>
      <c r="N31" s="93"/>
      <c r="O31" s="93"/>
      <c r="P31" s="99"/>
      <c r="Q31" s="97"/>
      <c r="R31" s="93"/>
      <c r="S31" s="93"/>
      <c r="T31" s="93"/>
      <c r="U31" s="93"/>
      <c r="V31" s="93"/>
    </row>
    <row r="32" spans="2:22" x14ac:dyDescent="0.25">
      <c r="B32" s="133"/>
      <c r="C32" s="100" t="str">
        <f>IF(B32="","",IF((LEN(B32)-SUMPRODUCT((MID(B32,COLUMN($1:$1),1)={"0";"1";"2";"3";"4";"5";"6";"7";"8";"9";","})*1))=0,1,0))</f>
        <v/>
      </c>
      <c r="D32" s="90"/>
      <c r="E32" s="90"/>
      <c r="F32" s="100" t="str">
        <f t="shared" si="0"/>
        <v/>
      </c>
      <c r="G32" s="90"/>
      <c r="H32" s="79"/>
      <c r="I32" s="101"/>
      <c r="J32" s="90"/>
      <c r="K32" s="90"/>
      <c r="L32" s="100" t="str">
        <f t="shared" si="1"/>
        <v/>
      </c>
      <c r="M32" s="90"/>
      <c r="N32" s="90"/>
      <c r="O32" s="90"/>
      <c r="P32" s="102"/>
      <c r="Q32" s="79"/>
      <c r="R32" s="90"/>
      <c r="S32" s="90"/>
      <c r="T32" s="90"/>
      <c r="U32" s="90"/>
      <c r="V32" s="90"/>
    </row>
    <row r="33" spans="2:22" x14ac:dyDescent="0.25">
      <c r="B33" s="132"/>
      <c r="C33" s="96" t="str">
        <f>IF(B33="","",IF((LEN(B33)-SUMPRODUCT((MID(B33,COLUMN($1:$1),1)={"0";"1";"2";"3";"4";"5";"6";"7";"8";"9";","})*1))=0,1,0))</f>
        <v/>
      </c>
      <c r="D33" s="93"/>
      <c r="E33" s="95"/>
      <c r="F33" s="96" t="str">
        <f t="shared" si="0"/>
        <v/>
      </c>
      <c r="G33" s="93"/>
      <c r="H33" s="97"/>
      <c r="I33" s="98"/>
      <c r="J33" s="93"/>
      <c r="K33" s="93"/>
      <c r="L33" s="96" t="str">
        <f t="shared" si="1"/>
        <v/>
      </c>
      <c r="M33" s="93"/>
      <c r="N33" s="93"/>
      <c r="O33" s="93"/>
      <c r="P33" s="99"/>
      <c r="Q33" s="97"/>
      <c r="R33" s="93"/>
      <c r="S33" s="93"/>
      <c r="T33" s="93"/>
      <c r="U33" s="93"/>
      <c r="V33" s="93"/>
    </row>
    <row r="34" spans="2:22" x14ac:dyDescent="0.25">
      <c r="B34" s="133"/>
      <c r="C34" s="100" t="str">
        <f>IF(B34="","",IF((LEN(B34)-SUMPRODUCT((MID(B34,COLUMN($1:$1),1)={"0";"1";"2";"3";"4";"5";"6";"7";"8";"9";","})*1))=0,1,0))</f>
        <v/>
      </c>
      <c r="D34" s="90"/>
      <c r="E34" s="90"/>
      <c r="F34" s="100" t="str">
        <f t="shared" si="0"/>
        <v/>
      </c>
      <c r="G34" s="90"/>
      <c r="H34" s="79"/>
      <c r="I34" s="101"/>
      <c r="J34" s="90"/>
      <c r="K34" s="90"/>
      <c r="L34" s="100" t="str">
        <f t="shared" si="1"/>
        <v/>
      </c>
      <c r="M34" s="90"/>
      <c r="N34" s="90"/>
      <c r="O34" s="90"/>
      <c r="P34" s="102"/>
      <c r="Q34" s="79"/>
      <c r="R34" s="90"/>
      <c r="S34" s="90"/>
      <c r="T34" s="90"/>
      <c r="U34" s="90"/>
      <c r="V34" s="90"/>
    </row>
    <row r="35" spans="2:22" x14ac:dyDescent="0.25">
      <c r="B35" s="132"/>
      <c r="C35" s="96" t="str">
        <f>IF(B35="","",IF((LEN(B35)-SUMPRODUCT((MID(B35,COLUMN($1:$1),1)={"0";"1";"2";"3";"4";"5";"6";"7";"8";"9";","})*1))=0,1,0))</f>
        <v/>
      </c>
      <c r="D35" s="93"/>
      <c r="E35" s="95"/>
      <c r="F35" s="96" t="str">
        <f t="shared" si="0"/>
        <v/>
      </c>
      <c r="G35" s="93"/>
      <c r="H35" s="97"/>
      <c r="I35" s="98"/>
      <c r="J35" s="93"/>
      <c r="K35" s="93"/>
      <c r="L35" s="96" t="str">
        <f t="shared" si="1"/>
        <v/>
      </c>
      <c r="M35" s="93"/>
      <c r="N35" s="93"/>
      <c r="O35" s="93"/>
      <c r="P35" s="99"/>
      <c r="Q35" s="97"/>
      <c r="R35" s="93"/>
      <c r="S35" s="93"/>
      <c r="T35" s="93"/>
      <c r="U35" s="93"/>
      <c r="V35" s="93"/>
    </row>
    <row r="36" spans="2:22" x14ac:dyDescent="0.25">
      <c r="B36" s="133"/>
      <c r="C36" s="100" t="str">
        <f>IF(B36="","",IF((LEN(B36)-SUMPRODUCT((MID(B36,COLUMN($1:$1),1)={"0";"1";"2";"3";"4";"5";"6";"7";"8";"9";","})*1))=0,1,0))</f>
        <v/>
      </c>
      <c r="D36" s="90"/>
      <c r="E36" s="90"/>
      <c r="F36" s="100" t="str">
        <f t="shared" si="0"/>
        <v/>
      </c>
      <c r="G36" s="90"/>
      <c r="H36" s="79"/>
      <c r="I36" s="101"/>
      <c r="J36" s="90"/>
      <c r="K36" s="90"/>
      <c r="L36" s="100" t="str">
        <f t="shared" si="1"/>
        <v/>
      </c>
      <c r="M36" s="90"/>
      <c r="N36" s="90"/>
      <c r="O36" s="90"/>
      <c r="P36" s="102"/>
      <c r="Q36" s="79"/>
      <c r="R36" s="90"/>
      <c r="S36" s="90"/>
      <c r="T36" s="90"/>
      <c r="U36" s="90"/>
      <c r="V36" s="90"/>
    </row>
    <row r="37" spans="2:22" x14ac:dyDescent="0.25">
      <c r="B37" s="132"/>
      <c r="C37" s="96" t="str">
        <f>IF(B37="","",IF((LEN(B37)-SUMPRODUCT((MID(B37,COLUMN($1:$1),1)={"0";"1";"2";"3";"4";"5";"6";"7";"8";"9";","})*1))=0,1,0))</f>
        <v/>
      </c>
      <c r="D37" s="93"/>
      <c r="E37" s="95"/>
      <c r="F37" s="96" t="str">
        <f t="shared" si="0"/>
        <v/>
      </c>
      <c r="G37" s="93"/>
      <c r="H37" s="97"/>
      <c r="I37" s="98"/>
      <c r="J37" s="93"/>
      <c r="K37" s="93"/>
      <c r="L37" s="96" t="str">
        <f t="shared" si="1"/>
        <v/>
      </c>
      <c r="M37" s="93"/>
      <c r="N37" s="93"/>
      <c r="O37" s="93"/>
      <c r="P37" s="99"/>
      <c r="Q37" s="97"/>
      <c r="R37" s="93"/>
      <c r="S37" s="93"/>
      <c r="T37" s="93"/>
      <c r="U37" s="93"/>
      <c r="V37" s="93"/>
    </row>
    <row r="38" spans="2:22" x14ac:dyDescent="0.25">
      <c r="B38" s="133"/>
      <c r="C38" s="100" t="str">
        <f>IF(B38="","",IF((LEN(B38)-SUMPRODUCT((MID(B38,COLUMN($1:$1),1)={"0";"1";"2";"3";"4";"5";"6";"7";"8";"9";","})*1))=0,1,0))</f>
        <v/>
      </c>
      <c r="D38" s="90"/>
      <c r="E38" s="90"/>
      <c r="F38" s="100" t="str">
        <f t="shared" si="0"/>
        <v/>
      </c>
      <c r="G38" s="90"/>
      <c r="H38" s="79"/>
      <c r="I38" s="101"/>
      <c r="J38" s="90"/>
      <c r="K38" s="90"/>
      <c r="L38" s="100" t="str">
        <f t="shared" si="1"/>
        <v/>
      </c>
      <c r="M38" s="90"/>
      <c r="N38" s="90"/>
      <c r="O38" s="90"/>
      <c r="P38" s="102"/>
      <c r="Q38" s="79"/>
      <c r="R38" s="90"/>
      <c r="S38" s="90"/>
      <c r="T38" s="90"/>
      <c r="U38" s="90"/>
      <c r="V38" s="90"/>
    </row>
    <row r="39" spans="2:22" x14ac:dyDescent="0.25">
      <c r="B39" s="132"/>
      <c r="C39" s="96" t="str">
        <f>IF(B39="","",IF((LEN(B39)-SUMPRODUCT((MID(B39,COLUMN($1:$1),1)={"0";"1";"2";"3";"4";"5";"6";"7";"8";"9";","})*1))=0,1,0))</f>
        <v/>
      </c>
      <c r="D39" s="93"/>
      <c r="E39" s="95"/>
      <c r="F39" s="96" t="str">
        <f t="shared" si="0"/>
        <v/>
      </c>
      <c r="G39" s="93"/>
      <c r="H39" s="97"/>
      <c r="I39" s="98"/>
      <c r="J39" s="93"/>
      <c r="K39" s="93"/>
      <c r="L39" s="96" t="str">
        <f t="shared" si="1"/>
        <v/>
      </c>
      <c r="M39" s="93"/>
      <c r="N39" s="93"/>
      <c r="O39" s="93"/>
      <c r="P39" s="99"/>
      <c r="Q39" s="97"/>
      <c r="R39" s="93"/>
      <c r="S39" s="93"/>
      <c r="T39" s="93"/>
      <c r="U39" s="93"/>
      <c r="V39" s="93"/>
    </row>
    <row r="40" spans="2:22" x14ac:dyDescent="0.25">
      <c r="B40" s="133"/>
      <c r="C40" s="100" t="str">
        <f>IF(B40="","",IF((LEN(B40)-SUMPRODUCT((MID(B40,COLUMN($1:$1),1)={"0";"1";"2";"3";"4";"5";"6";"7";"8";"9";","})*1))=0,1,0))</f>
        <v/>
      </c>
      <c r="D40" s="90"/>
      <c r="E40" s="90"/>
      <c r="F40" s="100" t="str">
        <f t="shared" si="0"/>
        <v/>
      </c>
      <c r="G40" s="90"/>
      <c r="H40" s="79"/>
      <c r="I40" s="101"/>
      <c r="J40" s="90"/>
      <c r="K40" s="90"/>
      <c r="L40" s="100" t="str">
        <f t="shared" si="1"/>
        <v/>
      </c>
      <c r="M40" s="90"/>
      <c r="N40" s="90"/>
      <c r="O40" s="90"/>
      <c r="P40" s="102"/>
      <c r="Q40" s="79"/>
      <c r="R40" s="90"/>
      <c r="S40" s="90"/>
      <c r="T40" s="90"/>
      <c r="U40" s="90"/>
      <c r="V40" s="90"/>
    </row>
    <row r="41" spans="2:22" x14ac:dyDescent="0.25">
      <c r="B41" s="132"/>
      <c r="C41" s="96" t="str">
        <f>IF(B41="","",IF((LEN(B41)-SUMPRODUCT((MID(B41,COLUMN($1:$1),1)={"0";"1";"2";"3";"4";"5";"6";"7";"8";"9";","})*1))=0,1,0))</f>
        <v/>
      </c>
      <c r="D41" s="93"/>
      <c r="E41" s="95"/>
      <c r="F41" s="96" t="str">
        <f t="shared" si="0"/>
        <v/>
      </c>
      <c r="G41" s="93"/>
      <c r="H41" s="97"/>
      <c r="I41" s="98"/>
      <c r="J41" s="93"/>
      <c r="K41" s="93"/>
      <c r="L41" s="96" t="str">
        <f t="shared" si="1"/>
        <v/>
      </c>
      <c r="M41" s="93"/>
      <c r="N41" s="93"/>
      <c r="O41" s="93"/>
      <c r="P41" s="99"/>
      <c r="Q41" s="97"/>
      <c r="R41" s="93"/>
      <c r="S41" s="93"/>
      <c r="T41" s="93"/>
      <c r="U41" s="93"/>
      <c r="V41" s="93"/>
    </row>
    <row r="42" spans="2:22" x14ac:dyDescent="0.25">
      <c r="B42" s="133"/>
      <c r="C42" s="100" t="str">
        <f>IF(B42="","",IF((LEN(B42)-SUMPRODUCT((MID(B42,COLUMN($1:$1),1)={"0";"1";"2";"3";"4";"5";"6";"7";"8";"9";","})*1))=0,1,0))</f>
        <v/>
      </c>
      <c r="D42" s="90"/>
      <c r="E42" s="90"/>
      <c r="F42" s="100" t="str">
        <f t="shared" si="0"/>
        <v/>
      </c>
      <c r="G42" s="90"/>
      <c r="H42" s="79"/>
      <c r="I42" s="101"/>
      <c r="J42" s="90"/>
      <c r="K42" s="90"/>
      <c r="L42" s="100" t="str">
        <f t="shared" si="1"/>
        <v/>
      </c>
      <c r="M42" s="90"/>
      <c r="N42" s="90"/>
      <c r="O42" s="90"/>
      <c r="P42" s="102"/>
      <c r="Q42" s="79"/>
      <c r="R42" s="90"/>
      <c r="S42" s="90"/>
      <c r="T42" s="90"/>
      <c r="U42" s="90"/>
      <c r="V42" s="90"/>
    </row>
    <row r="43" spans="2:22" x14ac:dyDescent="0.25">
      <c r="B43" s="132"/>
      <c r="C43" s="96" t="str">
        <f>IF(B43="","",IF((LEN(B43)-SUMPRODUCT((MID(B43,COLUMN($1:$1),1)={"0";"1";"2";"3";"4";"5";"6";"7";"8";"9";","})*1))=0,1,0))</f>
        <v/>
      </c>
      <c r="D43" s="93"/>
      <c r="E43" s="95"/>
      <c r="F43" s="96" t="str">
        <f t="shared" si="0"/>
        <v/>
      </c>
      <c r="G43" s="93"/>
      <c r="H43" s="97"/>
      <c r="I43" s="98"/>
      <c r="J43" s="93"/>
      <c r="K43" s="93"/>
      <c r="L43" s="96" t="str">
        <f t="shared" si="1"/>
        <v/>
      </c>
      <c r="M43" s="93"/>
      <c r="N43" s="93"/>
      <c r="O43" s="93"/>
      <c r="P43" s="99"/>
      <c r="Q43" s="97"/>
      <c r="R43" s="93"/>
      <c r="S43" s="93"/>
      <c r="T43" s="93"/>
      <c r="U43" s="93"/>
      <c r="V43" s="93"/>
    </row>
    <row r="44" spans="2:22" x14ac:dyDescent="0.25">
      <c r="B44" s="133"/>
      <c r="C44" s="100" t="str">
        <f>IF(B44="","",IF((LEN(B44)-SUMPRODUCT((MID(B44,COLUMN($1:$1),1)={"0";"1";"2";"3";"4";"5";"6";"7";"8";"9";","})*1))=0,1,0))</f>
        <v/>
      </c>
      <c r="D44" s="90"/>
      <c r="E44" s="90"/>
      <c r="F44" s="100" t="str">
        <f t="shared" si="0"/>
        <v/>
      </c>
      <c r="G44" s="90"/>
      <c r="H44" s="79"/>
      <c r="I44" s="101"/>
      <c r="J44" s="90"/>
      <c r="K44" s="90"/>
      <c r="L44" s="100" t="str">
        <f t="shared" si="1"/>
        <v/>
      </c>
      <c r="M44" s="90"/>
      <c r="N44" s="90"/>
      <c r="O44" s="90"/>
      <c r="P44" s="102"/>
      <c r="Q44" s="79"/>
      <c r="R44" s="90"/>
      <c r="S44" s="90"/>
      <c r="T44" s="90"/>
      <c r="U44" s="90"/>
      <c r="V44" s="90"/>
    </row>
    <row r="45" spans="2:22" x14ac:dyDescent="0.25">
      <c r="B45" s="132"/>
      <c r="C45" s="96" t="str">
        <f>IF(B45="","",IF((LEN(B45)-SUMPRODUCT((MID(B45,COLUMN($1:$1),1)={"0";"1";"2";"3";"4";"5";"6";"7";"8";"9";","})*1))=0,1,0))</f>
        <v/>
      </c>
      <c r="D45" s="93"/>
      <c r="E45" s="95"/>
      <c r="F45" s="96" t="str">
        <f t="shared" si="0"/>
        <v/>
      </c>
      <c r="G45" s="93"/>
      <c r="H45" s="97"/>
      <c r="I45" s="98"/>
      <c r="J45" s="93"/>
      <c r="K45" s="93"/>
      <c r="L45" s="96" t="str">
        <f t="shared" si="1"/>
        <v/>
      </c>
      <c r="M45" s="93"/>
      <c r="N45" s="93"/>
      <c r="O45" s="93"/>
      <c r="P45" s="99"/>
      <c r="Q45" s="97"/>
      <c r="R45" s="93"/>
      <c r="S45" s="93"/>
      <c r="T45" s="93"/>
      <c r="U45" s="93"/>
      <c r="V45" s="93"/>
    </row>
    <row r="46" spans="2:22" x14ac:dyDescent="0.25">
      <c r="B46" s="133"/>
      <c r="C46" s="100" t="str">
        <f>IF(B46="","",IF((LEN(B46)-SUMPRODUCT((MID(B46,COLUMN($1:$1),1)={"0";"1";"2";"3";"4";"5";"6";"7";"8";"9";","})*1))=0,1,0))</f>
        <v/>
      </c>
      <c r="D46" s="90"/>
      <c r="E46" s="90"/>
      <c r="F46" s="100" t="str">
        <f t="shared" si="0"/>
        <v/>
      </c>
      <c r="G46" s="90"/>
      <c r="H46" s="79"/>
      <c r="I46" s="101"/>
      <c r="J46" s="90"/>
      <c r="K46" s="90"/>
      <c r="L46" s="100" t="str">
        <f t="shared" si="1"/>
        <v/>
      </c>
      <c r="M46" s="90"/>
      <c r="N46" s="90"/>
      <c r="O46" s="90"/>
      <c r="P46" s="102"/>
      <c r="Q46" s="79"/>
      <c r="R46" s="90"/>
      <c r="S46" s="90"/>
      <c r="T46" s="90"/>
      <c r="U46" s="90"/>
      <c r="V46" s="90"/>
    </row>
    <row r="47" spans="2:22" x14ac:dyDescent="0.25">
      <c r="B47" s="132"/>
      <c r="C47" s="96" t="str">
        <f>IF(B47="","",IF((LEN(B47)-SUMPRODUCT((MID(B47,COLUMN($1:$1),1)={"0";"1";"2";"3";"4";"5";"6";"7";"8";"9";","})*1))=0,1,0))</f>
        <v/>
      </c>
      <c r="D47" s="93"/>
      <c r="E47" s="95"/>
      <c r="F47" s="96" t="str">
        <f t="shared" si="0"/>
        <v/>
      </c>
      <c r="G47" s="93"/>
      <c r="H47" s="97"/>
      <c r="I47" s="98"/>
      <c r="J47" s="93"/>
      <c r="K47" s="93"/>
      <c r="L47" s="96" t="str">
        <f t="shared" si="1"/>
        <v/>
      </c>
      <c r="M47" s="93"/>
      <c r="N47" s="93"/>
      <c r="O47" s="93"/>
      <c r="P47" s="99"/>
      <c r="Q47" s="97"/>
      <c r="R47" s="93"/>
      <c r="S47" s="93"/>
      <c r="T47" s="93"/>
      <c r="U47" s="93"/>
      <c r="V47" s="93"/>
    </row>
    <row r="48" spans="2:22" x14ac:dyDescent="0.25">
      <c r="B48" s="133"/>
      <c r="C48" s="100" t="str">
        <f>IF(B48="","",IF((LEN(B48)-SUMPRODUCT((MID(B48,COLUMN($1:$1),1)={"0";"1";"2";"3";"4";"5";"6";"7";"8";"9";","})*1))=0,1,0))</f>
        <v/>
      </c>
      <c r="D48" s="90"/>
      <c r="E48" s="90"/>
      <c r="F48" s="100" t="str">
        <f t="shared" si="0"/>
        <v/>
      </c>
      <c r="G48" s="90"/>
      <c r="H48" s="79"/>
      <c r="I48" s="101"/>
      <c r="J48" s="90"/>
      <c r="K48" s="90"/>
      <c r="L48" s="100" t="str">
        <f t="shared" si="1"/>
        <v/>
      </c>
      <c r="M48" s="90"/>
      <c r="N48" s="90"/>
      <c r="O48" s="90"/>
      <c r="P48" s="102"/>
      <c r="Q48" s="79"/>
      <c r="R48" s="90"/>
      <c r="S48" s="90"/>
      <c r="T48" s="90"/>
      <c r="U48" s="90"/>
      <c r="V48" s="90"/>
    </row>
    <row r="49" spans="2:22" x14ac:dyDescent="0.25">
      <c r="B49" s="132"/>
      <c r="C49" s="96" t="str">
        <f>IF(B49="","",IF((LEN(B49)-SUMPRODUCT((MID(B49,COLUMN($1:$1),1)={"0";"1";"2";"3";"4";"5";"6";"7";"8";"9";","})*1))=0,1,0))</f>
        <v/>
      </c>
      <c r="D49" s="93"/>
      <c r="E49" s="95"/>
      <c r="F49" s="96" t="str">
        <f t="shared" si="0"/>
        <v/>
      </c>
      <c r="G49" s="93"/>
      <c r="H49" s="97"/>
      <c r="I49" s="98"/>
      <c r="J49" s="93"/>
      <c r="K49" s="93"/>
      <c r="L49" s="96" t="str">
        <f t="shared" si="1"/>
        <v/>
      </c>
      <c r="M49" s="93"/>
      <c r="N49" s="93"/>
      <c r="O49" s="93"/>
      <c r="P49" s="99"/>
      <c r="Q49" s="97"/>
      <c r="R49" s="93"/>
      <c r="S49" s="93"/>
      <c r="T49" s="93"/>
      <c r="U49" s="93"/>
      <c r="V49" s="93"/>
    </row>
    <row r="50" spans="2:22" x14ac:dyDescent="0.25">
      <c r="B50" s="133"/>
      <c r="C50" s="100" t="str">
        <f>IF(B50="","",IF((LEN(B50)-SUMPRODUCT((MID(B50,COLUMN($1:$1),1)={"0";"1";"2";"3";"4";"5";"6";"7";"8";"9";","})*1))=0,1,0))</f>
        <v/>
      </c>
      <c r="D50" s="90"/>
      <c r="E50" s="90"/>
      <c r="F50" s="100" t="str">
        <f t="shared" si="0"/>
        <v/>
      </c>
      <c r="G50" s="90"/>
      <c r="H50" s="79"/>
      <c r="I50" s="101"/>
      <c r="J50" s="90"/>
      <c r="K50" s="90"/>
      <c r="L50" s="100" t="str">
        <f t="shared" si="1"/>
        <v/>
      </c>
      <c r="M50" s="90"/>
      <c r="N50" s="90"/>
      <c r="O50" s="90"/>
      <c r="P50" s="102"/>
      <c r="Q50" s="79"/>
      <c r="R50" s="90"/>
      <c r="S50" s="90"/>
      <c r="T50" s="90"/>
      <c r="U50" s="90"/>
      <c r="V50" s="90"/>
    </row>
    <row r="51" spans="2:22" x14ac:dyDescent="0.25">
      <c r="B51" s="132"/>
      <c r="C51" s="96" t="str">
        <f>IF(B51="","",IF((LEN(B51)-SUMPRODUCT((MID(B51,COLUMN($1:$1),1)={"0";"1";"2";"3";"4";"5";"6";"7";"8";"9";","})*1))=0,1,0))</f>
        <v/>
      </c>
      <c r="D51" s="93"/>
      <c r="E51" s="95"/>
      <c r="F51" s="96" t="str">
        <f t="shared" si="0"/>
        <v/>
      </c>
      <c r="G51" s="93"/>
      <c r="H51" s="97"/>
      <c r="I51" s="98"/>
      <c r="J51" s="93"/>
      <c r="K51" s="93"/>
      <c r="L51" s="96" t="str">
        <f t="shared" si="1"/>
        <v/>
      </c>
      <c r="M51" s="93"/>
      <c r="N51" s="93"/>
      <c r="O51" s="93"/>
      <c r="P51" s="99"/>
      <c r="Q51" s="97"/>
      <c r="R51" s="93"/>
      <c r="S51" s="93"/>
      <c r="T51" s="93"/>
      <c r="U51" s="93"/>
      <c r="V51" s="93"/>
    </row>
    <row r="52" spans="2:22" x14ac:dyDescent="0.25">
      <c r="B52" s="133"/>
      <c r="C52" s="100" t="str">
        <f>IF(B52="","",IF((LEN(B52)-SUMPRODUCT((MID(B52,COLUMN($1:$1),1)={"0";"1";"2";"3";"4";"5";"6";"7";"8";"9";","})*1))=0,1,0))</f>
        <v/>
      </c>
      <c r="D52" s="90"/>
      <c r="E52" s="90"/>
      <c r="F52" s="100" t="str">
        <f t="shared" si="0"/>
        <v/>
      </c>
      <c r="G52" s="90"/>
      <c r="H52" s="79"/>
      <c r="I52" s="101"/>
      <c r="J52" s="90"/>
      <c r="K52" s="90"/>
      <c r="L52" s="100" t="str">
        <f t="shared" si="1"/>
        <v/>
      </c>
      <c r="M52" s="90"/>
      <c r="N52" s="90"/>
      <c r="O52" s="90"/>
      <c r="P52" s="102"/>
      <c r="Q52" s="79"/>
      <c r="R52" s="90"/>
      <c r="S52" s="90"/>
      <c r="T52" s="90"/>
      <c r="U52" s="90"/>
      <c r="V52" s="90"/>
    </row>
    <row r="53" spans="2:22" x14ac:dyDescent="0.25">
      <c r="B53" s="132"/>
      <c r="C53" s="96" t="str">
        <f>IF(B53="","",IF((LEN(B53)-SUMPRODUCT((MID(B53,COLUMN($1:$1),1)={"0";"1";"2";"3";"4";"5";"6";"7";"8";"9";","})*1))=0,1,0))</f>
        <v/>
      </c>
      <c r="D53" s="93"/>
      <c r="E53" s="95"/>
      <c r="F53" s="96" t="str">
        <f t="shared" si="0"/>
        <v/>
      </c>
      <c r="G53" s="93"/>
      <c r="H53" s="97"/>
      <c r="I53" s="98"/>
      <c r="J53" s="93"/>
      <c r="K53" s="93"/>
      <c r="L53" s="96" t="str">
        <f t="shared" si="1"/>
        <v/>
      </c>
      <c r="M53" s="93"/>
      <c r="N53" s="93"/>
      <c r="O53" s="93"/>
      <c r="P53" s="99"/>
      <c r="Q53" s="97"/>
      <c r="R53" s="93"/>
      <c r="S53" s="93"/>
      <c r="T53" s="93"/>
      <c r="U53" s="93"/>
      <c r="V53" s="93"/>
    </row>
    <row r="54" spans="2:22" x14ac:dyDescent="0.25">
      <c r="B54" s="133"/>
      <c r="C54" s="100" t="str">
        <f>IF(B54="","",IF((LEN(B54)-SUMPRODUCT((MID(B54,COLUMN($1:$1),1)={"0";"1";"2";"3";"4";"5";"6";"7";"8";"9";","})*1))=0,1,0))</f>
        <v/>
      </c>
      <c r="D54" s="90"/>
      <c r="E54" s="90"/>
      <c r="F54" s="100" t="str">
        <f t="shared" si="0"/>
        <v/>
      </c>
      <c r="G54" s="90"/>
      <c r="H54" s="79"/>
      <c r="I54" s="101"/>
      <c r="J54" s="90"/>
      <c r="K54" s="90"/>
      <c r="L54" s="100" t="str">
        <f t="shared" si="1"/>
        <v/>
      </c>
      <c r="M54" s="90"/>
      <c r="N54" s="90"/>
      <c r="O54" s="90"/>
      <c r="P54" s="102"/>
      <c r="Q54" s="79"/>
      <c r="R54" s="90"/>
      <c r="S54" s="90"/>
      <c r="T54" s="90"/>
      <c r="U54" s="90"/>
      <c r="V54" s="90"/>
    </row>
    <row r="55" spans="2:22" x14ac:dyDescent="0.25">
      <c r="B55" s="132"/>
      <c r="C55" s="96" t="str">
        <f>IF(B55="","",IF((LEN(B55)-SUMPRODUCT((MID(B55,COLUMN($1:$1),1)={"0";"1";"2";"3";"4";"5";"6";"7";"8";"9";","})*1))=0,1,0))</f>
        <v/>
      </c>
      <c r="D55" s="93"/>
      <c r="E55" s="95"/>
      <c r="F55" s="96" t="str">
        <f t="shared" si="0"/>
        <v/>
      </c>
      <c r="G55" s="93"/>
      <c r="H55" s="97"/>
      <c r="I55" s="98"/>
      <c r="J55" s="93"/>
      <c r="K55" s="93"/>
      <c r="L55" s="96" t="str">
        <f t="shared" si="1"/>
        <v/>
      </c>
      <c r="M55" s="93"/>
      <c r="N55" s="93"/>
      <c r="O55" s="93"/>
      <c r="P55" s="99"/>
      <c r="Q55" s="97"/>
      <c r="R55" s="93"/>
      <c r="S55" s="93"/>
      <c r="T55" s="93"/>
      <c r="U55" s="93"/>
      <c r="V55" s="93"/>
    </row>
    <row r="56" spans="2:22" x14ac:dyDescent="0.25">
      <c r="B56" s="133"/>
      <c r="C56" s="100" t="str">
        <f>IF(B56="","",IF((LEN(B56)-SUMPRODUCT((MID(B56,COLUMN($1:$1),1)={"0";"1";"2";"3";"4";"5";"6";"7";"8";"9";","})*1))=0,1,0))</f>
        <v/>
      </c>
      <c r="D56" s="90"/>
      <c r="E56" s="90"/>
      <c r="F56" s="100" t="str">
        <f t="shared" si="0"/>
        <v/>
      </c>
      <c r="G56" s="90"/>
      <c r="H56" s="79"/>
      <c r="I56" s="101"/>
      <c r="J56" s="90"/>
      <c r="K56" s="90"/>
      <c r="L56" s="100" t="str">
        <f t="shared" si="1"/>
        <v/>
      </c>
      <c r="M56" s="90"/>
      <c r="N56" s="90"/>
      <c r="O56" s="90"/>
      <c r="P56" s="102"/>
      <c r="Q56" s="79"/>
      <c r="R56" s="90"/>
      <c r="S56" s="90"/>
      <c r="T56" s="90"/>
      <c r="U56" s="90"/>
      <c r="V56" s="90"/>
    </row>
    <row r="57" spans="2:22" x14ac:dyDescent="0.25">
      <c r="B57" s="132"/>
      <c r="C57" s="96" t="str">
        <f>IF(B57="","",IF((LEN(B57)-SUMPRODUCT((MID(B57,COLUMN($1:$1),1)={"0";"1";"2";"3";"4";"5";"6";"7";"8";"9";","})*1))=0,1,0))</f>
        <v/>
      </c>
      <c r="D57" s="93"/>
      <c r="E57" s="95"/>
      <c r="F57" s="96" t="str">
        <f t="shared" si="0"/>
        <v/>
      </c>
      <c r="G57" s="93"/>
      <c r="H57" s="97"/>
      <c r="I57" s="98"/>
      <c r="J57" s="93"/>
      <c r="K57" s="93"/>
      <c r="L57" s="96" t="str">
        <f t="shared" si="1"/>
        <v/>
      </c>
      <c r="M57" s="93"/>
      <c r="N57" s="93"/>
      <c r="O57" s="93"/>
      <c r="P57" s="99"/>
      <c r="Q57" s="97"/>
      <c r="R57" s="93"/>
      <c r="S57" s="93"/>
      <c r="T57" s="93"/>
      <c r="U57" s="93"/>
      <c r="V57" s="93"/>
    </row>
    <row r="58" spans="2:22" x14ac:dyDescent="0.25">
      <c r="B58" s="133"/>
      <c r="C58" s="100" t="str">
        <f>IF(B58="","",IF((LEN(B58)-SUMPRODUCT((MID(B58,COLUMN($1:$1),1)={"0";"1";"2";"3";"4";"5";"6";"7";"8";"9";","})*1))=0,1,0))</f>
        <v/>
      </c>
      <c r="D58" s="90"/>
      <c r="E58" s="90"/>
      <c r="F58" s="100" t="str">
        <f t="shared" si="0"/>
        <v/>
      </c>
      <c r="G58" s="90"/>
      <c r="H58" s="79"/>
      <c r="I58" s="101"/>
      <c r="J58" s="90"/>
      <c r="K58" s="90"/>
      <c r="L58" s="100" t="str">
        <f t="shared" si="1"/>
        <v/>
      </c>
      <c r="M58" s="90"/>
      <c r="N58" s="90"/>
      <c r="O58" s="90"/>
      <c r="P58" s="102"/>
      <c r="Q58" s="79"/>
      <c r="R58" s="90"/>
      <c r="S58" s="90"/>
      <c r="T58" s="90"/>
      <c r="U58" s="90"/>
      <c r="V58" s="90"/>
    </row>
    <row r="59" spans="2:22" x14ac:dyDescent="0.25">
      <c r="B59" s="132"/>
      <c r="C59" s="96" t="str">
        <f>IF(B59="","",IF((LEN(B59)-SUMPRODUCT((MID(B59,COLUMN($1:$1),1)={"0";"1";"2";"3";"4";"5";"6";"7";"8";"9";","})*1))=0,1,0))</f>
        <v/>
      </c>
      <c r="D59" s="93"/>
      <c r="E59" s="95"/>
      <c r="F59" s="96" t="str">
        <f t="shared" si="0"/>
        <v/>
      </c>
      <c r="G59" s="93"/>
      <c r="H59" s="97"/>
      <c r="I59" s="98"/>
      <c r="J59" s="93"/>
      <c r="K59" s="93"/>
      <c r="L59" s="96" t="str">
        <f t="shared" si="1"/>
        <v/>
      </c>
      <c r="M59" s="93"/>
      <c r="N59" s="93"/>
      <c r="O59" s="93"/>
      <c r="P59" s="99"/>
      <c r="Q59" s="97"/>
      <c r="R59" s="93"/>
      <c r="S59" s="93"/>
      <c r="T59" s="93"/>
      <c r="U59" s="93"/>
      <c r="V59" s="93"/>
    </row>
    <row r="60" spans="2:22" x14ac:dyDescent="0.25">
      <c r="B60" s="133"/>
      <c r="C60" s="100" t="str">
        <f>IF(B60="","",IF((LEN(B60)-SUMPRODUCT((MID(B60,COLUMN($1:$1),1)={"0";"1";"2";"3";"4";"5";"6";"7";"8";"9";","})*1))=0,1,0))</f>
        <v/>
      </c>
      <c r="D60" s="90"/>
      <c r="E60" s="90"/>
      <c r="F60" s="100" t="str">
        <f t="shared" si="0"/>
        <v/>
      </c>
      <c r="G60" s="90"/>
      <c r="H60" s="79"/>
      <c r="I60" s="101"/>
      <c r="J60" s="90"/>
      <c r="K60" s="90"/>
      <c r="L60" s="100" t="str">
        <f t="shared" si="1"/>
        <v/>
      </c>
      <c r="M60" s="90"/>
      <c r="N60" s="90"/>
      <c r="O60" s="90"/>
      <c r="P60" s="102"/>
      <c r="Q60" s="79"/>
      <c r="R60" s="90"/>
      <c r="S60" s="90"/>
      <c r="T60" s="90"/>
      <c r="U60" s="90"/>
      <c r="V60" s="90"/>
    </row>
    <row r="61" spans="2:22" x14ac:dyDescent="0.25">
      <c r="B61" s="132"/>
      <c r="C61" s="96" t="str">
        <f>IF(B61="","",IF((LEN(B61)-SUMPRODUCT((MID(B61,COLUMN($1:$1),1)={"0";"1";"2";"3";"4";"5";"6";"7";"8";"9";","})*1))=0,1,0))</f>
        <v/>
      </c>
      <c r="D61" s="93"/>
      <c r="E61" s="95"/>
      <c r="F61" s="96" t="str">
        <f t="shared" si="0"/>
        <v/>
      </c>
      <c r="G61" s="93"/>
      <c r="H61" s="97"/>
      <c r="I61" s="98"/>
      <c r="J61" s="93"/>
      <c r="K61" s="93"/>
      <c r="L61" s="96" t="str">
        <f t="shared" si="1"/>
        <v/>
      </c>
      <c r="M61" s="93"/>
      <c r="N61" s="93"/>
      <c r="O61" s="93"/>
      <c r="P61" s="99"/>
      <c r="Q61" s="97"/>
      <c r="R61" s="93"/>
      <c r="S61" s="93"/>
      <c r="T61" s="93"/>
      <c r="U61" s="93"/>
      <c r="V61" s="93"/>
    </row>
    <row r="62" spans="2:22" x14ac:dyDescent="0.25">
      <c r="B62" s="133"/>
      <c r="C62" s="100" t="str">
        <f>IF(B62="","",IF((LEN(B62)-SUMPRODUCT((MID(B62,COLUMN($1:$1),1)={"0";"1";"2";"3";"4";"5";"6";"7";"8";"9";","})*1))=0,1,0))</f>
        <v/>
      </c>
      <c r="D62" s="90"/>
      <c r="E62" s="90"/>
      <c r="F62" s="100" t="str">
        <f t="shared" si="0"/>
        <v/>
      </c>
      <c r="G62" s="90"/>
      <c r="H62" s="79"/>
      <c r="I62" s="101"/>
      <c r="J62" s="90"/>
      <c r="K62" s="90"/>
      <c r="L62" s="100" t="str">
        <f t="shared" si="1"/>
        <v/>
      </c>
      <c r="M62" s="90"/>
      <c r="N62" s="90"/>
      <c r="O62" s="90"/>
      <c r="P62" s="102"/>
      <c r="Q62" s="79"/>
      <c r="R62" s="90"/>
      <c r="S62" s="90"/>
      <c r="T62" s="90"/>
      <c r="U62" s="90"/>
      <c r="V62" s="90"/>
    </row>
    <row r="63" spans="2:22" x14ac:dyDescent="0.25">
      <c r="B63" s="132"/>
      <c r="C63" s="96" t="str">
        <f>IF(B63="","",IF((LEN(B63)-SUMPRODUCT((MID(B63,COLUMN($1:$1),1)={"0";"1";"2";"3";"4";"5";"6";"7";"8";"9";","})*1))=0,1,0))</f>
        <v/>
      </c>
      <c r="D63" s="93"/>
      <c r="E63" s="95"/>
      <c r="F63" s="96" t="str">
        <f t="shared" si="0"/>
        <v/>
      </c>
      <c r="G63" s="93"/>
      <c r="H63" s="97"/>
      <c r="I63" s="98"/>
      <c r="J63" s="93"/>
      <c r="K63" s="93"/>
      <c r="L63" s="96" t="str">
        <f t="shared" si="1"/>
        <v/>
      </c>
      <c r="M63" s="93"/>
      <c r="N63" s="93"/>
      <c r="O63" s="93"/>
      <c r="P63" s="99"/>
      <c r="Q63" s="97"/>
      <c r="R63" s="93"/>
      <c r="S63" s="93"/>
      <c r="T63" s="93"/>
      <c r="U63" s="93"/>
      <c r="V63" s="93"/>
    </row>
    <row r="64" spans="2:22" x14ac:dyDescent="0.25">
      <c r="B64" s="133"/>
      <c r="C64" s="100" t="str">
        <f>IF(B64="","",IF((LEN(B64)-SUMPRODUCT((MID(B64,COLUMN($1:$1),1)={"0";"1";"2";"3";"4";"5";"6";"7";"8";"9";","})*1))=0,1,0))</f>
        <v/>
      </c>
      <c r="D64" s="90"/>
      <c r="E64" s="90"/>
      <c r="F64" s="100" t="str">
        <f t="shared" si="0"/>
        <v/>
      </c>
      <c r="G64" s="90"/>
      <c r="H64" s="79"/>
      <c r="I64" s="101"/>
      <c r="J64" s="90"/>
      <c r="K64" s="90"/>
      <c r="L64" s="100" t="str">
        <f t="shared" si="1"/>
        <v/>
      </c>
      <c r="M64" s="90"/>
      <c r="N64" s="90"/>
      <c r="O64" s="90"/>
      <c r="P64" s="102"/>
      <c r="Q64" s="79"/>
      <c r="R64" s="90"/>
      <c r="S64" s="90"/>
      <c r="T64" s="90"/>
      <c r="U64" s="90"/>
      <c r="V64" s="90"/>
    </row>
    <row r="65" spans="2:22" x14ac:dyDescent="0.25">
      <c r="B65" s="132"/>
      <c r="C65" s="96" t="str">
        <f>IF(B65="","",IF((LEN(B65)-SUMPRODUCT((MID(B65,COLUMN($1:$1),1)={"0";"1";"2";"3";"4";"5";"6";"7";"8";"9";","})*1))=0,1,0))</f>
        <v/>
      </c>
      <c r="D65" s="93"/>
      <c r="E65" s="95"/>
      <c r="F65" s="96" t="str">
        <f t="shared" si="0"/>
        <v/>
      </c>
      <c r="G65" s="93"/>
      <c r="H65" s="97"/>
      <c r="I65" s="98"/>
      <c r="J65" s="93"/>
      <c r="K65" s="93"/>
      <c r="L65" s="96" t="str">
        <f t="shared" si="1"/>
        <v/>
      </c>
      <c r="M65" s="93"/>
      <c r="N65" s="93"/>
      <c r="O65" s="93"/>
      <c r="P65" s="99"/>
      <c r="Q65" s="97"/>
      <c r="R65" s="93"/>
      <c r="S65" s="93"/>
      <c r="T65" s="93"/>
      <c r="U65" s="93"/>
      <c r="V65" s="93"/>
    </row>
    <row r="66" spans="2:22" x14ac:dyDescent="0.25">
      <c r="B66" s="133"/>
      <c r="C66" s="100" t="str">
        <f>IF(B66="","",IF((LEN(B66)-SUMPRODUCT((MID(B66,COLUMN($1:$1),1)={"0";"1";"2";"3";"4";"5";"6";"7";"8";"9";","})*1))=0,1,0))</f>
        <v/>
      </c>
      <c r="D66" s="90"/>
      <c r="E66" s="90"/>
      <c r="F66" s="100" t="str">
        <f t="shared" si="0"/>
        <v/>
      </c>
      <c r="G66" s="90"/>
      <c r="H66" s="79"/>
      <c r="I66" s="101"/>
      <c r="J66" s="90"/>
      <c r="K66" s="90"/>
      <c r="L66" s="100" t="str">
        <f t="shared" si="1"/>
        <v/>
      </c>
      <c r="M66" s="90"/>
      <c r="N66" s="90"/>
      <c r="O66" s="90"/>
      <c r="P66" s="102"/>
      <c r="Q66" s="79"/>
      <c r="R66" s="90"/>
      <c r="S66" s="90"/>
      <c r="T66" s="90"/>
      <c r="U66" s="90"/>
      <c r="V66" s="90"/>
    </row>
    <row r="67" spans="2:22" x14ac:dyDescent="0.25">
      <c r="B67" s="132"/>
      <c r="C67" s="96" t="str">
        <f>IF(B67="","",IF((LEN(B67)-SUMPRODUCT((MID(B67,COLUMN($1:$1),1)={"0";"1";"2";"3";"4";"5";"6";"7";"8";"9";","})*1))=0,1,0))</f>
        <v/>
      </c>
      <c r="D67" s="93"/>
      <c r="E67" s="95"/>
      <c r="F67" s="96" t="str">
        <f t="shared" si="0"/>
        <v/>
      </c>
      <c r="G67" s="93"/>
      <c r="H67" s="97"/>
      <c r="I67" s="98"/>
      <c r="J67" s="93"/>
      <c r="K67" s="93"/>
      <c r="L67" s="96" t="str">
        <f t="shared" si="1"/>
        <v/>
      </c>
      <c r="M67" s="93"/>
      <c r="N67" s="93"/>
      <c r="O67" s="93"/>
      <c r="P67" s="99"/>
      <c r="Q67" s="97"/>
      <c r="R67" s="93"/>
      <c r="S67" s="93"/>
      <c r="T67" s="93"/>
      <c r="U67" s="93"/>
      <c r="V67" s="93"/>
    </row>
    <row r="68" spans="2:22" x14ac:dyDescent="0.25">
      <c r="B68" s="133"/>
      <c r="C68" s="100" t="str">
        <f>IF(B68="","",IF((LEN(B68)-SUMPRODUCT((MID(B68,COLUMN($1:$1),1)={"0";"1";"2";"3";"4";"5";"6";"7";"8";"9";","})*1))=0,1,0))</f>
        <v/>
      </c>
      <c r="D68" s="90"/>
      <c r="E68" s="90"/>
      <c r="F68" s="100" t="str">
        <f t="shared" si="0"/>
        <v/>
      </c>
      <c r="G68" s="90"/>
      <c r="H68" s="79"/>
      <c r="I68" s="101"/>
      <c r="J68" s="90"/>
      <c r="K68" s="90"/>
      <c r="L68" s="100" t="str">
        <f t="shared" si="1"/>
        <v/>
      </c>
      <c r="M68" s="90"/>
      <c r="N68" s="90"/>
      <c r="O68" s="90"/>
      <c r="P68" s="102"/>
      <c r="Q68" s="79"/>
      <c r="R68" s="90"/>
      <c r="S68" s="90"/>
      <c r="T68" s="90"/>
      <c r="U68" s="90"/>
      <c r="V68" s="90"/>
    </row>
    <row r="69" spans="2:22" x14ac:dyDescent="0.25">
      <c r="B69" s="132"/>
      <c r="C69" s="96" t="str">
        <f>IF(B69="","",IF((LEN(B69)-SUMPRODUCT((MID(B69,COLUMN($1:$1),1)={"0";"1";"2";"3";"4";"5";"6";"7";"8";"9";","})*1))=0,1,0))</f>
        <v/>
      </c>
      <c r="D69" s="93"/>
      <c r="E69" s="95"/>
      <c r="F69" s="96" t="str">
        <f t="shared" si="0"/>
        <v/>
      </c>
      <c r="G69" s="93"/>
      <c r="H69" s="97"/>
      <c r="I69" s="98"/>
      <c r="J69" s="93"/>
      <c r="K69" s="93"/>
      <c r="L69" s="96" t="str">
        <f t="shared" si="1"/>
        <v/>
      </c>
      <c r="M69" s="93"/>
      <c r="N69" s="93"/>
      <c r="O69" s="93"/>
      <c r="P69" s="99"/>
      <c r="Q69" s="97"/>
      <c r="R69" s="93"/>
      <c r="S69" s="93"/>
      <c r="T69" s="93"/>
      <c r="U69" s="93"/>
      <c r="V69" s="93"/>
    </row>
    <row r="70" spans="2:22" x14ac:dyDescent="0.25">
      <c r="B70" s="133"/>
      <c r="C70" s="100" t="str">
        <f>IF(B70="","",IF((LEN(B70)-SUMPRODUCT((MID(B70,COLUMN($1:$1),1)={"0";"1";"2";"3";"4";"5";"6";"7";"8";"9";","})*1))=0,1,0))</f>
        <v/>
      </c>
      <c r="D70" s="90"/>
      <c r="E70" s="90"/>
      <c r="F70" s="100" t="str">
        <f t="shared" si="0"/>
        <v/>
      </c>
      <c r="G70" s="90"/>
      <c r="H70" s="79"/>
      <c r="I70" s="101"/>
      <c r="J70" s="90"/>
      <c r="K70" s="90"/>
      <c r="L70" s="100" t="str">
        <f t="shared" si="1"/>
        <v/>
      </c>
      <c r="M70" s="90"/>
      <c r="N70" s="90"/>
      <c r="O70" s="90"/>
      <c r="P70" s="102"/>
      <c r="Q70" s="79"/>
      <c r="R70" s="90"/>
      <c r="S70" s="90"/>
      <c r="T70" s="90"/>
      <c r="U70" s="90"/>
      <c r="V70" s="90"/>
    </row>
    <row r="71" spans="2:22" x14ac:dyDescent="0.25">
      <c r="B71" s="132"/>
      <c r="C71" s="96" t="str">
        <f>IF(B71="","",IF((LEN(B71)-SUMPRODUCT((MID(B71,COLUMN($1:$1),1)={"0";"1";"2";"3";"4";"5";"6";"7";"8";"9";","})*1))=0,1,0))</f>
        <v/>
      </c>
      <c r="D71" s="93"/>
      <c r="E71" s="95"/>
      <c r="F71" s="96" t="str">
        <f t="shared" si="0"/>
        <v/>
      </c>
      <c r="G71" s="93"/>
      <c r="H71" s="97"/>
      <c r="I71" s="98"/>
      <c r="J71" s="93"/>
      <c r="K71" s="93"/>
      <c r="L71" s="96" t="str">
        <f t="shared" si="1"/>
        <v/>
      </c>
      <c r="M71" s="93"/>
      <c r="N71" s="93"/>
      <c r="O71" s="93"/>
      <c r="P71" s="99"/>
      <c r="Q71" s="97"/>
      <c r="R71" s="93"/>
      <c r="S71" s="93"/>
      <c r="T71" s="93"/>
      <c r="U71" s="93"/>
      <c r="V71" s="93"/>
    </row>
    <row r="72" spans="2:22" x14ac:dyDescent="0.25">
      <c r="B72" s="133"/>
      <c r="C72" s="100" t="str">
        <f>IF(B72="","",IF((LEN(B72)-SUMPRODUCT((MID(B72,COLUMN($1:$1),1)={"0";"1";"2";"3";"4";"5";"6";"7";"8";"9";","})*1))=0,1,0))</f>
        <v/>
      </c>
      <c r="D72" s="90"/>
      <c r="E72" s="90"/>
      <c r="F72" s="100" t="str">
        <f t="shared" si="0"/>
        <v/>
      </c>
      <c r="G72" s="90"/>
      <c r="H72" s="79"/>
      <c r="I72" s="101"/>
      <c r="J72" s="90"/>
      <c r="K72" s="90"/>
      <c r="L72" s="100" t="str">
        <f t="shared" si="1"/>
        <v/>
      </c>
      <c r="M72" s="90"/>
      <c r="N72" s="90"/>
      <c r="O72" s="90"/>
      <c r="P72" s="102"/>
      <c r="Q72" s="79"/>
      <c r="R72" s="90"/>
      <c r="S72" s="90"/>
      <c r="T72" s="90"/>
      <c r="U72" s="90"/>
      <c r="V72" s="90"/>
    </row>
    <row r="73" spans="2:22" x14ac:dyDescent="0.25">
      <c r="B73" s="132"/>
      <c r="C73" s="96" t="str">
        <f>IF(B73="","",IF((LEN(B73)-SUMPRODUCT((MID(B73,COLUMN($1:$1),1)={"0";"1";"2";"3";"4";"5";"6";"7";"8";"9";","})*1))=0,1,0))</f>
        <v/>
      </c>
      <c r="D73" s="93"/>
      <c r="E73" s="95"/>
      <c r="F73" s="96" t="str">
        <f t="shared" ref="F73:F136" si="2">IF(E73="","",IF(ISNUMBER(SEARCH("~*",E73)),"Yes","No"))</f>
        <v/>
      </c>
      <c r="G73" s="93"/>
      <c r="H73" s="97"/>
      <c r="I73" s="98"/>
      <c r="J73" s="93"/>
      <c r="K73" s="93"/>
      <c r="L73" s="96" t="str">
        <f t="shared" ref="L73:L136" si="3">IF(K73="","",VLOOKUP(K73,facility.authorisation,2,FALSE))</f>
        <v/>
      </c>
      <c r="M73" s="93"/>
      <c r="N73" s="93"/>
      <c r="O73" s="93"/>
      <c r="P73" s="99"/>
      <c r="Q73" s="97"/>
      <c r="R73" s="93"/>
      <c r="S73" s="93"/>
      <c r="T73" s="93"/>
      <c r="U73" s="93"/>
      <c r="V73" s="93"/>
    </row>
    <row r="74" spans="2:22" x14ac:dyDescent="0.25">
      <c r="B74" s="133"/>
      <c r="C74" s="100" t="str">
        <f>IF(B74="","",IF((LEN(B74)-SUMPRODUCT((MID(B74,COLUMN($1:$1),1)={"0";"1";"2";"3";"4";"5";"6";"7";"8";"9";","})*1))=0,1,0))</f>
        <v/>
      </c>
      <c r="D74" s="90"/>
      <c r="E74" s="90"/>
      <c r="F74" s="100" t="str">
        <f t="shared" si="2"/>
        <v/>
      </c>
      <c r="G74" s="90"/>
      <c r="H74" s="79"/>
      <c r="I74" s="101"/>
      <c r="J74" s="90"/>
      <c r="K74" s="90"/>
      <c r="L74" s="100" t="str">
        <f t="shared" si="3"/>
        <v/>
      </c>
      <c r="M74" s="90"/>
      <c r="N74" s="90"/>
      <c r="O74" s="90"/>
      <c r="P74" s="102"/>
      <c r="Q74" s="79"/>
      <c r="R74" s="90"/>
      <c r="S74" s="90"/>
      <c r="T74" s="90"/>
      <c r="U74" s="90"/>
      <c r="V74" s="90"/>
    </row>
    <row r="75" spans="2:22" x14ac:dyDescent="0.25">
      <c r="B75" s="132"/>
      <c r="C75" s="96" t="str">
        <f>IF(B75="","",IF((LEN(B75)-SUMPRODUCT((MID(B75,COLUMN($1:$1),1)={"0";"1";"2";"3";"4";"5";"6";"7";"8";"9";","})*1))=0,1,0))</f>
        <v/>
      </c>
      <c r="D75" s="93"/>
      <c r="E75" s="95"/>
      <c r="F75" s="96" t="str">
        <f t="shared" si="2"/>
        <v/>
      </c>
      <c r="G75" s="93"/>
      <c r="H75" s="97"/>
      <c r="I75" s="98"/>
      <c r="J75" s="93"/>
      <c r="K75" s="93"/>
      <c r="L75" s="96" t="str">
        <f t="shared" si="3"/>
        <v/>
      </c>
      <c r="M75" s="93"/>
      <c r="N75" s="93"/>
      <c r="O75" s="93"/>
      <c r="P75" s="99"/>
      <c r="Q75" s="97"/>
      <c r="R75" s="93"/>
      <c r="S75" s="93"/>
      <c r="T75" s="93"/>
      <c r="U75" s="93"/>
      <c r="V75" s="93"/>
    </row>
    <row r="76" spans="2:22" x14ac:dyDescent="0.25">
      <c r="B76" s="133"/>
      <c r="C76" s="100" t="str">
        <f>IF(B76="","",IF((LEN(B76)-SUMPRODUCT((MID(B76,COLUMN($1:$1),1)={"0";"1";"2";"3";"4";"5";"6";"7";"8";"9";","})*1))=0,1,0))</f>
        <v/>
      </c>
      <c r="D76" s="90"/>
      <c r="E76" s="90"/>
      <c r="F76" s="100" t="str">
        <f t="shared" si="2"/>
        <v/>
      </c>
      <c r="G76" s="90"/>
      <c r="H76" s="79"/>
      <c r="I76" s="101"/>
      <c r="J76" s="90"/>
      <c r="K76" s="90"/>
      <c r="L76" s="100" t="str">
        <f t="shared" si="3"/>
        <v/>
      </c>
      <c r="M76" s="90"/>
      <c r="N76" s="90"/>
      <c r="O76" s="90"/>
      <c r="P76" s="102"/>
      <c r="Q76" s="79"/>
      <c r="R76" s="90"/>
      <c r="S76" s="90"/>
      <c r="T76" s="90"/>
      <c r="U76" s="90"/>
      <c r="V76" s="90"/>
    </row>
    <row r="77" spans="2:22" x14ac:dyDescent="0.25">
      <c r="B77" s="132"/>
      <c r="C77" s="96" t="str">
        <f>IF(B77="","",IF((LEN(B77)-SUMPRODUCT((MID(B77,COLUMN($1:$1),1)={"0";"1";"2";"3";"4";"5";"6";"7";"8";"9";","})*1))=0,1,0))</f>
        <v/>
      </c>
      <c r="D77" s="93"/>
      <c r="E77" s="95"/>
      <c r="F77" s="96" t="str">
        <f t="shared" si="2"/>
        <v/>
      </c>
      <c r="G77" s="93"/>
      <c r="H77" s="97"/>
      <c r="I77" s="98"/>
      <c r="J77" s="93"/>
      <c r="K77" s="93"/>
      <c r="L77" s="96" t="str">
        <f t="shared" si="3"/>
        <v/>
      </c>
      <c r="M77" s="93"/>
      <c r="N77" s="93"/>
      <c r="O77" s="93"/>
      <c r="P77" s="99"/>
      <c r="Q77" s="97"/>
      <c r="R77" s="93"/>
      <c r="S77" s="93"/>
      <c r="T77" s="93"/>
      <c r="U77" s="93"/>
      <c r="V77" s="93"/>
    </row>
    <row r="78" spans="2:22" x14ac:dyDescent="0.25">
      <c r="B78" s="133"/>
      <c r="C78" s="100" t="str">
        <f>IF(B78="","",IF((LEN(B78)-SUMPRODUCT((MID(B78,COLUMN($1:$1),1)={"0";"1";"2";"3";"4";"5";"6";"7";"8";"9";","})*1))=0,1,0))</f>
        <v/>
      </c>
      <c r="D78" s="90"/>
      <c r="E78" s="90"/>
      <c r="F78" s="100" t="str">
        <f t="shared" si="2"/>
        <v/>
      </c>
      <c r="G78" s="90"/>
      <c r="H78" s="79"/>
      <c r="I78" s="101"/>
      <c r="J78" s="90"/>
      <c r="K78" s="90"/>
      <c r="L78" s="100" t="str">
        <f t="shared" si="3"/>
        <v/>
      </c>
      <c r="M78" s="90"/>
      <c r="N78" s="90"/>
      <c r="O78" s="90"/>
      <c r="P78" s="102"/>
      <c r="Q78" s="79"/>
      <c r="R78" s="90"/>
      <c r="S78" s="90"/>
      <c r="T78" s="90"/>
      <c r="U78" s="90"/>
      <c r="V78" s="90"/>
    </row>
    <row r="79" spans="2:22" x14ac:dyDescent="0.25">
      <c r="B79" s="132"/>
      <c r="C79" s="96" t="str">
        <f>IF(B79="","",IF((LEN(B79)-SUMPRODUCT((MID(B79,COLUMN($1:$1),1)={"0";"1";"2";"3";"4";"5";"6";"7";"8";"9";","})*1))=0,1,0))</f>
        <v/>
      </c>
      <c r="D79" s="93"/>
      <c r="E79" s="95"/>
      <c r="F79" s="96" t="str">
        <f t="shared" si="2"/>
        <v/>
      </c>
      <c r="G79" s="93"/>
      <c r="H79" s="97"/>
      <c r="I79" s="98"/>
      <c r="J79" s="93"/>
      <c r="K79" s="93"/>
      <c r="L79" s="96" t="str">
        <f t="shared" si="3"/>
        <v/>
      </c>
      <c r="M79" s="93"/>
      <c r="N79" s="93"/>
      <c r="O79" s="93"/>
      <c r="P79" s="99"/>
      <c r="Q79" s="97"/>
      <c r="R79" s="93"/>
      <c r="S79" s="93"/>
      <c r="T79" s="93"/>
      <c r="U79" s="93"/>
      <c r="V79" s="93"/>
    </row>
    <row r="80" spans="2:22" x14ac:dyDescent="0.25">
      <c r="B80" s="133"/>
      <c r="C80" s="100" t="str">
        <f>IF(B80="","",IF((LEN(B80)-SUMPRODUCT((MID(B80,COLUMN($1:$1),1)={"0";"1";"2";"3";"4";"5";"6";"7";"8";"9";","})*1))=0,1,0))</f>
        <v/>
      </c>
      <c r="D80" s="90"/>
      <c r="E80" s="90"/>
      <c r="F80" s="100" t="str">
        <f t="shared" si="2"/>
        <v/>
      </c>
      <c r="G80" s="90"/>
      <c r="H80" s="79"/>
      <c r="I80" s="101"/>
      <c r="J80" s="90"/>
      <c r="K80" s="90"/>
      <c r="L80" s="100" t="str">
        <f t="shared" si="3"/>
        <v/>
      </c>
      <c r="M80" s="90"/>
      <c r="N80" s="90"/>
      <c r="O80" s="90"/>
      <c r="P80" s="102"/>
      <c r="Q80" s="79"/>
      <c r="R80" s="90"/>
      <c r="S80" s="90"/>
      <c r="T80" s="90"/>
      <c r="U80" s="90"/>
      <c r="V80" s="90"/>
    </row>
    <row r="81" spans="2:22" x14ac:dyDescent="0.25">
      <c r="B81" s="132"/>
      <c r="C81" s="96" t="str">
        <f>IF(B81="","",IF((LEN(B81)-SUMPRODUCT((MID(B81,COLUMN($1:$1),1)={"0";"1";"2";"3";"4";"5";"6";"7";"8";"9";","})*1))=0,1,0))</f>
        <v/>
      </c>
      <c r="D81" s="93"/>
      <c r="E81" s="95"/>
      <c r="F81" s="96" t="str">
        <f t="shared" si="2"/>
        <v/>
      </c>
      <c r="G81" s="93"/>
      <c r="H81" s="97"/>
      <c r="I81" s="98"/>
      <c r="J81" s="93"/>
      <c r="K81" s="93"/>
      <c r="L81" s="96" t="str">
        <f t="shared" si="3"/>
        <v/>
      </c>
      <c r="M81" s="93"/>
      <c r="N81" s="93"/>
      <c r="O81" s="93"/>
      <c r="P81" s="99"/>
      <c r="Q81" s="97"/>
      <c r="R81" s="93"/>
      <c r="S81" s="93"/>
      <c r="T81" s="93"/>
      <c r="U81" s="93"/>
      <c r="V81" s="93"/>
    </row>
    <row r="82" spans="2:22" x14ac:dyDescent="0.25">
      <c r="B82" s="133"/>
      <c r="C82" s="100" t="str">
        <f>IF(B82="","",IF((LEN(B82)-SUMPRODUCT((MID(B82,COLUMN($1:$1),1)={"0";"1";"2";"3";"4";"5";"6";"7";"8";"9";","})*1))=0,1,0))</f>
        <v/>
      </c>
      <c r="D82" s="90"/>
      <c r="E82" s="90"/>
      <c r="F82" s="100" t="str">
        <f t="shared" si="2"/>
        <v/>
      </c>
      <c r="G82" s="90"/>
      <c r="H82" s="79"/>
      <c r="I82" s="101"/>
      <c r="J82" s="90"/>
      <c r="K82" s="90"/>
      <c r="L82" s="100" t="str">
        <f t="shared" si="3"/>
        <v/>
      </c>
      <c r="M82" s="90"/>
      <c r="N82" s="90"/>
      <c r="O82" s="90"/>
      <c r="P82" s="102"/>
      <c r="Q82" s="79"/>
      <c r="R82" s="90"/>
      <c r="S82" s="90"/>
      <c r="T82" s="90"/>
      <c r="U82" s="90"/>
      <c r="V82" s="90"/>
    </row>
    <row r="83" spans="2:22" x14ac:dyDescent="0.25">
      <c r="B83" s="132"/>
      <c r="C83" s="96" t="str">
        <f>IF(B83="","",IF((LEN(B83)-SUMPRODUCT((MID(B83,COLUMN($1:$1),1)={"0";"1";"2";"3";"4";"5";"6";"7";"8";"9";","})*1))=0,1,0))</f>
        <v/>
      </c>
      <c r="D83" s="93"/>
      <c r="E83" s="95"/>
      <c r="F83" s="96" t="str">
        <f t="shared" si="2"/>
        <v/>
      </c>
      <c r="G83" s="93"/>
      <c r="H83" s="97"/>
      <c r="I83" s="98"/>
      <c r="J83" s="93"/>
      <c r="K83" s="93"/>
      <c r="L83" s="96" t="str">
        <f t="shared" si="3"/>
        <v/>
      </c>
      <c r="M83" s="93"/>
      <c r="N83" s="93"/>
      <c r="O83" s="93"/>
      <c r="P83" s="99"/>
      <c r="Q83" s="97"/>
      <c r="R83" s="93"/>
      <c r="S83" s="93"/>
      <c r="T83" s="93"/>
      <c r="U83" s="93"/>
      <c r="V83" s="93"/>
    </row>
    <row r="84" spans="2:22" x14ac:dyDescent="0.25">
      <c r="B84" s="133"/>
      <c r="C84" s="100" t="str">
        <f>IF(B84="","",IF((LEN(B84)-SUMPRODUCT((MID(B84,COLUMN($1:$1),1)={"0";"1";"2";"3";"4";"5";"6";"7";"8";"9";","})*1))=0,1,0))</f>
        <v/>
      </c>
      <c r="D84" s="90"/>
      <c r="E84" s="90"/>
      <c r="F84" s="100" t="str">
        <f t="shared" si="2"/>
        <v/>
      </c>
      <c r="G84" s="90"/>
      <c r="H84" s="79"/>
      <c r="I84" s="101"/>
      <c r="J84" s="90"/>
      <c r="K84" s="90"/>
      <c r="L84" s="100" t="str">
        <f t="shared" si="3"/>
        <v/>
      </c>
      <c r="M84" s="90"/>
      <c r="N84" s="90"/>
      <c r="O84" s="90"/>
      <c r="P84" s="102"/>
      <c r="Q84" s="79"/>
      <c r="R84" s="90"/>
      <c r="S84" s="90"/>
      <c r="T84" s="90"/>
      <c r="U84" s="90"/>
      <c r="V84" s="90"/>
    </row>
    <row r="85" spans="2:22" x14ac:dyDescent="0.25">
      <c r="B85" s="132"/>
      <c r="C85" s="96" t="str">
        <f>IF(B85="","",IF((LEN(B85)-SUMPRODUCT((MID(B85,COLUMN($1:$1),1)={"0";"1";"2";"3";"4";"5";"6";"7";"8";"9";","})*1))=0,1,0))</f>
        <v/>
      </c>
      <c r="D85" s="93"/>
      <c r="E85" s="95"/>
      <c r="F85" s="96" t="str">
        <f t="shared" si="2"/>
        <v/>
      </c>
      <c r="G85" s="93"/>
      <c r="H85" s="97"/>
      <c r="I85" s="98"/>
      <c r="J85" s="93"/>
      <c r="K85" s="93"/>
      <c r="L85" s="96" t="str">
        <f t="shared" si="3"/>
        <v/>
      </c>
      <c r="M85" s="93"/>
      <c r="N85" s="93"/>
      <c r="O85" s="93"/>
      <c r="P85" s="99"/>
      <c r="Q85" s="97"/>
      <c r="R85" s="93"/>
      <c r="S85" s="93"/>
      <c r="T85" s="93"/>
      <c r="U85" s="93"/>
      <c r="V85" s="93"/>
    </row>
    <row r="86" spans="2:22" x14ac:dyDescent="0.25">
      <c r="B86" s="133"/>
      <c r="C86" s="100" t="str">
        <f>IF(B86="","",IF((LEN(B86)-SUMPRODUCT((MID(B86,COLUMN($1:$1),1)={"0";"1";"2";"3";"4";"5";"6";"7";"8";"9";","})*1))=0,1,0))</f>
        <v/>
      </c>
      <c r="D86" s="90"/>
      <c r="E86" s="90"/>
      <c r="F86" s="100" t="str">
        <f t="shared" si="2"/>
        <v/>
      </c>
      <c r="G86" s="90"/>
      <c r="H86" s="79"/>
      <c r="I86" s="101"/>
      <c r="J86" s="90"/>
      <c r="K86" s="90"/>
      <c r="L86" s="100" t="str">
        <f t="shared" si="3"/>
        <v/>
      </c>
      <c r="M86" s="90"/>
      <c r="N86" s="90"/>
      <c r="O86" s="90"/>
      <c r="P86" s="102"/>
      <c r="Q86" s="79"/>
      <c r="R86" s="90"/>
      <c r="S86" s="90"/>
      <c r="T86" s="90"/>
      <c r="U86" s="90"/>
      <c r="V86" s="90"/>
    </row>
    <row r="87" spans="2:22" x14ac:dyDescent="0.25">
      <c r="B87" s="132"/>
      <c r="C87" s="96" t="str">
        <f>IF(B87="","",IF((LEN(B87)-SUMPRODUCT((MID(B87,COLUMN($1:$1),1)={"0";"1";"2";"3";"4";"5";"6";"7";"8";"9";","})*1))=0,1,0))</f>
        <v/>
      </c>
      <c r="D87" s="93"/>
      <c r="E87" s="95"/>
      <c r="F87" s="96" t="str">
        <f t="shared" si="2"/>
        <v/>
      </c>
      <c r="G87" s="93"/>
      <c r="H87" s="97"/>
      <c r="I87" s="98"/>
      <c r="J87" s="93"/>
      <c r="K87" s="93"/>
      <c r="L87" s="96" t="str">
        <f t="shared" si="3"/>
        <v/>
      </c>
      <c r="M87" s="93"/>
      <c r="N87" s="93"/>
      <c r="O87" s="93"/>
      <c r="P87" s="99"/>
      <c r="Q87" s="97"/>
      <c r="R87" s="93"/>
      <c r="S87" s="93"/>
      <c r="T87" s="93"/>
      <c r="U87" s="93"/>
      <c r="V87" s="93"/>
    </row>
    <row r="88" spans="2:22" x14ac:dyDescent="0.25">
      <c r="B88" s="133"/>
      <c r="C88" s="100" t="str">
        <f>IF(B88="","",IF((LEN(B88)-SUMPRODUCT((MID(B88,COLUMN($1:$1),1)={"0";"1";"2";"3";"4";"5";"6";"7";"8";"9";","})*1))=0,1,0))</f>
        <v/>
      </c>
      <c r="D88" s="90"/>
      <c r="E88" s="90"/>
      <c r="F88" s="100" t="str">
        <f t="shared" si="2"/>
        <v/>
      </c>
      <c r="G88" s="90"/>
      <c r="H88" s="79"/>
      <c r="I88" s="101"/>
      <c r="J88" s="90"/>
      <c r="K88" s="90"/>
      <c r="L88" s="100" t="str">
        <f t="shared" si="3"/>
        <v/>
      </c>
      <c r="M88" s="90"/>
      <c r="N88" s="90"/>
      <c r="O88" s="90"/>
      <c r="P88" s="102"/>
      <c r="Q88" s="79"/>
      <c r="R88" s="90"/>
      <c r="S88" s="90"/>
      <c r="T88" s="90"/>
      <c r="U88" s="90"/>
      <c r="V88" s="90"/>
    </row>
    <row r="89" spans="2:22" x14ac:dyDescent="0.25">
      <c r="B89" s="132"/>
      <c r="C89" s="96" t="str">
        <f>IF(B89="","",IF((LEN(B89)-SUMPRODUCT((MID(B89,COLUMN($1:$1),1)={"0";"1";"2";"3";"4";"5";"6";"7";"8";"9";","})*1))=0,1,0))</f>
        <v/>
      </c>
      <c r="D89" s="93"/>
      <c r="E89" s="95"/>
      <c r="F89" s="96" t="str">
        <f t="shared" si="2"/>
        <v/>
      </c>
      <c r="G89" s="93"/>
      <c r="H89" s="97"/>
      <c r="I89" s="98"/>
      <c r="J89" s="93"/>
      <c r="K89" s="93"/>
      <c r="L89" s="96" t="str">
        <f t="shared" si="3"/>
        <v/>
      </c>
      <c r="M89" s="93"/>
      <c r="N89" s="93"/>
      <c r="O89" s="93"/>
      <c r="P89" s="99"/>
      <c r="Q89" s="97"/>
      <c r="R89" s="93"/>
      <c r="S89" s="93"/>
      <c r="T89" s="93"/>
      <c r="U89" s="93"/>
      <c r="V89" s="93"/>
    </row>
    <row r="90" spans="2:22" x14ac:dyDescent="0.25">
      <c r="B90" s="133"/>
      <c r="C90" s="100" t="str">
        <f>IF(B90="","",IF((LEN(B90)-SUMPRODUCT((MID(B90,COLUMN($1:$1),1)={"0";"1";"2";"3";"4";"5";"6";"7";"8";"9";","})*1))=0,1,0))</f>
        <v/>
      </c>
      <c r="D90" s="90"/>
      <c r="E90" s="90"/>
      <c r="F90" s="100" t="str">
        <f t="shared" si="2"/>
        <v/>
      </c>
      <c r="G90" s="90"/>
      <c r="H90" s="79"/>
      <c r="I90" s="101"/>
      <c r="J90" s="90"/>
      <c r="K90" s="90"/>
      <c r="L90" s="100" t="str">
        <f t="shared" si="3"/>
        <v/>
      </c>
      <c r="M90" s="90"/>
      <c r="N90" s="90"/>
      <c r="O90" s="90"/>
      <c r="P90" s="102"/>
      <c r="Q90" s="79"/>
      <c r="R90" s="90"/>
      <c r="S90" s="90"/>
      <c r="T90" s="90"/>
      <c r="U90" s="90"/>
      <c r="V90" s="90"/>
    </row>
    <row r="91" spans="2:22" x14ac:dyDescent="0.25">
      <c r="B91" s="132"/>
      <c r="C91" s="96" t="str">
        <f>IF(B91="","",IF((LEN(B91)-SUMPRODUCT((MID(B91,COLUMN($1:$1),1)={"0";"1";"2";"3";"4";"5";"6";"7";"8";"9";","})*1))=0,1,0))</f>
        <v/>
      </c>
      <c r="D91" s="93"/>
      <c r="E91" s="95"/>
      <c r="F91" s="96" t="str">
        <f t="shared" si="2"/>
        <v/>
      </c>
      <c r="G91" s="93"/>
      <c r="H91" s="97"/>
      <c r="I91" s="98"/>
      <c r="J91" s="93"/>
      <c r="K91" s="93"/>
      <c r="L91" s="96" t="str">
        <f t="shared" si="3"/>
        <v/>
      </c>
      <c r="M91" s="93"/>
      <c r="N91" s="93"/>
      <c r="O91" s="93"/>
      <c r="P91" s="99"/>
      <c r="Q91" s="97"/>
      <c r="R91" s="93"/>
      <c r="S91" s="93"/>
      <c r="T91" s="93"/>
      <c r="U91" s="93"/>
      <c r="V91" s="93"/>
    </row>
    <row r="92" spans="2:22" x14ac:dyDescent="0.25">
      <c r="B92" s="133"/>
      <c r="C92" s="100" t="str">
        <f>IF(B92="","",IF((LEN(B92)-SUMPRODUCT((MID(B92,COLUMN($1:$1),1)={"0";"1";"2";"3";"4";"5";"6";"7";"8";"9";","})*1))=0,1,0))</f>
        <v/>
      </c>
      <c r="D92" s="90"/>
      <c r="E92" s="90"/>
      <c r="F92" s="100" t="str">
        <f t="shared" si="2"/>
        <v/>
      </c>
      <c r="G92" s="90"/>
      <c r="H92" s="79"/>
      <c r="I92" s="101"/>
      <c r="J92" s="90"/>
      <c r="K92" s="90"/>
      <c r="L92" s="100" t="str">
        <f t="shared" si="3"/>
        <v/>
      </c>
      <c r="M92" s="90"/>
      <c r="N92" s="90"/>
      <c r="O92" s="90"/>
      <c r="P92" s="102"/>
      <c r="Q92" s="79"/>
      <c r="R92" s="90"/>
      <c r="S92" s="90"/>
      <c r="T92" s="90"/>
      <c r="U92" s="90"/>
      <c r="V92" s="90"/>
    </row>
    <row r="93" spans="2:22" x14ac:dyDescent="0.25">
      <c r="B93" s="132"/>
      <c r="C93" s="96" t="str">
        <f>IF(B93="","",IF((LEN(B93)-SUMPRODUCT((MID(B93,COLUMN($1:$1),1)={"0";"1";"2";"3";"4";"5";"6";"7";"8";"9";","})*1))=0,1,0))</f>
        <v/>
      </c>
      <c r="D93" s="93"/>
      <c r="E93" s="95"/>
      <c r="F93" s="96" t="str">
        <f t="shared" si="2"/>
        <v/>
      </c>
      <c r="G93" s="93"/>
      <c r="H93" s="97"/>
      <c r="I93" s="98"/>
      <c r="J93" s="93"/>
      <c r="K93" s="93"/>
      <c r="L93" s="96" t="str">
        <f t="shared" si="3"/>
        <v/>
      </c>
      <c r="M93" s="93"/>
      <c r="N93" s="93"/>
      <c r="O93" s="93"/>
      <c r="P93" s="99"/>
      <c r="Q93" s="97"/>
      <c r="R93" s="93"/>
      <c r="S93" s="93"/>
      <c r="T93" s="93"/>
      <c r="U93" s="93"/>
      <c r="V93" s="93"/>
    </row>
    <row r="94" spans="2:22" x14ac:dyDescent="0.25">
      <c r="B94" s="133"/>
      <c r="C94" s="100" t="str">
        <f>IF(B94="","",IF((LEN(B94)-SUMPRODUCT((MID(B94,COLUMN($1:$1),1)={"0";"1";"2";"3";"4";"5";"6";"7";"8";"9";","})*1))=0,1,0))</f>
        <v/>
      </c>
      <c r="D94" s="90"/>
      <c r="E94" s="90"/>
      <c r="F94" s="100" t="str">
        <f t="shared" si="2"/>
        <v/>
      </c>
      <c r="G94" s="90"/>
      <c r="H94" s="79"/>
      <c r="I94" s="101"/>
      <c r="J94" s="90"/>
      <c r="K94" s="90"/>
      <c r="L94" s="100" t="str">
        <f t="shared" si="3"/>
        <v/>
      </c>
      <c r="M94" s="90"/>
      <c r="N94" s="90"/>
      <c r="O94" s="90"/>
      <c r="P94" s="102"/>
      <c r="Q94" s="79"/>
      <c r="R94" s="90"/>
      <c r="S94" s="90"/>
      <c r="T94" s="90"/>
      <c r="U94" s="90"/>
      <c r="V94" s="90"/>
    </row>
    <row r="95" spans="2:22" x14ac:dyDescent="0.25">
      <c r="B95" s="132"/>
      <c r="C95" s="96" t="str">
        <f>IF(B95="","",IF((LEN(B95)-SUMPRODUCT((MID(B95,COLUMN($1:$1),1)={"0";"1";"2";"3";"4";"5";"6";"7";"8";"9";","})*1))=0,1,0))</f>
        <v/>
      </c>
      <c r="D95" s="93"/>
      <c r="E95" s="95"/>
      <c r="F95" s="96" t="str">
        <f t="shared" si="2"/>
        <v/>
      </c>
      <c r="G95" s="93"/>
      <c r="H95" s="97"/>
      <c r="I95" s="98"/>
      <c r="J95" s="93"/>
      <c r="K95" s="93"/>
      <c r="L95" s="96" t="str">
        <f t="shared" si="3"/>
        <v/>
      </c>
      <c r="M95" s="93"/>
      <c r="N95" s="93"/>
      <c r="O95" s="93"/>
      <c r="P95" s="99"/>
      <c r="Q95" s="97"/>
      <c r="R95" s="93"/>
      <c r="S95" s="93"/>
      <c r="T95" s="93"/>
      <c r="U95" s="93"/>
      <c r="V95" s="93"/>
    </row>
    <row r="96" spans="2:22" x14ac:dyDescent="0.25">
      <c r="B96" s="133"/>
      <c r="C96" s="100" t="str">
        <f>IF(B96="","",IF((LEN(B96)-SUMPRODUCT((MID(B96,COLUMN($1:$1),1)={"0";"1";"2";"3";"4";"5";"6";"7";"8";"9";","})*1))=0,1,0))</f>
        <v/>
      </c>
      <c r="D96" s="90"/>
      <c r="E96" s="90"/>
      <c r="F96" s="100" t="str">
        <f t="shared" si="2"/>
        <v/>
      </c>
      <c r="G96" s="90"/>
      <c r="H96" s="79"/>
      <c r="I96" s="101"/>
      <c r="J96" s="90"/>
      <c r="K96" s="90"/>
      <c r="L96" s="100" t="str">
        <f t="shared" si="3"/>
        <v/>
      </c>
      <c r="M96" s="90"/>
      <c r="N96" s="90"/>
      <c r="O96" s="90"/>
      <c r="P96" s="102"/>
      <c r="Q96" s="79"/>
      <c r="R96" s="90"/>
      <c r="S96" s="90"/>
      <c r="T96" s="90"/>
      <c r="U96" s="90"/>
      <c r="V96" s="90"/>
    </row>
    <row r="97" spans="2:22" x14ac:dyDescent="0.25">
      <c r="B97" s="132"/>
      <c r="C97" s="96" t="str">
        <f>IF(B97="","",IF((LEN(B97)-SUMPRODUCT((MID(B97,COLUMN($1:$1),1)={"0";"1";"2";"3";"4";"5";"6";"7";"8";"9";","})*1))=0,1,0))</f>
        <v/>
      </c>
      <c r="D97" s="93"/>
      <c r="E97" s="95"/>
      <c r="F97" s="96" t="str">
        <f t="shared" si="2"/>
        <v/>
      </c>
      <c r="G97" s="93"/>
      <c r="H97" s="97"/>
      <c r="I97" s="98"/>
      <c r="J97" s="93"/>
      <c r="K97" s="93"/>
      <c r="L97" s="96" t="str">
        <f t="shared" si="3"/>
        <v/>
      </c>
      <c r="M97" s="93"/>
      <c r="N97" s="93"/>
      <c r="O97" s="93"/>
      <c r="P97" s="99"/>
      <c r="Q97" s="97"/>
      <c r="R97" s="93"/>
      <c r="S97" s="93"/>
      <c r="T97" s="93"/>
      <c r="U97" s="93"/>
      <c r="V97" s="93"/>
    </row>
    <row r="98" spans="2:22" x14ac:dyDescent="0.25">
      <c r="B98" s="133"/>
      <c r="C98" s="100" t="str">
        <f>IF(B98="","",IF((LEN(B98)-SUMPRODUCT((MID(B98,COLUMN($1:$1),1)={"0";"1";"2";"3";"4";"5";"6";"7";"8";"9";","})*1))=0,1,0))</f>
        <v/>
      </c>
      <c r="D98" s="90"/>
      <c r="E98" s="90"/>
      <c r="F98" s="100" t="str">
        <f t="shared" si="2"/>
        <v/>
      </c>
      <c r="G98" s="90"/>
      <c r="H98" s="79"/>
      <c r="I98" s="101"/>
      <c r="J98" s="90"/>
      <c r="K98" s="90"/>
      <c r="L98" s="100" t="str">
        <f t="shared" si="3"/>
        <v/>
      </c>
      <c r="M98" s="90"/>
      <c r="N98" s="90"/>
      <c r="O98" s="90"/>
      <c r="P98" s="102"/>
      <c r="Q98" s="79"/>
      <c r="R98" s="90"/>
      <c r="S98" s="90"/>
      <c r="T98" s="90"/>
      <c r="U98" s="90"/>
      <c r="V98" s="90"/>
    </row>
    <row r="99" spans="2:22" x14ac:dyDescent="0.25">
      <c r="B99" s="132"/>
      <c r="C99" s="96" t="str">
        <f>IF(B99="","",IF((LEN(B99)-SUMPRODUCT((MID(B99,COLUMN($1:$1),1)={"0";"1";"2";"3";"4";"5";"6";"7";"8";"9";","})*1))=0,1,0))</f>
        <v/>
      </c>
      <c r="D99" s="93"/>
      <c r="E99" s="95"/>
      <c r="F99" s="96" t="str">
        <f t="shared" si="2"/>
        <v/>
      </c>
      <c r="G99" s="93"/>
      <c r="H99" s="97"/>
      <c r="I99" s="98"/>
      <c r="J99" s="93"/>
      <c r="K99" s="93"/>
      <c r="L99" s="96" t="str">
        <f t="shared" si="3"/>
        <v/>
      </c>
      <c r="M99" s="93"/>
      <c r="N99" s="93"/>
      <c r="O99" s="93"/>
      <c r="P99" s="99"/>
      <c r="Q99" s="97"/>
      <c r="R99" s="93"/>
      <c r="S99" s="93"/>
      <c r="T99" s="93"/>
      <c r="U99" s="93"/>
      <c r="V99" s="93"/>
    </row>
    <row r="100" spans="2:22" x14ac:dyDescent="0.25">
      <c r="B100" s="133"/>
      <c r="C100" s="100" t="str">
        <f>IF(B100="","",IF((LEN(B100)-SUMPRODUCT((MID(B100,COLUMN($1:$1),1)={"0";"1";"2";"3";"4";"5";"6";"7";"8";"9";","})*1))=0,1,0))</f>
        <v/>
      </c>
      <c r="D100" s="90"/>
      <c r="E100" s="90"/>
      <c r="F100" s="100" t="str">
        <f t="shared" si="2"/>
        <v/>
      </c>
      <c r="G100" s="90"/>
      <c r="H100" s="79"/>
      <c r="I100" s="101"/>
      <c r="J100" s="90"/>
      <c r="K100" s="90"/>
      <c r="L100" s="100" t="str">
        <f t="shared" si="3"/>
        <v/>
      </c>
      <c r="M100" s="90"/>
      <c r="N100" s="90"/>
      <c r="O100" s="90"/>
      <c r="P100" s="102"/>
      <c r="Q100" s="79"/>
      <c r="R100" s="90"/>
      <c r="S100" s="90"/>
      <c r="T100" s="90"/>
      <c r="U100" s="90"/>
      <c r="V100" s="90"/>
    </row>
    <row r="101" spans="2:22" x14ac:dyDescent="0.25">
      <c r="B101" s="132"/>
      <c r="C101" s="96" t="str">
        <f>IF(B101="","",IF((LEN(B101)-SUMPRODUCT((MID(B101,COLUMN($1:$1),1)={"0";"1";"2";"3";"4";"5";"6";"7";"8";"9";","})*1))=0,1,0))</f>
        <v/>
      </c>
      <c r="D101" s="93"/>
      <c r="E101" s="95"/>
      <c r="F101" s="96" t="str">
        <f t="shared" si="2"/>
        <v/>
      </c>
      <c r="G101" s="93"/>
      <c r="H101" s="97"/>
      <c r="I101" s="98"/>
      <c r="J101" s="93"/>
      <c r="K101" s="93"/>
      <c r="L101" s="96" t="str">
        <f t="shared" si="3"/>
        <v/>
      </c>
      <c r="M101" s="93"/>
      <c r="N101" s="93"/>
      <c r="O101" s="93"/>
      <c r="P101" s="99"/>
      <c r="Q101" s="97"/>
      <c r="R101" s="93"/>
      <c r="S101" s="93"/>
      <c r="T101" s="93"/>
      <c r="U101" s="93"/>
      <c r="V101" s="93"/>
    </row>
    <row r="102" spans="2:22" x14ac:dyDescent="0.25">
      <c r="B102" s="133"/>
      <c r="C102" s="100" t="str">
        <f>IF(B102="","",IF((LEN(B102)-SUMPRODUCT((MID(B102,COLUMN($1:$1),1)={"0";"1";"2";"3";"4";"5";"6";"7";"8";"9";","})*1))=0,1,0))</f>
        <v/>
      </c>
      <c r="D102" s="90"/>
      <c r="E102" s="90"/>
      <c r="F102" s="100" t="str">
        <f t="shared" si="2"/>
        <v/>
      </c>
      <c r="G102" s="90"/>
      <c r="H102" s="79"/>
      <c r="I102" s="101"/>
      <c r="J102" s="90"/>
      <c r="K102" s="90"/>
      <c r="L102" s="100" t="str">
        <f t="shared" si="3"/>
        <v/>
      </c>
      <c r="M102" s="90"/>
      <c r="N102" s="90"/>
      <c r="O102" s="90"/>
      <c r="P102" s="102"/>
      <c r="Q102" s="79"/>
      <c r="R102" s="90"/>
      <c r="S102" s="90"/>
      <c r="T102" s="90"/>
      <c r="U102" s="90"/>
      <c r="V102" s="90"/>
    </row>
    <row r="103" spans="2:22" x14ac:dyDescent="0.25">
      <c r="B103" s="132"/>
      <c r="C103" s="96" t="str">
        <f>IF(B103="","",IF((LEN(B103)-SUMPRODUCT((MID(B103,COLUMN($1:$1),1)={"0";"1";"2";"3";"4";"5";"6";"7";"8";"9";","})*1))=0,1,0))</f>
        <v/>
      </c>
      <c r="D103" s="93"/>
      <c r="E103" s="95"/>
      <c r="F103" s="96" t="str">
        <f t="shared" si="2"/>
        <v/>
      </c>
      <c r="G103" s="93"/>
      <c r="H103" s="97"/>
      <c r="I103" s="98"/>
      <c r="J103" s="93"/>
      <c r="K103" s="93"/>
      <c r="L103" s="96" t="str">
        <f t="shared" si="3"/>
        <v/>
      </c>
      <c r="M103" s="93"/>
      <c r="N103" s="93"/>
      <c r="O103" s="93"/>
      <c r="P103" s="99"/>
      <c r="Q103" s="97"/>
      <c r="R103" s="93"/>
      <c r="S103" s="93"/>
      <c r="T103" s="93"/>
      <c r="U103" s="93"/>
      <c r="V103" s="93"/>
    </row>
    <row r="104" spans="2:22" x14ac:dyDescent="0.25">
      <c r="B104" s="133"/>
      <c r="C104" s="100" t="str">
        <f>IF(B104="","",IF((LEN(B104)-SUMPRODUCT((MID(B104,COLUMN($1:$1),1)={"0";"1";"2";"3";"4";"5";"6";"7";"8";"9";","})*1))=0,1,0))</f>
        <v/>
      </c>
      <c r="D104" s="90"/>
      <c r="E104" s="90"/>
      <c r="F104" s="100" t="str">
        <f t="shared" si="2"/>
        <v/>
      </c>
      <c r="G104" s="90"/>
      <c r="H104" s="79"/>
      <c r="I104" s="101"/>
      <c r="J104" s="90"/>
      <c r="K104" s="90"/>
      <c r="L104" s="100" t="str">
        <f t="shared" si="3"/>
        <v/>
      </c>
      <c r="M104" s="90"/>
      <c r="N104" s="90"/>
      <c r="O104" s="90"/>
      <c r="P104" s="102"/>
      <c r="Q104" s="79"/>
      <c r="R104" s="90"/>
      <c r="S104" s="90"/>
      <c r="T104" s="90"/>
      <c r="U104" s="90"/>
      <c r="V104" s="90"/>
    </row>
    <row r="105" spans="2:22" x14ac:dyDescent="0.25">
      <c r="B105" s="132"/>
      <c r="C105" s="96" t="str">
        <f>IF(B105="","",IF((LEN(B105)-SUMPRODUCT((MID(B105,COLUMN($1:$1),1)={"0";"1";"2";"3";"4";"5";"6";"7";"8";"9";","})*1))=0,1,0))</f>
        <v/>
      </c>
      <c r="D105" s="93"/>
      <c r="E105" s="95"/>
      <c r="F105" s="96" t="str">
        <f t="shared" si="2"/>
        <v/>
      </c>
      <c r="G105" s="93"/>
      <c r="H105" s="97"/>
      <c r="I105" s="98"/>
      <c r="J105" s="93"/>
      <c r="K105" s="93"/>
      <c r="L105" s="96" t="str">
        <f t="shared" si="3"/>
        <v/>
      </c>
      <c r="M105" s="93"/>
      <c r="N105" s="93"/>
      <c r="O105" s="93"/>
      <c r="P105" s="99"/>
      <c r="Q105" s="97"/>
      <c r="R105" s="93"/>
      <c r="S105" s="93"/>
      <c r="T105" s="93"/>
      <c r="U105" s="93"/>
      <c r="V105" s="93"/>
    </row>
    <row r="106" spans="2:22" x14ac:dyDescent="0.25">
      <c r="B106" s="133"/>
      <c r="C106" s="100" t="str">
        <f>IF(B106="","",IF((LEN(B106)-SUMPRODUCT((MID(B106,COLUMN($1:$1),1)={"0";"1";"2";"3";"4";"5";"6";"7";"8";"9";","})*1))=0,1,0))</f>
        <v/>
      </c>
      <c r="D106" s="90"/>
      <c r="E106" s="90"/>
      <c r="F106" s="100" t="str">
        <f t="shared" si="2"/>
        <v/>
      </c>
      <c r="G106" s="90"/>
      <c r="H106" s="79"/>
      <c r="I106" s="101"/>
      <c r="J106" s="90"/>
      <c r="K106" s="90"/>
      <c r="L106" s="100" t="str">
        <f t="shared" si="3"/>
        <v/>
      </c>
      <c r="M106" s="90"/>
      <c r="N106" s="90"/>
      <c r="O106" s="90"/>
      <c r="P106" s="102"/>
      <c r="Q106" s="79"/>
      <c r="R106" s="90"/>
      <c r="S106" s="90"/>
      <c r="T106" s="90"/>
      <c r="U106" s="90"/>
      <c r="V106" s="90"/>
    </row>
    <row r="107" spans="2:22" x14ac:dyDescent="0.25">
      <c r="B107" s="132"/>
      <c r="C107" s="96" t="str">
        <f>IF(B107="","",IF((LEN(B107)-SUMPRODUCT((MID(B107,COLUMN($1:$1),1)={"0";"1";"2";"3";"4";"5";"6";"7";"8";"9";","})*1))=0,1,0))</f>
        <v/>
      </c>
      <c r="D107" s="93"/>
      <c r="E107" s="95"/>
      <c r="F107" s="96" t="str">
        <f t="shared" si="2"/>
        <v/>
      </c>
      <c r="G107" s="93"/>
      <c r="H107" s="97"/>
      <c r="I107" s="98"/>
      <c r="J107" s="93"/>
      <c r="K107" s="93"/>
      <c r="L107" s="96" t="str">
        <f t="shared" si="3"/>
        <v/>
      </c>
      <c r="M107" s="93"/>
      <c r="N107" s="93"/>
      <c r="O107" s="93"/>
      <c r="P107" s="99"/>
      <c r="Q107" s="97"/>
      <c r="R107" s="93"/>
      <c r="S107" s="93"/>
      <c r="T107" s="93"/>
      <c r="U107" s="93"/>
      <c r="V107" s="93"/>
    </row>
    <row r="108" spans="2:22" x14ac:dyDescent="0.25">
      <c r="B108" s="133"/>
      <c r="C108" s="100" t="str">
        <f>IF(B108="","",IF((LEN(B108)-SUMPRODUCT((MID(B108,COLUMN($1:$1),1)={"0";"1";"2";"3";"4";"5";"6";"7";"8";"9";","})*1))=0,1,0))</f>
        <v/>
      </c>
      <c r="D108" s="90"/>
      <c r="E108" s="90"/>
      <c r="F108" s="100" t="str">
        <f t="shared" si="2"/>
        <v/>
      </c>
      <c r="G108" s="90"/>
      <c r="H108" s="79"/>
      <c r="I108" s="101"/>
      <c r="J108" s="90"/>
      <c r="K108" s="90"/>
      <c r="L108" s="100" t="str">
        <f t="shared" si="3"/>
        <v/>
      </c>
      <c r="M108" s="90"/>
      <c r="N108" s="90"/>
      <c r="O108" s="90"/>
      <c r="P108" s="102"/>
      <c r="Q108" s="79"/>
      <c r="R108" s="90"/>
      <c r="S108" s="90"/>
      <c r="T108" s="90"/>
      <c r="U108" s="90"/>
      <c r="V108" s="90"/>
    </row>
    <row r="109" spans="2:22" x14ac:dyDescent="0.25">
      <c r="B109" s="132"/>
      <c r="C109" s="96" t="str">
        <f>IF(B109="","",IF((LEN(B109)-SUMPRODUCT((MID(B109,COLUMN($1:$1),1)={"0";"1";"2";"3";"4";"5";"6";"7";"8";"9";","})*1))=0,1,0))</f>
        <v/>
      </c>
      <c r="D109" s="93"/>
      <c r="E109" s="95"/>
      <c r="F109" s="96" t="str">
        <f t="shared" si="2"/>
        <v/>
      </c>
      <c r="G109" s="93"/>
      <c r="H109" s="97"/>
      <c r="I109" s="98"/>
      <c r="J109" s="93"/>
      <c r="K109" s="93"/>
      <c r="L109" s="96" t="str">
        <f t="shared" si="3"/>
        <v/>
      </c>
      <c r="M109" s="93"/>
      <c r="N109" s="93"/>
      <c r="O109" s="93"/>
      <c r="P109" s="99"/>
      <c r="Q109" s="97"/>
      <c r="R109" s="93"/>
      <c r="S109" s="93"/>
      <c r="T109" s="93"/>
      <c r="U109" s="93"/>
      <c r="V109" s="93"/>
    </row>
    <row r="110" spans="2:22" x14ac:dyDescent="0.25">
      <c r="B110" s="133"/>
      <c r="C110" s="100" t="str">
        <f>IF(B110="","",IF((LEN(B110)-SUMPRODUCT((MID(B110,COLUMN($1:$1),1)={"0";"1";"2";"3";"4";"5";"6";"7";"8";"9";","})*1))=0,1,0))</f>
        <v/>
      </c>
      <c r="D110" s="90"/>
      <c r="E110" s="90"/>
      <c r="F110" s="100" t="str">
        <f t="shared" si="2"/>
        <v/>
      </c>
      <c r="G110" s="90"/>
      <c r="H110" s="79"/>
      <c r="I110" s="101"/>
      <c r="J110" s="90"/>
      <c r="K110" s="90"/>
      <c r="L110" s="100" t="str">
        <f t="shared" si="3"/>
        <v/>
      </c>
      <c r="M110" s="90"/>
      <c r="N110" s="90"/>
      <c r="O110" s="90"/>
      <c r="P110" s="102"/>
      <c r="Q110" s="79"/>
      <c r="R110" s="90"/>
      <c r="S110" s="90"/>
      <c r="T110" s="90"/>
      <c r="U110" s="90"/>
      <c r="V110" s="90"/>
    </row>
    <row r="111" spans="2:22" x14ac:dyDescent="0.25">
      <c r="B111" s="132"/>
      <c r="C111" s="96" t="str">
        <f>IF(B111="","",IF((LEN(B111)-SUMPRODUCT((MID(B111,COLUMN($1:$1),1)={"0";"1";"2";"3";"4";"5";"6";"7";"8";"9";","})*1))=0,1,0))</f>
        <v/>
      </c>
      <c r="D111" s="93"/>
      <c r="E111" s="95"/>
      <c r="F111" s="96" t="str">
        <f t="shared" si="2"/>
        <v/>
      </c>
      <c r="G111" s="93"/>
      <c r="H111" s="97"/>
      <c r="I111" s="98"/>
      <c r="J111" s="93"/>
      <c r="K111" s="93"/>
      <c r="L111" s="96" t="str">
        <f t="shared" si="3"/>
        <v/>
      </c>
      <c r="M111" s="93"/>
      <c r="N111" s="93"/>
      <c r="O111" s="93"/>
      <c r="P111" s="99"/>
      <c r="Q111" s="97"/>
      <c r="R111" s="93"/>
      <c r="S111" s="93"/>
      <c r="T111" s="93"/>
      <c r="U111" s="93"/>
      <c r="V111" s="93"/>
    </row>
    <row r="112" spans="2:22" x14ac:dyDescent="0.25">
      <c r="B112" s="133"/>
      <c r="C112" s="100" t="str">
        <f>IF(B112="","",IF((LEN(B112)-SUMPRODUCT((MID(B112,COLUMN($1:$1),1)={"0";"1";"2";"3";"4";"5";"6";"7";"8";"9";","})*1))=0,1,0))</f>
        <v/>
      </c>
      <c r="D112" s="90"/>
      <c r="E112" s="90"/>
      <c r="F112" s="100" t="str">
        <f t="shared" si="2"/>
        <v/>
      </c>
      <c r="G112" s="90"/>
      <c r="H112" s="79"/>
      <c r="I112" s="101"/>
      <c r="J112" s="90"/>
      <c r="K112" s="90"/>
      <c r="L112" s="100" t="str">
        <f t="shared" si="3"/>
        <v/>
      </c>
      <c r="M112" s="90"/>
      <c r="N112" s="90"/>
      <c r="O112" s="90"/>
      <c r="P112" s="102"/>
      <c r="Q112" s="79"/>
      <c r="R112" s="90"/>
      <c r="S112" s="90"/>
      <c r="T112" s="90"/>
      <c r="U112" s="90"/>
      <c r="V112" s="90"/>
    </row>
    <row r="113" spans="2:22" x14ac:dyDescent="0.25">
      <c r="B113" s="132"/>
      <c r="C113" s="96" t="str">
        <f>IF(B113="","",IF((LEN(B113)-SUMPRODUCT((MID(B113,COLUMN($1:$1),1)={"0";"1";"2";"3";"4";"5";"6";"7";"8";"9";","})*1))=0,1,0))</f>
        <v/>
      </c>
      <c r="D113" s="93"/>
      <c r="E113" s="95"/>
      <c r="F113" s="96" t="str">
        <f t="shared" si="2"/>
        <v/>
      </c>
      <c r="G113" s="93"/>
      <c r="H113" s="97"/>
      <c r="I113" s="98"/>
      <c r="J113" s="93"/>
      <c r="K113" s="93"/>
      <c r="L113" s="96" t="str">
        <f t="shared" si="3"/>
        <v/>
      </c>
      <c r="M113" s="93"/>
      <c r="N113" s="93"/>
      <c r="O113" s="93"/>
      <c r="P113" s="99"/>
      <c r="Q113" s="97"/>
      <c r="R113" s="93"/>
      <c r="S113" s="93"/>
      <c r="T113" s="93"/>
      <c r="U113" s="93"/>
      <c r="V113" s="93"/>
    </row>
    <row r="114" spans="2:22" x14ac:dyDescent="0.25">
      <c r="B114" s="133"/>
      <c r="C114" s="100" t="str">
        <f>IF(B114="","",IF((LEN(B114)-SUMPRODUCT((MID(B114,COLUMN($1:$1),1)={"0";"1";"2";"3";"4";"5";"6";"7";"8";"9";","})*1))=0,1,0))</f>
        <v/>
      </c>
      <c r="D114" s="90"/>
      <c r="E114" s="90"/>
      <c r="F114" s="100" t="str">
        <f t="shared" si="2"/>
        <v/>
      </c>
      <c r="G114" s="90"/>
      <c r="H114" s="79"/>
      <c r="I114" s="101"/>
      <c r="J114" s="90"/>
      <c r="K114" s="90"/>
      <c r="L114" s="100" t="str">
        <f t="shared" si="3"/>
        <v/>
      </c>
      <c r="M114" s="90"/>
      <c r="N114" s="90"/>
      <c r="O114" s="90"/>
      <c r="P114" s="102"/>
      <c r="Q114" s="79"/>
      <c r="R114" s="90"/>
      <c r="S114" s="90"/>
      <c r="T114" s="90"/>
      <c r="U114" s="90"/>
      <c r="V114" s="90"/>
    </row>
    <row r="115" spans="2:22" x14ac:dyDescent="0.25">
      <c r="B115" s="132"/>
      <c r="C115" s="96" t="str">
        <f>IF(B115="","",IF((LEN(B115)-SUMPRODUCT((MID(B115,COLUMN($1:$1),1)={"0";"1";"2";"3";"4";"5";"6";"7";"8";"9";","})*1))=0,1,0))</f>
        <v/>
      </c>
      <c r="D115" s="93"/>
      <c r="E115" s="95"/>
      <c r="F115" s="96" t="str">
        <f t="shared" si="2"/>
        <v/>
      </c>
      <c r="G115" s="93"/>
      <c r="H115" s="97"/>
      <c r="I115" s="98"/>
      <c r="J115" s="93"/>
      <c r="K115" s="93"/>
      <c r="L115" s="96" t="str">
        <f t="shared" si="3"/>
        <v/>
      </c>
      <c r="M115" s="93"/>
      <c r="N115" s="93"/>
      <c r="O115" s="93"/>
      <c r="P115" s="99"/>
      <c r="Q115" s="97"/>
      <c r="R115" s="93"/>
      <c r="S115" s="93"/>
      <c r="T115" s="93"/>
      <c r="U115" s="93"/>
      <c r="V115" s="93"/>
    </row>
    <row r="116" spans="2:22" x14ac:dyDescent="0.25">
      <c r="B116" s="133"/>
      <c r="C116" s="100" t="str">
        <f>IF(B116="","",IF((LEN(B116)-SUMPRODUCT((MID(B116,COLUMN($1:$1),1)={"0";"1";"2";"3";"4";"5";"6";"7";"8";"9";","})*1))=0,1,0))</f>
        <v/>
      </c>
      <c r="D116" s="90"/>
      <c r="E116" s="90"/>
      <c r="F116" s="100" t="str">
        <f t="shared" si="2"/>
        <v/>
      </c>
      <c r="G116" s="90"/>
      <c r="H116" s="79"/>
      <c r="I116" s="101"/>
      <c r="J116" s="90"/>
      <c r="K116" s="90"/>
      <c r="L116" s="100" t="str">
        <f t="shared" si="3"/>
        <v/>
      </c>
      <c r="M116" s="90"/>
      <c r="N116" s="90"/>
      <c r="O116" s="90"/>
      <c r="P116" s="102"/>
      <c r="Q116" s="79"/>
      <c r="R116" s="90"/>
      <c r="S116" s="90"/>
      <c r="T116" s="90"/>
      <c r="U116" s="90"/>
      <c r="V116" s="90"/>
    </row>
    <row r="117" spans="2:22" x14ac:dyDescent="0.25">
      <c r="B117" s="132"/>
      <c r="C117" s="96" t="str">
        <f>IF(B117="","",IF((LEN(B117)-SUMPRODUCT((MID(B117,COLUMN($1:$1),1)={"0";"1";"2";"3";"4";"5";"6";"7";"8";"9";","})*1))=0,1,0))</f>
        <v/>
      </c>
      <c r="D117" s="93"/>
      <c r="E117" s="95"/>
      <c r="F117" s="96" t="str">
        <f t="shared" si="2"/>
        <v/>
      </c>
      <c r="G117" s="93"/>
      <c r="H117" s="97"/>
      <c r="I117" s="98"/>
      <c r="J117" s="93"/>
      <c r="K117" s="93"/>
      <c r="L117" s="96" t="str">
        <f t="shared" si="3"/>
        <v/>
      </c>
      <c r="M117" s="93"/>
      <c r="N117" s="93"/>
      <c r="O117" s="93"/>
      <c r="P117" s="99"/>
      <c r="Q117" s="97"/>
      <c r="R117" s="93"/>
      <c r="S117" s="93"/>
      <c r="T117" s="93"/>
      <c r="U117" s="93"/>
      <c r="V117" s="93"/>
    </row>
    <row r="118" spans="2:22" x14ac:dyDescent="0.25">
      <c r="B118" s="133"/>
      <c r="C118" s="100" t="str">
        <f>IF(B118="","",IF((LEN(B118)-SUMPRODUCT((MID(B118,COLUMN($1:$1),1)={"0";"1";"2";"3";"4";"5";"6";"7";"8";"9";","})*1))=0,1,0))</f>
        <v/>
      </c>
      <c r="D118" s="90"/>
      <c r="E118" s="90"/>
      <c r="F118" s="100" t="str">
        <f t="shared" si="2"/>
        <v/>
      </c>
      <c r="G118" s="90"/>
      <c r="H118" s="79"/>
      <c r="I118" s="101"/>
      <c r="J118" s="90"/>
      <c r="K118" s="90"/>
      <c r="L118" s="100" t="str">
        <f t="shared" si="3"/>
        <v/>
      </c>
      <c r="M118" s="90"/>
      <c r="N118" s="90"/>
      <c r="O118" s="90"/>
      <c r="P118" s="102"/>
      <c r="Q118" s="79"/>
      <c r="R118" s="90"/>
      <c r="S118" s="90"/>
      <c r="T118" s="90"/>
      <c r="U118" s="90"/>
      <c r="V118" s="90"/>
    </row>
    <row r="119" spans="2:22" x14ac:dyDescent="0.25">
      <c r="B119" s="132"/>
      <c r="C119" s="96" t="str">
        <f>IF(B119="","",IF((LEN(B119)-SUMPRODUCT((MID(B119,COLUMN($1:$1),1)={"0";"1";"2";"3";"4";"5";"6";"7";"8";"9";","})*1))=0,1,0))</f>
        <v/>
      </c>
      <c r="D119" s="93"/>
      <c r="E119" s="95"/>
      <c r="F119" s="96" t="str">
        <f t="shared" si="2"/>
        <v/>
      </c>
      <c r="G119" s="93"/>
      <c r="H119" s="97"/>
      <c r="I119" s="98"/>
      <c r="J119" s="93"/>
      <c r="K119" s="93"/>
      <c r="L119" s="96" t="str">
        <f t="shared" si="3"/>
        <v/>
      </c>
      <c r="M119" s="93"/>
      <c r="N119" s="93"/>
      <c r="O119" s="93"/>
      <c r="P119" s="99"/>
      <c r="Q119" s="97"/>
      <c r="R119" s="93"/>
      <c r="S119" s="93"/>
      <c r="T119" s="93"/>
      <c r="U119" s="93"/>
      <c r="V119" s="93"/>
    </row>
    <row r="120" spans="2:22" x14ac:dyDescent="0.25">
      <c r="B120" s="133"/>
      <c r="C120" s="100" t="str">
        <f>IF(B120="","",IF((LEN(B120)-SUMPRODUCT((MID(B120,COLUMN($1:$1),1)={"0";"1";"2";"3";"4";"5";"6";"7";"8";"9";","})*1))=0,1,0))</f>
        <v/>
      </c>
      <c r="D120" s="90"/>
      <c r="E120" s="90"/>
      <c r="F120" s="100" t="str">
        <f t="shared" si="2"/>
        <v/>
      </c>
      <c r="G120" s="90"/>
      <c r="H120" s="79"/>
      <c r="I120" s="101"/>
      <c r="J120" s="90"/>
      <c r="K120" s="90"/>
      <c r="L120" s="100" t="str">
        <f t="shared" si="3"/>
        <v/>
      </c>
      <c r="M120" s="90"/>
      <c r="N120" s="90"/>
      <c r="O120" s="90"/>
      <c r="P120" s="102"/>
      <c r="Q120" s="79"/>
      <c r="R120" s="90"/>
      <c r="S120" s="90"/>
      <c r="T120" s="90"/>
      <c r="U120" s="90"/>
      <c r="V120" s="90"/>
    </row>
    <row r="121" spans="2:22" x14ac:dyDescent="0.25">
      <c r="B121" s="132"/>
      <c r="C121" s="96" t="str">
        <f>IF(B121="","",IF((LEN(B121)-SUMPRODUCT((MID(B121,COLUMN($1:$1),1)={"0";"1";"2";"3";"4";"5";"6";"7";"8";"9";","})*1))=0,1,0))</f>
        <v/>
      </c>
      <c r="D121" s="93"/>
      <c r="E121" s="95"/>
      <c r="F121" s="96" t="str">
        <f t="shared" si="2"/>
        <v/>
      </c>
      <c r="G121" s="93"/>
      <c r="H121" s="97"/>
      <c r="I121" s="98"/>
      <c r="J121" s="93"/>
      <c r="K121" s="93"/>
      <c r="L121" s="96" t="str">
        <f t="shared" si="3"/>
        <v/>
      </c>
      <c r="M121" s="93"/>
      <c r="N121" s="93"/>
      <c r="O121" s="93"/>
      <c r="P121" s="99"/>
      <c r="Q121" s="97"/>
      <c r="R121" s="93"/>
      <c r="S121" s="93"/>
      <c r="T121" s="93"/>
      <c r="U121" s="93"/>
      <c r="V121" s="93"/>
    </row>
    <row r="122" spans="2:22" x14ac:dyDescent="0.25">
      <c r="B122" s="133"/>
      <c r="C122" s="100" t="str">
        <f>IF(B122="","",IF((LEN(B122)-SUMPRODUCT((MID(B122,COLUMN($1:$1),1)={"0";"1";"2";"3";"4";"5";"6";"7";"8";"9";","})*1))=0,1,0))</f>
        <v/>
      </c>
      <c r="D122" s="90"/>
      <c r="E122" s="90"/>
      <c r="F122" s="100" t="str">
        <f t="shared" si="2"/>
        <v/>
      </c>
      <c r="G122" s="90"/>
      <c r="H122" s="79"/>
      <c r="I122" s="101"/>
      <c r="J122" s="90"/>
      <c r="K122" s="90"/>
      <c r="L122" s="100" t="str">
        <f t="shared" si="3"/>
        <v/>
      </c>
      <c r="M122" s="90"/>
      <c r="N122" s="90"/>
      <c r="O122" s="90"/>
      <c r="P122" s="102"/>
      <c r="Q122" s="79"/>
      <c r="R122" s="90"/>
      <c r="S122" s="90"/>
      <c r="T122" s="90"/>
      <c r="U122" s="90"/>
      <c r="V122" s="90"/>
    </row>
    <row r="123" spans="2:22" x14ac:dyDescent="0.25">
      <c r="B123" s="132"/>
      <c r="C123" s="96" t="str">
        <f>IF(B123="","",IF((LEN(B123)-SUMPRODUCT((MID(B123,COLUMN($1:$1),1)={"0";"1";"2";"3";"4";"5";"6";"7";"8";"9";","})*1))=0,1,0))</f>
        <v/>
      </c>
      <c r="D123" s="93"/>
      <c r="E123" s="95"/>
      <c r="F123" s="96" t="str">
        <f t="shared" si="2"/>
        <v/>
      </c>
      <c r="G123" s="93"/>
      <c r="H123" s="97"/>
      <c r="I123" s="98"/>
      <c r="J123" s="93"/>
      <c r="K123" s="93"/>
      <c r="L123" s="96" t="str">
        <f t="shared" si="3"/>
        <v/>
      </c>
      <c r="M123" s="93"/>
      <c r="N123" s="93"/>
      <c r="O123" s="93"/>
      <c r="P123" s="99"/>
      <c r="Q123" s="97"/>
      <c r="R123" s="93"/>
      <c r="S123" s="93"/>
      <c r="T123" s="93"/>
      <c r="U123" s="93"/>
      <c r="V123" s="93"/>
    </row>
    <row r="124" spans="2:22" x14ac:dyDescent="0.25">
      <c r="B124" s="133"/>
      <c r="C124" s="100" t="str">
        <f>IF(B124="","",IF((LEN(B124)-SUMPRODUCT((MID(B124,COLUMN($1:$1),1)={"0";"1";"2";"3";"4";"5";"6";"7";"8";"9";","})*1))=0,1,0))</f>
        <v/>
      </c>
      <c r="D124" s="90"/>
      <c r="E124" s="90"/>
      <c r="F124" s="100" t="str">
        <f t="shared" si="2"/>
        <v/>
      </c>
      <c r="G124" s="90"/>
      <c r="H124" s="79"/>
      <c r="I124" s="101"/>
      <c r="J124" s="90"/>
      <c r="K124" s="90"/>
      <c r="L124" s="100" t="str">
        <f t="shared" si="3"/>
        <v/>
      </c>
      <c r="M124" s="90"/>
      <c r="N124" s="90"/>
      <c r="O124" s="90"/>
      <c r="P124" s="102"/>
      <c r="Q124" s="79"/>
      <c r="R124" s="90"/>
      <c r="S124" s="90"/>
      <c r="T124" s="90"/>
      <c r="U124" s="90"/>
      <c r="V124" s="90"/>
    </row>
    <row r="125" spans="2:22" x14ac:dyDescent="0.25">
      <c r="B125" s="132"/>
      <c r="C125" s="96" t="str">
        <f>IF(B125="","",IF((LEN(B125)-SUMPRODUCT((MID(B125,COLUMN($1:$1),1)={"0";"1";"2";"3";"4";"5";"6";"7";"8";"9";","})*1))=0,1,0))</f>
        <v/>
      </c>
      <c r="D125" s="93"/>
      <c r="E125" s="95"/>
      <c r="F125" s="96" t="str">
        <f t="shared" si="2"/>
        <v/>
      </c>
      <c r="G125" s="93"/>
      <c r="H125" s="97"/>
      <c r="I125" s="98"/>
      <c r="J125" s="93"/>
      <c r="K125" s="93"/>
      <c r="L125" s="96" t="str">
        <f t="shared" si="3"/>
        <v/>
      </c>
      <c r="M125" s="93"/>
      <c r="N125" s="93"/>
      <c r="O125" s="93"/>
      <c r="P125" s="99"/>
      <c r="Q125" s="97"/>
      <c r="R125" s="93"/>
      <c r="S125" s="93"/>
      <c r="T125" s="93"/>
      <c r="U125" s="93"/>
      <c r="V125" s="93"/>
    </row>
    <row r="126" spans="2:22" x14ac:dyDescent="0.25">
      <c r="B126" s="133"/>
      <c r="C126" s="100" t="str">
        <f>IF(B126="","",IF((LEN(B126)-SUMPRODUCT((MID(B126,COLUMN($1:$1),1)={"0";"1";"2";"3";"4";"5";"6";"7";"8";"9";","})*1))=0,1,0))</f>
        <v/>
      </c>
      <c r="D126" s="90"/>
      <c r="E126" s="90"/>
      <c r="F126" s="100" t="str">
        <f t="shared" si="2"/>
        <v/>
      </c>
      <c r="G126" s="90"/>
      <c r="H126" s="79"/>
      <c r="I126" s="101"/>
      <c r="J126" s="90"/>
      <c r="K126" s="90"/>
      <c r="L126" s="100" t="str">
        <f t="shared" si="3"/>
        <v/>
      </c>
      <c r="M126" s="90"/>
      <c r="N126" s="90"/>
      <c r="O126" s="90"/>
      <c r="P126" s="102"/>
      <c r="Q126" s="79"/>
      <c r="R126" s="90"/>
      <c r="S126" s="90"/>
      <c r="T126" s="90"/>
      <c r="U126" s="90"/>
      <c r="V126" s="90"/>
    </row>
    <row r="127" spans="2:22" x14ac:dyDescent="0.25">
      <c r="B127" s="132"/>
      <c r="C127" s="96" t="str">
        <f>IF(B127="","",IF((LEN(B127)-SUMPRODUCT((MID(B127,COLUMN($1:$1),1)={"0";"1";"2";"3";"4";"5";"6";"7";"8";"9";","})*1))=0,1,0))</f>
        <v/>
      </c>
      <c r="D127" s="93"/>
      <c r="E127" s="95"/>
      <c r="F127" s="96" t="str">
        <f t="shared" si="2"/>
        <v/>
      </c>
      <c r="G127" s="93"/>
      <c r="H127" s="97"/>
      <c r="I127" s="98"/>
      <c r="J127" s="93"/>
      <c r="K127" s="93"/>
      <c r="L127" s="96" t="str">
        <f t="shared" si="3"/>
        <v/>
      </c>
      <c r="M127" s="93"/>
      <c r="N127" s="93"/>
      <c r="O127" s="93"/>
      <c r="P127" s="99"/>
      <c r="Q127" s="97"/>
      <c r="R127" s="93"/>
      <c r="S127" s="93"/>
      <c r="T127" s="93"/>
      <c r="U127" s="93"/>
      <c r="V127" s="93"/>
    </row>
    <row r="128" spans="2:22" x14ac:dyDescent="0.25">
      <c r="B128" s="133"/>
      <c r="C128" s="100" t="str">
        <f>IF(B128="","",IF((LEN(B128)-SUMPRODUCT((MID(B128,COLUMN($1:$1),1)={"0";"1";"2";"3";"4";"5";"6";"7";"8";"9";","})*1))=0,1,0))</f>
        <v/>
      </c>
      <c r="D128" s="90"/>
      <c r="E128" s="90"/>
      <c r="F128" s="100" t="str">
        <f t="shared" si="2"/>
        <v/>
      </c>
      <c r="G128" s="90"/>
      <c r="H128" s="79"/>
      <c r="I128" s="101"/>
      <c r="J128" s="90"/>
      <c r="K128" s="90"/>
      <c r="L128" s="100" t="str">
        <f t="shared" si="3"/>
        <v/>
      </c>
      <c r="M128" s="90"/>
      <c r="N128" s="90"/>
      <c r="O128" s="90"/>
      <c r="P128" s="102"/>
      <c r="Q128" s="79"/>
      <c r="R128" s="90"/>
      <c r="S128" s="90"/>
      <c r="T128" s="90"/>
      <c r="U128" s="90"/>
      <c r="V128" s="90"/>
    </row>
    <row r="129" spans="2:22" x14ac:dyDescent="0.25">
      <c r="B129" s="132"/>
      <c r="C129" s="96" t="str">
        <f>IF(B129="","",IF((LEN(B129)-SUMPRODUCT((MID(B129,COLUMN($1:$1),1)={"0";"1";"2";"3";"4";"5";"6";"7";"8";"9";","})*1))=0,1,0))</f>
        <v/>
      </c>
      <c r="D129" s="93"/>
      <c r="E129" s="95"/>
      <c r="F129" s="96" t="str">
        <f t="shared" si="2"/>
        <v/>
      </c>
      <c r="G129" s="93"/>
      <c r="H129" s="97"/>
      <c r="I129" s="98"/>
      <c r="J129" s="93"/>
      <c r="K129" s="93"/>
      <c r="L129" s="96" t="str">
        <f t="shared" si="3"/>
        <v/>
      </c>
      <c r="M129" s="93"/>
      <c r="N129" s="93"/>
      <c r="O129" s="93"/>
      <c r="P129" s="99"/>
      <c r="Q129" s="97"/>
      <c r="R129" s="93"/>
      <c r="S129" s="93"/>
      <c r="T129" s="93"/>
      <c r="U129" s="93"/>
      <c r="V129" s="93"/>
    </row>
    <row r="130" spans="2:22" x14ac:dyDescent="0.25">
      <c r="B130" s="133"/>
      <c r="C130" s="100" t="str">
        <f>IF(B130="","",IF((LEN(B130)-SUMPRODUCT((MID(B130,COLUMN($1:$1),1)={"0";"1";"2";"3";"4";"5";"6";"7";"8";"9";","})*1))=0,1,0))</f>
        <v/>
      </c>
      <c r="D130" s="90"/>
      <c r="E130" s="90"/>
      <c r="F130" s="100" t="str">
        <f t="shared" si="2"/>
        <v/>
      </c>
      <c r="G130" s="90"/>
      <c r="H130" s="79"/>
      <c r="I130" s="101"/>
      <c r="J130" s="90"/>
      <c r="K130" s="90"/>
      <c r="L130" s="100" t="str">
        <f t="shared" si="3"/>
        <v/>
      </c>
      <c r="M130" s="90"/>
      <c r="N130" s="90"/>
      <c r="O130" s="90"/>
      <c r="P130" s="102"/>
      <c r="Q130" s="79"/>
      <c r="R130" s="90"/>
      <c r="S130" s="90"/>
      <c r="T130" s="90"/>
      <c r="U130" s="90"/>
      <c r="V130" s="90"/>
    </row>
    <row r="131" spans="2:22" x14ac:dyDescent="0.25">
      <c r="B131" s="132"/>
      <c r="C131" s="96" t="str">
        <f>IF(B131="","",IF((LEN(B131)-SUMPRODUCT((MID(B131,COLUMN($1:$1),1)={"0";"1";"2";"3";"4";"5";"6";"7";"8";"9";","})*1))=0,1,0))</f>
        <v/>
      </c>
      <c r="D131" s="93"/>
      <c r="E131" s="95"/>
      <c r="F131" s="96" t="str">
        <f t="shared" si="2"/>
        <v/>
      </c>
      <c r="G131" s="93"/>
      <c r="H131" s="97"/>
      <c r="I131" s="98"/>
      <c r="J131" s="93"/>
      <c r="K131" s="93"/>
      <c r="L131" s="96" t="str">
        <f t="shared" si="3"/>
        <v/>
      </c>
      <c r="M131" s="93"/>
      <c r="N131" s="93"/>
      <c r="O131" s="93"/>
      <c r="P131" s="99"/>
      <c r="Q131" s="97"/>
      <c r="R131" s="93"/>
      <c r="S131" s="93"/>
      <c r="T131" s="93"/>
      <c r="U131" s="93"/>
      <c r="V131" s="93"/>
    </row>
    <row r="132" spans="2:22" x14ac:dyDescent="0.25">
      <c r="B132" s="133"/>
      <c r="C132" s="100" t="str">
        <f>IF(B132="","",IF((LEN(B132)-SUMPRODUCT((MID(B132,COLUMN($1:$1),1)={"0";"1";"2";"3";"4";"5";"6";"7";"8";"9";","})*1))=0,1,0))</f>
        <v/>
      </c>
      <c r="D132" s="90"/>
      <c r="E132" s="90"/>
      <c r="F132" s="100" t="str">
        <f t="shared" si="2"/>
        <v/>
      </c>
      <c r="G132" s="90"/>
      <c r="H132" s="79"/>
      <c r="I132" s="101"/>
      <c r="J132" s="90"/>
      <c r="K132" s="90"/>
      <c r="L132" s="100" t="str">
        <f t="shared" si="3"/>
        <v/>
      </c>
      <c r="M132" s="90"/>
      <c r="N132" s="90"/>
      <c r="O132" s="90"/>
      <c r="P132" s="102"/>
      <c r="Q132" s="79"/>
      <c r="R132" s="90"/>
      <c r="S132" s="90"/>
      <c r="T132" s="90"/>
      <c r="U132" s="90"/>
      <c r="V132" s="90"/>
    </row>
    <row r="133" spans="2:22" x14ac:dyDescent="0.25">
      <c r="B133" s="132"/>
      <c r="C133" s="96" t="str">
        <f>IF(B133="","",IF((LEN(B133)-SUMPRODUCT((MID(B133,COLUMN($1:$1),1)={"0";"1";"2";"3";"4";"5";"6";"7";"8";"9";","})*1))=0,1,0))</f>
        <v/>
      </c>
      <c r="D133" s="93"/>
      <c r="E133" s="95"/>
      <c r="F133" s="96" t="str">
        <f t="shared" si="2"/>
        <v/>
      </c>
      <c r="G133" s="93"/>
      <c r="H133" s="97"/>
      <c r="I133" s="98"/>
      <c r="J133" s="93"/>
      <c r="K133" s="93"/>
      <c r="L133" s="96" t="str">
        <f t="shared" si="3"/>
        <v/>
      </c>
      <c r="M133" s="93"/>
      <c r="N133" s="93"/>
      <c r="O133" s="93"/>
      <c r="P133" s="99"/>
      <c r="Q133" s="97"/>
      <c r="R133" s="93"/>
      <c r="S133" s="93"/>
      <c r="T133" s="93"/>
      <c r="U133" s="93"/>
      <c r="V133" s="93"/>
    </row>
    <row r="134" spans="2:22" x14ac:dyDescent="0.25">
      <c r="B134" s="133"/>
      <c r="C134" s="100" t="str">
        <f>IF(B134="","",IF((LEN(B134)-SUMPRODUCT((MID(B134,COLUMN($1:$1),1)={"0";"1";"2";"3";"4";"5";"6";"7";"8";"9";","})*1))=0,1,0))</f>
        <v/>
      </c>
      <c r="D134" s="90"/>
      <c r="E134" s="90"/>
      <c r="F134" s="100" t="str">
        <f t="shared" si="2"/>
        <v/>
      </c>
      <c r="G134" s="90"/>
      <c r="H134" s="79"/>
      <c r="I134" s="101"/>
      <c r="J134" s="90"/>
      <c r="K134" s="90"/>
      <c r="L134" s="100" t="str">
        <f t="shared" si="3"/>
        <v/>
      </c>
      <c r="M134" s="90"/>
      <c r="N134" s="90"/>
      <c r="O134" s="90"/>
      <c r="P134" s="102"/>
      <c r="Q134" s="79"/>
      <c r="R134" s="90"/>
      <c r="S134" s="90"/>
      <c r="T134" s="90"/>
      <c r="U134" s="90"/>
      <c r="V134" s="90"/>
    </row>
    <row r="135" spans="2:22" x14ac:dyDescent="0.25">
      <c r="B135" s="132"/>
      <c r="C135" s="96" t="str">
        <f>IF(B135="","",IF((LEN(B135)-SUMPRODUCT((MID(B135,COLUMN($1:$1),1)={"0";"1";"2";"3";"4";"5";"6";"7";"8";"9";","})*1))=0,1,0))</f>
        <v/>
      </c>
      <c r="D135" s="93"/>
      <c r="E135" s="95"/>
      <c r="F135" s="96" t="str">
        <f t="shared" si="2"/>
        <v/>
      </c>
      <c r="G135" s="93"/>
      <c r="H135" s="97"/>
      <c r="I135" s="98"/>
      <c r="J135" s="93"/>
      <c r="K135" s="93"/>
      <c r="L135" s="96" t="str">
        <f t="shared" si="3"/>
        <v/>
      </c>
      <c r="M135" s="93"/>
      <c r="N135" s="93"/>
      <c r="O135" s="93"/>
      <c r="P135" s="99"/>
      <c r="Q135" s="97"/>
      <c r="R135" s="93"/>
      <c r="S135" s="93"/>
      <c r="T135" s="93"/>
      <c r="U135" s="93"/>
      <c r="V135" s="93"/>
    </row>
    <row r="136" spans="2:22" x14ac:dyDescent="0.25">
      <c r="B136" s="133"/>
      <c r="C136" s="100" t="str">
        <f>IF(B136="","",IF((LEN(B136)-SUMPRODUCT((MID(B136,COLUMN($1:$1),1)={"0";"1";"2";"3";"4";"5";"6";"7";"8";"9";","})*1))=0,1,0))</f>
        <v/>
      </c>
      <c r="D136" s="90"/>
      <c r="E136" s="90"/>
      <c r="F136" s="100" t="str">
        <f t="shared" si="2"/>
        <v/>
      </c>
      <c r="G136" s="90"/>
      <c r="H136" s="79"/>
      <c r="I136" s="101"/>
      <c r="J136" s="90"/>
      <c r="K136" s="90"/>
      <c r="L136" s="100" t="str">
        <f t="shared" si="3"/>
        <v/>
      </c>
      <c r="M136" s="90"/>
      <c r="N136" s="90"/>
      <c r="O136" s="90"/>
      <c r="P136" s="102"/>
      <c r="Q136" s="79"/>
      <c r="R136" s="90"/>
      <c r="S136" s="90"/>
      <c r="T136" s="90"/>
      <c r="U136" s="90"/>
      <c r="V136" s="90"/>
    </row>
    <row r="137" spans="2:22" x14ac:dyDescent="0.25">
      <c r="B137" s="132"/>
      <c r="C137" s="96" t="str">
        <f>IF(B137="","",IF((LEN(B137)-SUMPRODUCT((MID(B137,COLUMN($1:$1),1)={"0";"1";"2";"3";"4";"5";"6";"7";"8";"9";","})*1))=0,1,0))</f>
        <v/>
      </c>
      <c r="D137" s="93"/>
      <c r="E137" s="95"/>
      <c r="F137" s="96" t="str">
        <f t="shared" ref="F137:F200" si="4">IF(E137="","",IF(ISNUMBER(SEARCH("~*",E137)),"Yes","No"))</f>
        <v/>
      </c>
      <c r="G137" s="93"/>
      <c r="H137" s="97"/>
      <c r="I137" s="98"/>
      <c r="J137" s="93"/>
      <c r="K137" s="93"/>
      <c r="L137" s="96" t="str">
        <f t="shared" ref="L137:L200" si="5">IF(K137="","",VLOOKUP(K137,facility.authorisation,2,FALSE))</f>
        <v/>
      </c>
      <c r="M137" s="93"/>
      <c r="N137" s="93"/>
      <c r="O137" s="93"/>
      <c r="P137" s="99"/>
      <c r="Q137" s="97"/>
      <c r="R137" s="93"/>
      <c r="S137" s="93"/>
      <c r="T137" s="93"/>
      <c r="U137" s="93"/>
      <c r="V137" s="93"/>
    </row>
    <row r="138" spans="2:22" x14ac:dyDescent="0.25">
      <c r="B138" s="133"/>
      <c r="C138" s="100" t="str">
        <f>IF(B138="","",IF((LEN(B138)-SUMPRODUCT((MID(B138,COLUMN($1:$1),1)={"0";"1";"2";"3";"4";"5";"6";"7";"8";"9";","})*1))=0,1,0))</f>
        <v/>
      </c>
      <c r="D138" s="90"/>
      <c r="E138" s="90"/>
      <c r="F138" s="100" t="str">
        <f t="shared" si="4"/>
        <v/>
      </c>
      <c r="G138" s="90"/>
      <c r="H138" s="79"/>
      <c r="I138" s="101"/>
      <c r="J138" s="90"/>
      <c r="K138" s="90"/>
      <c r="L138" s="100" t="str">
        <f t="shared" si="5"/>
        <v/>
      </c>
      <c r="M138" s="90"/>
      <c r="N138" s="90"/>
      <c r="O138" s="90"/>
      <c r="P138" s="102"/>
      <c r="Q138" s="79"/>
      <c r="R138" s="90"/>
      <c r="S138" s="90"/>
      <c r="T138" s="90"/>
      <c r="U138" s="90"/>
      <c r="V138" s="90"/>
    </row>
    <row r="139" spans="2:22" x14ac:dyDescent="0.25">
      <c r="B139" s="132"/>
      <c r="C139" s="96" t="str">
        <f>IF(B139="","",IF((LEN(B139)-SUMPRODUCT((MID(B139,COLUMN($1:$1),1)={"0";"1";"2";"3";"4";"5";"6";"7";"8";"9";","})*1))=0,1,0))</f>
        <v/>
      </c>
      <c r="D139" s="93"/>
      <c r="E139" s="95"/>
      <c r="F139" s="96" t="str">
        <f t="shared" si="4"/>
        <v/>
      </c>
      <c r="G139" s="93"/>
      <c r="H139" s="97"/>
      <c r="I139" s="98"/>
      <c r="J139" s="93"/>
      <c r="K139" s="93"/>
      <c r="L139" s="96" t="str">
        <f t="shared" si="5"/>
        <v/>
      </c>
      <c r="M139" s="93"/>
      <c r="N139" s="93"/>
      <c r="O139" s="93"/>
      <c r="P139" s="99"/>
      <c r="Q139" s="97"/>
      <c r="R139" s="93"/>
      <c r="S139" s="93"/>
      <c r="T139" s="93"/>
      <c r="U139" s="93"/>
      <c r="V139" s="93"/>
    </row>
    <row r="140" spans="2:22" x14ac:dyDescent="0.25">
      <c r="B140" s="133"/>
      <c r="C140" s="100" t="str">
        <f>IF(B140="","",IF((LEN(B140)-SUMPRODUCT((MID(B140,COLUMN($1:$1),1)={"0";"1";"2";"3";"4";"5";"6";"7";"8";"9";","})*1))=0,1,0))</f>
        <v/>
      </c>
      <c r="D140" s="90"/>
      <c r="E140" s="90"/>
      <c r="F140" s="100" t="str">
        <f t="shared" si="4"/>
        <v/>
      </c>
      <c r="G140" s="90"/>
      <c r="H140" s="79"/>
      <c r="I140" s="101"/>
      <c r="J140" s="90"/>
      <c r="K140" s="90"/>
      <c r="L140" s="100" t="str">
        <f t="shared" si="5"/>
        <v/>
      </c>
      <c r="M140" s="90"/>
      <c r="N140" s="90"/>
      <c r="O140" s="90"/>
      <c r="P140" s="102"/>
      <c r="Q140" s="79"/>
      <c r="R140" s="90"/>
      <c r="S140" s="90"/>
      <c r="T140" s="90"/>
      <c r="U140" s="90"/>
      <c r="V140" s="90"/>
    </row>
    <row r="141" spans="2:22" x14ac:dyDescent="0.25">
      <c r="B141" s="132"/>
      <c r="C141" s="96" t="str">
        <f>IF(B141="","",IF((LEN(B141)-SUMPRODUCT((MID(B141,COLUMN($1:$1),1)={"0";"1";"2";"3";"4";"5";"6";"7";"8";"9";","})*1))=0,1,0))</f>
        <v/>
      </c>
      <c r="D141" s="93"/>
      <c r="E141" s="95"/>
      <c r="F141" s="96" t="str">
        <f t="shared" si="4"/>
        <v/>
      </c>
      <c r="G141" s="93"/>
      <c r="H141" s="97"/>
      <c r="I141" s="98"/>
      <c r="J141" s="93"/>
      <c r="K141" s="93"/>
      <c r="L141" s="96" t="str">
        <f t="shared" si="5"/>
        <v/>
      </c>
      <c r="M141" s="93"/>
      <c r="N141" s="93"/>
      <c r="O141" s="93"/>
      <c r="P141" s="99"/>
      <c r="Q141" s="97"/>
      <c r="R141" s="93"/>
      <c r="S141" s="93"/>
      <c r="T141" s="93"/>
      <c r="U141" s="93"/>
      <c r="V141" s="93"/>
    </row>
    <row r="142" spans="2:22" x14ac:dyDescent="0.25">
      <c r="B142" s="133"/>
      <c r="C142" s="100" t="str">
        <f>IF(B142="","",IF((LEN(B142)-SUMPRODUCT((MID(B142,COLUMN($1:$1),1)={"0";"1";"2";"3";"4";"5";"6";"7";"8";"9";","})*1))=0,1,0))</f>
        <v/>
      </c>
      <c r="D142" s="90"/>
      <c r="E142" s="90"/>
      <c r="F142" s="100" t="str">
        <f t="shared" si="4"/>
        <v/>
      </c>
      <c r="G142" s="90"/>
      <c r="H142" s="79"/>
      <c r="I142" s="101"/>
      <c r="J142" s="90"/>
      <c r="K142" s="90"/>
      <c r="L142" s="100" t="str">
        <f t="shared" si="5"/>
        <v/>
      </c>
      <c r="M142" s="90"/>
      <c r="N142" s="90"/>
      <c r="O142" s="90"/>
      <c r="P142" s="102"/>
      <c r="Q142" s="79"/>
      <c r="R142" s="90"/>
      <c r="S142" s="90"/>
      <c r="T142" s="90"/>
      <c r="U142" s="90"/>
      <c r="V142" s="90"/>
    </row>
    <row r="143" spans="2:22" x14ac:dyDescent="0.25">
      <c r="B143" s="132"/>
      <c r="C143" s="96" t="str">
        <f>IF(B143="","",IF((LEN(B143)-SUMPRODUCT((MID(B143,COLUMN($1:$1),1)={"0";"1";"2";"3";"4";"5";"6";"7";"8";"9";","})*1))=0,1,0))</f>
        <v/>
      </c>
      <c r="D143" s="93"/>
      <c r="E143" s="95"/>
      <c r="F143" s="96" t="str">
        <f t="shared" si="4"/>
        <v/>
      </c>
      <c r="G143" s="93"/>
      <c r="H143" s="97"/>
      <c r="I143" s="98"/>
      <c r="J143" s="93"/>
      <c r="K143" s="93"/>
      <c r="L143" s="96" t="str">
        <f t="shared" si="5"/>
        <v/>
      </c>
      <c r="M143" s="93"/>
      <c r="N143" s="93"/>
      <c r="O143" s="93"/>
      <c r="P143" s="99"/>
      <c r="Q143" s="97"/>
      <c r="R143" s="93"/>
      <c r="S143" s="93"/>
      <c r="T143" s="93"/>
      <c r="U143" s="93"/>
      <c r="V143" s="93"/>
    </row>
    <row r="144" spans="2:22" x14ac:dyDescent="0.25">
      <c r="B144" s="133"/>
      <c r="C144" s="100" t="str">
        <f>IF(B144="","",IF((LEN(B144)-SUMPRODUCT((MID(B144,COLUMN($1:$1),1)={"0";"1";"2";"3";"4";"5";"6";"7";"8";"9";","})*1))=0,1,0))</f>
        <v/>
      </c>
      <c r="D144" s="90"/>
      <c r="E144" s="90"/>
      <c r="F144" s="100" t="str">
        <f t="shared" si="4"/>
        <v/>
      </c>
      <c r="G144" s="90"/>
      <c r="H144" s="79"/>
      <c r="I144" s="101"/>
      <c r="J144" s="90"/>
      <c r="K144" s="90"/>
      <c r="L144" s="100" t="str">
        <f t="shared" si="5"/>
        <v/>
      </c>
      <c r="M144" s="90"/>
      <c r="N144" s="90"/>
      <c r="O144" s="90"/>
      <c r="P144" s="102"/>
      <c r="Q144" s="79"/>
      <c r="R144" s="90"/>
      <c r="S144" s="90"/>
      <c r="T144" s="90"/>
      <c r="U144" s="90"/>
      <c r="V144" s="90"/>
    </row>
    <row r="145" spans="2:22" x14ac:dyDescent="0.25">
      <c r="B145" s="132"/>
      <c r="C145" s="96" t="str">
        <f>IF(B145="","",IF((LEN(B145)-SUMPRODUCT((MID(B145,COLUMN($1:$1),1)={"0";"1";"2";"3";"4";"5";"6";"7";"8";"9";","})*1))=0,1,0))</f>
        <v/>
      </c>
      <c r="D145" s="93"/>
      <c r="E145" s="95"/>
      <c r="F145" s="96" t="str">
        <f t="shared" si="4"/>
        <v/>
      </c>
      <c r="G145" s="93"/>
      <c r="H145" s="97"/>
      <c r="I145" s="98"/>
      <c r="J145" s="93"/>
      <c r="K145" s="93"/>
      <c r="L145" s="96" t="str">
        <f t="shared" si="5"/>
        <v/>
      </c>
      <c r="M145" s="93"/>
      <c r="N145" s="93"/>
      <c r="O145" s="93"/>
      <c r="P145" s="99"/>
      <c r="Q145" s="97"/>
      <c r="R145" s="93"/>
      <c r="S145" s="93"/>
      <c r="T145" s="93"/>
      <c r="U145" s="93"/>
      <c r="V145" s="93"/>
    </row>
    <row r="146" spans="2:22" x14ac:dyDescent="0.25">
      <c r="B146" s="133"/>
      <c r="C146" s="100" t="str">
        <f>IF(B146="","",IF((LEN(B146)-SUMPRODUCT((MID(B146,COLUMN($1:$1),1)={"0";"1";"2";"3";"4";"5";"6";"7";"8";"9";","})*1))=0,1,0))</f>
        <v/>
      </c>
      <c r="D146" s="90"/>
      <c r="E146" s="90"/>
      <c r="F146" s="100" t="str">
        <f t="shared" si="4"/>
        <v/>
      </c>
      <c r="G146" s="90"/>
      <c r="H146" s="79"/>
      <c r="I146" s="101"/>
      <c r="J146" s="90"/>
      <c r="K146" s="90"/>
      <c r="L146" s="100" t="str">
        <f t="shared" si="5"/>
        <v/>
      </c>
      <c r="M146" s="90"/>
      <c r="N146" s="90"/>
      <c r="O146" s="90"/>
      <c r="P146" s="102"/>
      <c r="Q146" s="79"/>
      <c r="R146" s="90"/>
      <c r="S146" s="90"/>
      <c r="T146" s="90"/>
      <c r="U146" s="90"/>
      <c r="V146" s="90"/>
    </row>
    <row r="147" spans="2:22" x14ac:dyDescent="0.25">
      <c r="B147" s="132"/>
      <c r="C147" s="96" t="str">
        <f>IF(B147="","",IF((LEN(B147)-SUMPRODUCT((MID(B147,COLUMN($1:$1),1)={"0";"1";"2";"3";"4";"5";"6";"7";"8";"9";","})*1))=0,1,0))</f>
        <v/>
      </c>
      <c r="D147" s="93"/>
      <c r="E147" s="95"/>
      <c r="F147" s="96" t="str">
        <f t="shared" si="4"/>
        <v/>
      </c>
      <c r="G147" s="93"/>
      <c r="H147" s="97"/>
      <c r="I147" s="98"/>
      <c r="J147" s="93"/>
      <c r="K147" s="93"/>
      <c r="L147" s="96" t="str">
        <f t="shared" si="5"/>
        <v/>
      </c>
      <c r="M147" s="93"/>
      <c r="N147" s="93"/>
      <c r="O147" s="93"/>
      <c r="P147" s="99"/>
      <c r="Q147" s="97"/>
      <c r="R147" s="93"/>
      <c r="S147" s="93"/>
      <c r="T147" s="93"/>
      <c r="U147" s="93"/>
      <c r="V147" s="93"/>
    </row>
    <row r="148" spans="2:22" x14ac:dyDescent="0.25">
      <c r="B148" s="133"/>
      <c r="C148" s="100" t="str">
        <f>IF(B148="","",IF((LEN(B148)-SUMPRODUCT((MID(B148,COLUMN($1:$1),1)={"0";"1";"2";"3";"4";"5";"6";"7";"8";"9";","})*1))=0,1,0))</f>
        <v/>
      </c>
      <c r="D148" s="90"/>
      <c r="E148" s="90"/>
      <c r="F148" s="100" t="str">
        <f t="shared" si="4"/>
        <v/>
      </c>
      <c r="G148" s="90"/>
      <c r="H148" s="79"/>
      <c r="I148" s="101"/>
      <c r="J148" s="90"/>
      <c r="K148" s="90"/>
      <c r="L148" s="100" t="str">
        <f t="shared" si="5"/>
        <v/>
      </c>
      <c r="M148" s="90"/>
      <c r="N148" s="90"/>
      <c r="O148" s="90"/>
      <c r="P148" s="102"/>
      <c r="Q148" s="79"/>
      <c r="R148" s="90"/>
      <c r="S148" s="90"/>
      <c r="T148" s="90"/>
      <c r="U148" s="90"/>
      <c r="V148" s="90"/>
    </row>
    <row r="149" spans="2:22" x14ac:dyDescent="0.25">
      <c r="B149" s="132"/>
      <c r="C149" s="96" t="str">
        <f>IF(B149="","",IF((LEN(B149)-SUMPRODUCT((MID(B149,COLUMN($1:$1),1)={"0";"1";"2";"3";"4";"5";"6";"7";"8";"9";","})*1))=0,1,0))</f>
        <v/>
      </c>
      <c r="D149" s="93"/>
      <c r="E149" s="95"/>
      <c r="F149" s="96" t="str">
        <f t="shared" si="4"/>
        <v/>
      </c>
      <c r="G149" s="93"/>
      <c r="H149" s="97"/>
      <c r="I149" s="98"/>
      <c r="J149" s="93"/>
      <c r="K149" s="93"/>
      <c r="L149" s="96" t="str">
        <f t="shared" si="5"/>
        <v/>
      </c>
      <c r="M149" s="93"/>
      <c r="N149" s="93"/>
      <c r="O149" s="93"/>
      <c r="P149" s="99"/>
      <c r="Q149" s="97"/>
      <c r="R149" s="93"/>
      <c r="S149" s="93"/>
      <c r="T149" s="93"/>
      <c r="U149" s="93"/>
      <c r="V149" s="93"/>
    </row>
    <row r="150" spans="2:22" x14ac:dyDescent="0.25">
      <c r="B150" s="133"/>
      <c r="C150" s="100" t="str">
        <f>IF(B150="","",IF((LEN(B150)-SUMPRODUCT((MID(B150,COLUMN($1:$1),1)={"0";"1";"2";"3";"4";"5";"6";"7";"8";"9";","})*1))=0,1,0))</f>
        <v/>
      </c>
      <c r="D150" s="90"/>
      <c r="E150" s="90"/>
      <c r="F150" s="100" t="str">
        <f t="shared" si="4"/>
        <v/>
      </c>
      <c r="G150" s="90"/>
      <c r="H150" s="79"/>
      <c r="I150" s="101"/>
      <c r="J150" s="90"/>
      <c r="K150" s="90"/>
      <c r="L150" s="100" t="str">
        <f t="shared" si="5"/>
        <v/>
      </c>
      <c r="M150" s="90"/>
      <c r="N150" s="90"/>
      <c r="O150" s="90"/>
      <c r="P150" s="102"/>
      <c r="Q150" s="79"/>
      <c r="R150" s="90"/>
      <c r="S150" s="90"/>
      <c r="T150" s="90"/>
      <c r="U150" s="90"/>
      <c r="V150" s="90"/>
    </row>
    <row r="151" spans="2:22" x14ac:dyDescent="0.25">
      <c r="B151" s="132"/>
      <c r="C151" s="96" t="str">
        <f>IF(B151="","",IF((LEN(B151)-SUMPRODUCT((MID(B151,COLUMN($1:$1),1)={"0";"1";"2";"3";"4";"5";"6";"7";"8";"9";","})*1))=0,1,0))</f>
        <v/>
      </c>
      <c r="D151" s="93"/>
      <c r="E151" s="95"/>
      <c r="F151" s="96" t="str">
        <f t="shared" si="4"/>
        <v/>
      </c>
      <c r="G151" s="93"/>
      <c r="H151" s="97"/>
      <c r="I151" s="98"/>
      <c r="J151" s="93"/>
      <c r="K151" s="93"/>
      <c r="L151" s="96" t="str">
        <f t="shared" si="5"/>
        <v/>
      </c>
      <c r="M151" s="93"/>
      <c r="N151" s="93"/>
      <c r="O151" s="93"/>
      <c r="P151" s="99"/>
      <c r="Q151" s="97"/>
      <c r="R151" s="93"/>
      <c r="S151" s="93"/>
      <c r="T151" s="93"/>
      <c r="U151" s="93"/>
      <c r="V151" s="93"/>
    </row>
    <row r="152" spans="2:22" x14ac:dyDescent="0.25">
      <c r="B152" s="133"/>
      <c r="C152" s="100" t="str">
        <f>IF(B152="","",IF((LEN(B152)-SUMPRODUCT((MID(B152,COLUMN($1:$1),1)={"0";"1";"2";"3";"4";"5";"6";"7";"8";"9";","})*1))=0,1,0))</f>
        <v/>
      </c>
      <c r="D152" s="90"/>
      <c r="E152" s="90"/>
      <c r="F152" s="100" t="str">
        <f t="shared" si="4"/>
        <v/>
      </c>
      <c r="G152" s="90"/>
      <c r="H152" s="79"/>
      <c r="I152" s="101"/>
      <c r="J152" s="90"/>
      <c r="K152" s="90"/>
      <c r="L152" s="100" t="str">
        <f t="shared" si="5"/>
        <v/>
      </c>
      <c r="M152" s="90"/>
      <c r="N152" s="90"/>
      <c r="O152" s="90"/>
      <c r="P152" s="102"/>
      <c r="Q152" s="79"/>
      <c r="R152" s="90"/>
      <c r="S152" s="90"/>
      <c r="T152" s="90"/>
      <c r="U152" s="90"/>
      <c r="V152" s="90"/>
    </row>
    <row r="153" spans="2:22" x14ac:dyDescent="0.25">
      <c r="B153" s="132"/>
      <c r="C153" s="96" t="str">
        <f>IF(B153="","",IF((LEN(B153)-SUMPRODUCT((MID(B153,COLUMN($1:$1),1)={"0";"1";"2";"3";"4";"5";"6";"7";"8";"9";","})*1))=0,1,0))</f>
        <v/>
      </c>
      <c r="D153" s="93"/>
      <c r="E153" s="95"/>
      <c r="F153" s="96" t="str">
        <f t="shared" si="4"/>
        <v/>
      </c>
      <c r="G153" s="93"/>
      <c r="H153" s="97"/>
      <c r="I153" s="98"/>
      <c r="J153" s="93"/>
      <c r="K153" s="93"/>
      <c r="L153" s="96" t="str">
        <f t="shared" si="5"/>
        <v/>
      </c>
      <c r="M153" s="93"/>
      <c r="N153" s="93"/>
      <c r="O153" s="93"/>
      <c r="P153" s="99"/>
      <c r="Q153" s="97"/>
      <c r="R153" s="93"/>
      <c r="S153" s="93"/>
      <c r="T153" s="93"/>
      <c r="U153" s="93"/>
      <c r="V153" s="93"/>
    </row>
    <row r="154" spans="2:22" x14ac:dyDescent="0.25">
      <c r="B154" s="133"/>
      <c r="C154" s="100" t="str">
        <f>IF(B154="","",IF((LEN(B154)-SUMPRODUCT((MID(B154,COLUMN($1:$1),1)={"0";"1";"2";"3";"4";"5";"6";"7";"8";"9";","})*1))=0,1,0))</f>
        <v/>
      </c>
      <c r="D154" s="90"/>
      <c r="E154" s="90"/>
      <c r="F154" s="100" t="str">
        <f t="shared" si="4"/>
        <v/>
      </c>
      <c r="G154" s="90"/>
      <c r="H154" s="79"/>
      <c r="I154" s="101"/>
      <c r="J154" s="90"/>
      <c r="K154" s="90"/>
      <c r="L154" s="100" t="str">
        <f t="shared" si="5"/>
        <v/>
      </c>
      <c r="M154" s="90"/>
      <c r="N154" s="90"/>
      <c r="O154" s="90"/>
      <c r="P154" s="102"/>
      <c r="Q154" s="79"/>
      <c r="R154" s="90"/>
      <c r="S154" s="90"/>
      <c r="T154" s="90"/>
      <c r="U154" s="90"/>
      <c r="V154" s="90"/>
    </row>
    <row r="155" spans="2:22" x14ac:dyDescent="0.25">
      <c r="B155" s="132"/>
      <c r="C155" s="96" t="str">
        <f>IF(B155="","",IF((LEN(B155)-SUMPRODUCT((MID(B155,COLUMN($1:$1),1)={"0";"1";"2";"3";"4";"5";"6";"7";"8";"9";","})*1))=0,1,0))</f>
        <v/>
      </c>
      <c r="D155" s="93"/>
      <c r="E155" s="95"/>
      <c r="F155" s="96" t="str">
        <f t="shared" si="4"/>
        <v/>
      </c>
      <c r="G155" s="93"/>
      <c r="H155" s="97"/>
      <c r="I155" s="98"/>
      <c r="J155" s="93"/>
      <c r="K155" s="93"/>
      <c r="L155" s="96" t="str">
        <f t="shared" si="5"/>
        <v/>
      </c>
      <c r="M155" s="93"/>
      <c r="N155" s="93"/>
      <c r="O155" s="93"/>
      <c r="P155" s="99"/>
      <c r="Q155" s="97"/>
      <c r="R155" s="93"/>
      <c r="S155" s="93"/>
      <c r="T155" s="93"/>
      <c r="U155" s="93"/>
      <c r="V155" s="93"/>
    </row>
    <row r="156" spans="2:22" x14ac:dyDescent="0.25">
      <c r="B156" s="133"/>
      <c r="C156" s="100" t="str">
        <f>IF(B156="","",IF((LEN(B156)-SUMPRODUCT((MID(B156,COLUMN($1:$1),1)={"0";"1";"2";"3";"4";"5";"6";"7";"8";"9";","})*1))=0,1,0))</f>
        <v/>
      </c>
      <c r="D156" s="90"/>
      <c r="E156" s="90"/>
      <c r="F156" s="100" t="str">
        <f t="shared" si="4"/>
        <v/>
      </c>
      <c r="G156" s="90"/>
      <c r="H156" s="79"/>
      <c r="I156" s="101"/>
      <c r="J156" s="90"/>
      <c r="K156" s="90"/>
      <c r="L156" s="100" t="str">
        <f t="shared" si="5"/>
        <v/>
      </c>
      <c r="M156" s="90"/>
      <c r="N156" s="90"/>
      <c r="O156" s="90"/>
      <c r="P156" s="102"/>
      <c r="Q156" s="79"/>
      <c r="R156" s="90"/>
      <c r="S156" s="90"/>
      <c r="T156" s="90"/>
      <c r="U156" s="90"/>
      <c r="V156" s="90"/>
    </row>
    <row r="157" spans="2:22" x14ac:dyDescent="0.25">
      <c r="B157" s="132"/>
      <c r="C157" s="96" t="str">
        <f>IF(B157="","",IF((LEN(B157)-SUMPRODUCT((MID(B157,COLUMN($1:$1),1)={"0";"1";"2";"3";"4";"5";"6";"7";"8";"9";","})*1))=0,1,0))</f>
        <v/>
      </c>
      <c r="D157" s="93"/>
      <c r="E157" s="95"/>
      <c r="F157" s="96" t="str">
        <f t="shared" si="4"/>
        <v/>
      </c>
      <c r="G157" s="93"/>
      <c r="H157" s="97"/>
      <c r="I157" s="98"/>
      <c r="J157" s="93"/>
      <c r="K157" s="93"/>
      <c r="L157" s="96" t="str">
        <f t="shared" si="5"/>
        <v/>
      </c>
      <c r="M157" s="93"/>
      <c r="N157" s="93"/>
      <c r="O157" s="93"/>
      <c r="P157" s="99"/>
      <c r="Q157" s="97"/>
      <c r="R157" s="93"/>
      <c r="S157" s="93"/>
      <c r="T157" s="93"/>
      <c r="U157" s="93"/>
      <c r="V157" s="93"/>
    </row>
    <row r="158" spans="2:22" x14ac:dyDescent="0.25">
      <c r="B158" s="133"/>
      <c r="C158" s="100" t="str">
        <f>IF(B158="","",IF((LEN(B158)-SUMPRODUCT((MID(B158,COLUMN($1:$1),1)={"0";"1";"2";"3";"4";"5";"6";"7";"8";"9";","})*1))=0,1,0))</f>
        <v/>
      </c>
      <c r="D158" s="90"/>
      <c r="E158" s="90"/>
      <c r="F158" s="100" t="str">
        <f t="shared" si="4"/>
        <v/>
      </c>
      <c r="G158" s="90"/>
      <c r="H158" s="79"/>
      <c r="I158" s="101"/>
      <c r="J158" s="90"/>
      <c r="K158" s="90"/>
      <c r="L158" s="100" t="str">
        <f t="shared" si="5"/>
        <v/>
      </c>
      <c r="M158" s="90"/>
      <c r="N158" s="90"/>
      <c r="O158" s="90"/>
      <c r="P158" s="102"/>
      <c r="Q158" s="79"/>
      <c r="R158" s="90"/>
      <c r="S158" s="90"/>
      <c r="T158" s="90"/>
      <c r="U158" s="90"/>
      <c r="V158" s="90"/>
    </row>
    <row r="159" spans="2:22" x14ac:dyDescent="0.25">
      <c r="B159" s="132"/>
      <c r="C159" s="96" t="str">
        <f>IF(B159="","",IF((LEN(B159)-SUMPRODUCT((MID(B159,COLUMN($1:$1),1)={"0";"1";"2";"3";"4";"5";"6";"7";"8";"9";","})*1))=0,1,0))</f>
        <v/>
      </c>
      <c r="D159" s="93"/>
      <c r="E159" s="95"/>
      <c r="F159" s="96" t="str">
        <f t="shared" si="4"/>
        <v/>
      </c>
      <c r="G159" s="93"/>
      <c r="H159" s="97"/>
      <c r="I159" s="98"/>
      <c r="J159" s="93"/>
      <c r="K159" s="93"/>
      <c r="L159" s="96" t="str">
        <f t="shared" si="5"/>
        <v/>
      </c>
      <c r="M159" s="93"/>
      <c r="N159" s="93"/>
      <c r="O159" s="93"/>
      <c r="P159" s="99"/>
      <c r="Q159" s="97"/>
      <c r="R159" s="93"/>
      <c r="S159" s="93"/>
      <c r="T159" s="93"/>
      <c r="U159" s="93"/>
      <c r="V159" s="93"/>
    </row>
    <row r="160" spans="2:22" x14ac:dyDescent="0.25">
      <c r="B160" s="133"/>
      <c r="C160" s="100" t="str">
        <f>IF(B160="","",IF((LEN(B160)-SUMPRODUCT((MID(B160,COLUMN($1:$1),1)={"0";"1";"2";"3";"4";"5";"6";"7";"8";"9";","})*1))=0,1,0))</f>
        <v/>
      </c>
      <c r="D160" s="90"/>
      <c r="E160" s="90"/>
      <c r="F160" s="100" t="str">
        <f t="shared" si="4"/>
        <v/>
      </c>
      <c r="G160" s="90"/>
      <c r="H160" s="79"/>
      <c r="I160" s="101"/>
      <c r="J160" s="90"/>
      <c r="K160" s="90"/>
      <c r="L160" s="100" t="str">
        <f t="shared" si="5"/>
        <v/>
      </c>
      <c r="M160" s="90"/>
      <c r="N160" s="90"/>
      <c r="O160" s="90"/>
      <c r="P160" s="102"/>
      <c r="Q160" s="79"/>
      <c r="R160" s="90"/>
      <c r="S160" s="90"/>
      <c r="T160" s="90"/>
      <c r="U160" s="90"/>
      <c r="V160" s="90"/>
    </row>
    <row r="161" spans="2:22" x14ac:dyDescent="0.25">
      <c r="B161" s="132"/>
      <c r="C161" s="96" t="str">
        <f>IF(B161="","",IF((LEN(B161)-SUMPRODUCT((MID(B161,COLUMN($1:$1),1)={"0";"1";"2";"3";"4";"5";"6";"7";"8";"9";","})*1))=0,1,0))</f>
        <v/>
      </c>
      <c r="D161" s="93"/>
      <c r="E161" s="95"/>
      <c r="F161" s="96" t="str">
        <f t="shared" si="4"/>
        <v/>
      </c>
      <c r="G161" s="93"/>
      <c r="H161" s="97"/>
      <c r="I161" s="98"/>
      <c r="J161" s="93"/>
      <c r="K161" s="93"/>
      <c r="L161" s="96" t="str">
        <f t="shared" si="5"/>
        <v/>
      </c>
      <c r="M161" s="93"/>
      <c r="N161" s="93"/>
      <c r="O161" s="93"/>
      <c r="P161" s="99"/>
      <c r="Q161" s="97"/>
      <c r="R161" s="93"/>
      <c r="S161" s="93"/>
      <c r="T161" s="93"/>
      <c r="U161" s="93"/>
      <c r="V161" s="93"/>
    </row>
    <row r="162" spans="2:22" x14ac:dyDescent="0.25">
      <c r="B162" s="133"/>
      <c r="C162" s="100" t="str">
        <f>IF(B162="","",IF((LEN(B162)-SUMPRODUCT((MID(B162,COLUMN($1:$1),1)={"0";"1";"2";"3";"4";"5";"6";"7";"8";"9";","})*1))=0,1,0))</f>
        <v/>
      </c>
      <c r="D162" s="90"/>
      <c r="E162" s="90"/>
      <c r="F162" s="100" t="str">
        <f t="shared" si="4"/>
        <v/>
      </c>
      <c r="G162" s="90"/>
      <c r="H162" s="79"/>
      <c r="I162" s="101"/>
      <c r="J162" s="90"/>
      <c r="K162" s="90"/>
      <c r="L162" s="100" t="str">
        <f t="shared" si="5"/>
        <v/>
      </c>
      <c r="M162" s="90"/>
      <c r="N162" s="90"/>
      <c r="O162" s="90"/>
      <c r="P162" s="102"/>
      <c r="Q162" s="79"/>
      <c r="R162" s="90"/>
      <c r="S162" s="90"/>
      <c r="T162" s="90"/>
      <c r="U162" s="90"/>
      <c r="V162" s="90"/>
    </row>
    <row r="163" spans="2:22" x14ac:dyDescent="0.25">
      <c r="B163" s="132"/>
      <c r="C163" s="96" t="str">
        <f>IF(B163="","",IF((LEN(B163)-SUMPRODUCT((MID(B163,COLUMN($1:$1),1)={"0";"1";"2";"3";"4";"5";"6";"7";"8";"9";","})*1))=0,1,0))</f>
        <v/>
      </c>
      <c r="D163" s="93"/>
      <c r="E163" s="95"/>
      <c r="F163" s="96" t="str">
        <f t="shared" si="4"/>
        <v/>
      </c>
      <c r="G163" s="93"/>
      <c r="H163" s="97"/>
      <c r="I163" s="98"/>
      <c r="J163" s="93"/>
      <c r="K163" s="93"/>
      <c r="L163" s="96" t="str">
        <f t="shared" si="5"/>
        <v/>
      </c>
      <c r="M163" s="93"/>
      <c r="N163" s="93"/>
      <c r="O163" s="93"/>
      <c r="P163" s="99"/>
      <c r="Q163" s="97"/>
      <c r="R163" s="93"/>
      <c r="S163" s="93"/>
      <c r="T163" s="93"/>
      <c r="U163" s="93"/>
      <c r="V163" s="93"/>
    </row>
    <row r="164" spans="2:22" x14ac:dyDescent="0.25">
      <c r="B164" s="133"/>
      <c r="C164" s="100" t="str">
        <f>IF(B164="","",IF((LEN(B164)-SUMPRODUCT((MID(B164,COLUMN($1:$1),1)={"0";"1";"2";"3";"4";"5";"6";"7";"8";"9";","})*1))=0,1,0))</f>
        <v/>
      </c>
      <c r="D164" s="90"/>
      <c r="E164" s="90"/>
      <c r="F164" s="100" t="str">
        <f t="shared" si="4"/>
        <v/>
      </c>
      <c r="G164" s="90"/>
      <c r="H164" s="79"/>
      <c r="I164" s="101"/>
      <c r="J164" s="90"/>
      <c r="K164" s="90"/>
      <c r="L164" s="100" t="str">
        <f t="shared" si="5"/>
        <v/>
      </c>
      <c r="M164" s="90"/>
      <c r="N164" s="90"/>
      <c r="O164" s="90"/>
      <c r="P164" s="102"/>
      <c r="Q164" s="79"/>
      <c r="R164" s="90"/>
      <c r="S164" s="90"/>
      <c r="T164" s="90"/>
      <c r="U164" s="90"/>
      <c r="V164" s="90"/>
    </row>
    <row r="165" spans="2:22" x14ac:dyDescent="0.25">
      <c r="B165" s="132"/>
      <c r="C165" s="96" t="str">
        <f>IF(B165="","",IF((LEN(B165)-SUMPRODUCT((MID(B165,COLUMN($1:$1),1)={"0";"1";"2";"3";"4";"5";"6";"7";"8";"9";","})*1))=0,1,0))</f>
        <v/>
      </c>
      <c r="D165" s="93"/>
      <c r="E165" s="95"/>
      <c r="F165" s="96" t="str">
        <f t="shared" si="4"/>
        <v/>
      </c>
      <c r="G165" s="93"/>
      <c r="H165" s="97"/>
      <c r="I165" s="98"/>
      <c r="J165" s="93"/>
      <c r="K165" s="93"/>
      <c r="L165" s="96" t="str">
        <f t="shared" si="5"/>
        <v/>
      </c>
      <c r="M165" s="93"/>
      <c r="N165" s="93"/>
      <c r="O165" s="93"/>
      <c r="P165" s="99"/>
      <c r="Q165" s="97"/>
      <c r="R165" s="93"/>
      <c r="S165" s="93"/>
      <c r="T165" s="93"/>
      <c r="U165" s="93"/>
      <c r="V165" s="93"/>
    </row>
    <row r="166" spans="2:22" x14ac:dyDescent="0.25">
      <c r="B166" s="133"/>
      <c r="C166" s="100" t="str">
        <f>IF(B166="","",IF((LEN(B166)-SUMPRODUCT((MID(B166,COLUMN($1:$1),1)={"0";"1";"2";"3";"4";"5";"6";"7";"8";"9";","})*1))=0,1,0))</f>
        <v/>
      </c>
      <c r="D166" s="90"/>
      <c r="E166" s="90"/>
      <c r="F166" s="100" t="str">
        <f t="shared" si="4"/>
        <v/>
      </c>
      <c r="G166" s="90"/>
      <c r="H166" s="79"/>
      <c r="I166" s="101"/>
      <c r="J166" s="90"/>
      <c r="K166" s="90"/>
      <c r="L166" s="100" t="str">
        <f t="shared" si="5"/>
        <v/>
      </c>
      <c r="M166" s="90"/>
      <c r="N166" s="90"/>
      <c r="O166" s="90"/>
      <c r="P166" s="102"/>
      <c r="Q166" s="79"/>
      <c r="R166" s="90"/>
      <c r="S166" s="90"/>
      <c r="T166" s="90"/>
      <c r="U166" s="90"/>
      <c r="V166" s="90"/>
    </row>
    <row r="167" spans="2:22" x14ac:dyDescent="0.25">
      <c r="B167" s="132"/>
      <c r="C167" s="96" t="str">
        <f>IF(B167="","",IF((LEN(B167)-SUMPRODUCT((MID(B167,COLUMN($1:$1),1)={"0";"1";"2";"3";"4";"5";"6";"7";"8";"9";","})*1))=0,1,0))</f>
        <v/>
      </c>
      <c r="D167" s="93"/>
      <c r="E167" s="95"/>
      <c r="F167" s="96" t="str">
        <f t="shared" si="4"/>
        <v/>
      </c>
      <c r="G167" s="93"/>
      <c r="H167" s="97"/>
      <c r="I167" s="98"/>
      <c r="J167" s="93"/>
      <c r="K167" s="93"/>
      <c r="L167" s="96" t="str">
        <f t="shared" si="5"/>
        <v/>
      </c>
      <c r="M167" s="93"/>
      <c r="N167" s="93"/>
      <c r="O167" s="93"/>
      <c r="P167" s="99"/>
      <c r="Q167" s="97"/>
      <c r="R167" s="93"/>
      <c r="S167" s="93"/>
      <c r="T167" s="93"/>
      <c r="U167" s="93"/>
      <c r="V167" s="93"/>
    </row>
    <row r="168" spans="2:22" x14ac:dyDescent="0.25">
      <c r="B168" s="133"/>
      <c r="C168" s="100" t="str">
        <f>IF(B168="","",IF((LEN(B168)-SUMPRODUCT((MID(B168,COLUMN($1:$1),1)={"0";"1";"2";"3";"4";"5";"6";"7";"8";"9";","})*1))=0,1,0))</f>
        <v/>
      </c>
      <c r="D168" s="90"/>
      <c r="E168" s="90"/>
      <c r="F168" s="100" t="str">
        <f t="shared" si="4"/>
        <v/>
      </c>
      <c r="G168" s="90"/>
      <c r="H168" s="79"/>
      <c r="I168" s="101"/>
      <c r="J168" s="90"/>
      <c r="K168" s="90"/>
      <c r="L168" s="100" t="str">
        <f t="shared" si="5"/>
        <v/>
      </c>
      <c r="M168" s="90"/>
      <c r="N168" s="90"/>
      <c r="O168" s="90"/>
      <c r="P168" s="102"/>
      <c r="Q168" s="79"/>
      <c r="R168" s="90"/>
      <c r="S168" s="90"/>
      <c r="T168" s="90"/>
      <c r="U168" s="90"/>
      <c r="V168" s="90"/>
    </row>
    <row r="169" spans="2:22" x14ac:dyDescent="0.25">
      <c r="B169" s="132"/>
      <c r="C169" s="96" t="str">
        <f>IF(B169="","",IF((LEN(B169)-SUMPRODUCT((MID(B169,COLUMN($1:$1),1)={"0";"1";"2";"3";"4";"5";"6";"7";"8";"9";","})*1))=0,1,0))</f>
        <v/>
      </c>
      <c r="D169" s="93"/>
      <c r="E169" s="95"/>
      <c r="F169" s="96" t="str">
        <f t="shared" si="4"/>
        <v/>
      </c>
      <c r="G169" s="93"/>
      <c r="H169" s="97"/>
      <c r="I169" s="98"/>
      <c r="J169" s="93"/>
      <c r="K169" s="93"/>
      <c r="L169" s="96" t="str">
        <f t="shared" si="5"/>
        <v/>
      </c>
      <c r="M169" s="93"/>
      <c r="N169" s="93"/>
      <c r="O169" s="93"/>
      <c r="P169" s="99"/>
      <c r="Q169" s="97"/>
      <c r="R169" s="93"/>
      <c r="S169" s="93"/>
      <c r="T169" s="93"/>
      <c r="U169" s="93"/>
      <c r="V169" s="93"/>
    </row>
    <row r="170" spans="2:22" x14ac:dyDescent="0.25">
      <c r="B170" s="133"/>
      <c r="C170" s="100" t="str">
        <f>IF(B170="","",IF((LEN(B170)-SUMPRODUCT((MID(B170,COLUMN($1:$1),1)={"0";"1";"2";"3";"4";"5";"6";"7";"8";"9";","})*1))=0,1,0))</f>
        <v/>
      </c>
      <c r="D170" s="90"/>
      <c r="E170" s="90"/>
      <c r="F170" s="100" t="str">
        <f t="shared" si="4"/>
        <v/>
      </c>
      <c r="G170" s="90"/>
      <c r="H170" s="79"/>
      <c r="I170" s="101"/>
      <c r="J170" s="90"/>
      <c r="K170" s="90"/>
      <c r="L170" s="100" t="str">
        <f t="shared" si="5"/>
        <v/>
      </c>
      <c r="M170" s="90"/>
      <c r="N170" s="90"/>
      <c r="O170" s="90"/>
      <c r="P170" s="102"/>
      <c r="Q170" s="79"/>
      <c r="R170" s="90"/>
      <c r="S170" s="90"/>
      <c r="T170" s="90"/>
      <c r="U170" s="90"/>
      <c r="V170" s="90"/>
    </row>
    <row r="171" spans="2:22" x14ac:dyDescent="0.25">
      <c r="B171" s="132"/>
      <c r="C171" s="96" t="str">
        <f>IF(B171="","",IF((LEN(B171)-SUMPRODUCT((MID(B171,COLUMN($1:$1),1)={"0";"1";"2";"3";"4";"5";"6";"7";"8";"9";","})*1))=0,1,0))</f>
        <v/>
      </c>
      <c r="D171" s="93"/>
      <c r="E171" s="95"/>
      <c r="F171" s="96" t="str">
        <f t="shared" si="4"/>
        <v/>
      </c>
      <c r="G171" s="93"/>
      <c r="H171" s="97"/>
      <c r="I171" s="98"/>
      <c r="J171" s="93"/>
      <c r="K171" s="93"/>
      <c r="L171" s="96" t="str">
        <f t="shared" si="5"/>
        <v/>
      </c>
      <c r="M171" s="93"/>
      <c r="N171" s="93"/>
      <c r="O171" s="93"/>
      <c r="P171" s="99"/>
      <c r="Q171" s="97"/>
      <c r="R171" s="93"/>
      <c r="S171" s="93"/>
      <c r="T171" s="93"/>
      <c r="U171" s="93"/>
      <c r="V171" s="93"/>
    </row>
    <row r="172" spans="2:22" x14ac:dyDescent="0.25">
      <c r="B172" s="133"/>
      <c r="C172" s="100" t="str">
        <f>IF(B172="","",IF((LEN(B172)-SUMPRODUCT((MID(B172,COLUMN($1:$1),1)={"0";"1";"2";"3";"4";"5";"6";"7";"8";"9";","})*1))=0,1,0))</f>
        <v/>
      </c>
      <c r="D172" s="90"/>
      <c r="E172" s="90"/>
      <c r="F172" s="100" t="str">
        <f t="shared" si="4"/>
        <v/>
      </c>
      <c r="G172" s="90"/>
      <c r="H172" s="79"/>
      <c r="I172" s="101"/>
      <c r="J172" s="90"/>
      <c r="K172" s="90"/>
      <c r="L172" s="100" t="str">
        <f t="shared" si="5"/>
        <v/>
      </c>
      <c r="M172" s="90"/>
      <c r="N172" s="90"/>
      <c r="O172" s="90"/>
      <c r="P172" s="102"/>
      <c r="Q172" s="79"/>
      <c r="R172" s="90"/>
      <c r="S172" s="90"/>
      <c r="T172" s="90"/>
      <c r="U172" s="90"/>
      <c r="V172" s="90"/>
    </row>
    <row r="173" spans="2:22" x14ac:dyDescent="0.25">
      <c r="B173" s="132"/>
      <c r="C173" s="96" t="str">
        <f>IF(B173="","",IF((LEN(B173)-SUMPRODUCT((MID(B173,COLUMN($1:$1),1)={"0";"1";"2";"3";"4";"5";"6";"7";"8";"9";","})*1))=0,1,0))</f>
        <v/>
      </c>
      <c r="D173" s="93"/>
      <c r="E173" s="95"/>
      <c r="F173" s="96" t="str">
        <f t="shared" si="4"/>
        <v/>
      </c>
      <c r="G173" s="93"/>
      <c r="H173" s="97"/>
      <c r="I173" s="98"/>
      <c r="J173" s="93"/>
      <c r="K173" s="93"/>
      <c r="L173" s="96" t="str">
        <f t="shared" si="5"/>
        <v/>
      </c>
      <c r="M173" s="93"/>
      <c r="N173" s="93"/>
      <c r="O173" s="93"/>
      <c r="P173" s="99"/>
      <c r="Q173" s="97"/>
      <c r="R173" s="93"/>
      <c r="S173" s="93"/>
      <c r="T173" s="93"/>
      <c r="U173" s="93"/>
      <c r="V173" s="93"/>
    </row>
    <row r="174" spans="2:22" x14ac:dyDescent="0.25">
      <c r="B174" s="133"/>
      <c r="C174" s="100" t="str">
        <f>IF(B174="","",IF((LEN(B174)-SUMPRODUCT((MID(B174,COLUMN($1:$1),1)={"0";"1";"2";"3";"4";"5";"6";"7";"8";"9";","})*1))=0,1,0))</f>
        <v/>
      </c>
      <c r="D174" s="90"/>
      <c r="E174" s="90"/>
      <c r="F174" s="100" t="str">
        <f t="shared" si="4"/>
        <v/>
      </c>
      <c r="G174" s="90"/>
      <c r="H174" s="79"/>
      <c r="I174" s="101"/>
      <c r="J174" s="90"/>
      <c r="K174" s="90"/>
      <c r="L174" s="100" t="str">
        <f t="shared" si="5"/>
        <v/>
      </c>
      <c r="M174" s="90"/>
      <c r="N174" s="90"/>
      <c r="O174" s="90"/>
      <c r="P174" s="102"/>
      <c r="Q174" s="79"/>
      <c r="R174" s="90"/>
      <c r="S174" s="90"/>
      <c r="T174" s="90"/>
      <c r="U174" s="90"/>
      <c r="V174" s="90"/>
    </row>
    <row r="175" spans="2:22" x14ac:dyDescent="0.25">
      <c r="B175" s="132"/>
      <c r="C175" s="96" t="str">
        <f>IF(B175="","",IF((LEN(B175)-SUMPRODUCT((MID(B175,COLUMN($1:$1),1)={"0";"1";"2";"3";"4";"5";"6";"7";"8";"9";","})*1))=0,1,0))</f>
        <v/>
      </c>
      <c r="D175" s="93"/>
      <c r="E175" s="95"/>
      <c r="F175" s="96" t="str">
        <f t="shared" si="4"/>
        <v/>
      </c>
      <c r="G175" s="93"/>
      <c r="H175" s="97"/>
      <c r="I175" s="98"/>
      <c r="J175" s="93"/>
      <c r="K175" s="93"/>
      <c r="L175" s="96" t="str">
        <f t="shared" si="5"/>
        <v/>
      </c>
      <c r="M175" s="93"/>
      <c r="N175" s="93"/>
      <c r="O175" s="93"/>
      <c r="P175" s="99"/>
      <c r="Q175" s="97"/>
      <c r="R175" s="93"/>
      <c r="S175" s="93"/>
      <c r="T175" s="93"/>
      <c r="U175" s="93"/>
      <c r="V175" s="93"/>
    </row>
    <row r="176" spans="2:22" x14ac:dyDescent="0.25">
      <c r="B176" s="133"/>
      <c r="C176" s="100" t="str">
        <f>IF(B176="","",IF((LEN(B176)-SUMPRODUCT((MID(B176,COLUMN($1:$1),1)={"0";"1";"2";"3";"4";"5";"6";"7";"8";"9";","})*1))=0,1,0))</f>
        <v/>
      </c>
      <c r="D176" s="90"/>
      <c r="E176" s="90"/>
      <c r="F176" s="100" t="str">
        <f t="shared" si="4"/>
        <v/>
      </c>
      <c r="G176" s="90"/>
      <c r="H176" s="79"/>
      <c r="I176" s="101"/>
      <c r="J176" s="90"/>
      <c r="K176" s="90"/>
      <c r="L176" s="100" t="str">
        <f t="shared" si="5"/>
        <v/>
      </c>
      <c r="M176" s="90"/>
      <c r="N176" s="90"/>
      <c r="O176" s="90"/>
      <c r="P176" s="102"/>
      <c r="Q176" s="79"/>
      <c r="R176" s="90"/>
      <c r="S176" s="90"/>
      <c r="T176" s="90"/>
      <c r="U176" s="90"/>
      <c r="V176" s="90"/>
    </row>
    <row r="177" spans="2:22" x14ac:dyDescent="0.25">
      <c r="B177" s="132"/>
      <c r="C177" s="96" t="str">
        <f>IF(B177="","",IF((LEN(B177)-SUMPRODUCT((MID(B177,COLUMN($1:$1),1)={"0";"1";"2";"3";"4";"5";"6";"7";"8";"9";","})*1))=0,1,0))</f>
        <v/>
      </c>
      <c r="D177" s="93"/>
      <c r="E177" s="95"/>
      <c r="F177" s="96" t="str">
        <f t="shared" si="4"/>
        <v/>
      </c>
      <c r="G177" s="93"/>
      <c r="H177" s="97"/>
      <c r="I177" s="98"/>
      <c r="J177" s="93"/>
      <c r="K177" s="93"/>
      <c r="L177" s="96" t="str">
        <f t="shared" si="5"/>
        <v/>
      </c>
      <c r="M177" s="93"/>
      <c r="N177" s="93"/>
      <c r="O177" s="93"/>
      <c r="P177" s="99"/>
      <c r="Q177" s="97"/>
      <c r="R177" s="93"/>
      <c r="S177" s="93"/>
      <c r="T177" s="93"/>
      <c r="U177" s="93"/>
      <c r="V177" s="93"/>
    </row>
    <row r="178" spans="2:22" x14ac:dyDescent="0.25">
      <c r="B178" s="133"/>
      <c r="C178" s="100" t="str">
        <f>IF(B178="","",IF((LEN(B178)-SUMPRODUCT((MID(B178,COLUMN($1:$1),1)={"0";"1";"2";"3";"4";"5";"6";"7";"8";"9";","})*1))=0,1,0))</f>
        <v/>
      </c>
      <c r="D178" s="90"/>
      <c r="E178" s="90"/>
      <c r="F178" s="100" t="str">
        <f t="shared" si="4"/>
        <v/>
      </c>
      <c r="G178" s="90"/>
      <c r="H178" s="79"/>
      <c r="I178" s="101"/>
      <c r="J178" s="90"/>
      <c r="K178" s="90"/>
      <c r="L178" s="100" t="str">
        <f t="shared" si="5"/>
        <v/>
      </c>
      <c r="M178" s="90"/>
      <c r="N178" s="90"/>
      <c r="O178" s="90"/>
      <c r="P178" s="102"/>
      <c r="Q178" s="79"/>
      <c r="R178" s="90"/>
      <c r="S178" s="90"/>
      <c r="T178" s="90"/>
      <c r="U178" s="90"/>
      <c r="V178" s="90"/>
    </row>
    <row r="179" spans="2:22" x14ac:dyDescent="0.25">
      <c r="B179" s="132"/>
      <c r="C179" s="96" t="str">
        <f>IF(B179="","",IF((LEN(B179)-SUMPRODUCT((MID(B179,COLUMN($1:$1),1)={"0";"1";"2";"3";"4";"5";"6";"7";"8";"9";","})*1))=0,1,0))</f>
        <v/>
      </c>
      <c r="D179" s="93"/>
      <c r="E179" s="95"/>
      <c r="F179" s="96" t="str">
        <f t="shared" si="4"/>
        <v/>
      </c>
      <c r="G179" s="93"/>
      <c r="H179" s="97"/>
      <c r="I179" s="98"/>
      <c r="J179" s="93"/>
      <c r="K179" s="93"/>
      <c r="L179" s="96" t="str">
        <f t="shared" si="5"/>
        <v/>
      </c>
      <c r="M179" s="93"/>
      <c r="N179" s="93"/>
      <c r="O179" s="93"/>
      <c r="P179" s="99"/>
      <c r="Q179" s="97"/>
      <c r="R179" s="93"/>
      <c r="S179" s="93"/>
      <c r="T179" s="93"/>
      <c r="U179" s="93"/>
      <c r="V179" s="93"/>
    </row>
    <row r="180" spans="2:22" x14ac:dyDescent="0.25">
      <c r="B180" s="133"/>
      <c r="C180" s="100" t="str">
        <f>IF(B180="","",IF((LEN(B180)-SUMPRODUCT((MID(B180,COLUMN($1:$1),1)={"0";"1";"2";"3";"4";"5";"6";"7";"8";"9";","})*1))=0,1,0))</f>
        <v/>
      </c>
      <c r="D180" s="90"/>
      <c r="E180" s="90"/>
      <c r="F180" s="100" t="str">
        <f t="shared" si="4"/>
        <v/>
      </c>
      <c r="G180" s="90"/>
      <c r="H180" s="79"/>
      <c r="I180" s="101"/>
      <c r="J180" s="90"/>
      <c r="K180" s="90"/>
      <c r="L180" s="100" t="str">
        <f t="shared" si="5"/>
        <v/>
      </c>
      <c r="M180" s="90"/>
      <c r="N180" s="90"/>
      <c r="O180" s="90"/>
      <c r="P180" s="102"/>
      <c r="Q180" s="79"/>
      <c r="R180" s="90"/>
      <c r="S180" s="90"/>
      <c r="T180" s="90"/>
      <c r="U180" s="90"/>
      <c r="V180" s="90"/>
    </row>
    <row r="181" spans="2:22" x14ac:dyDescent="0.25">
      <c r="B181" s="132"/>
      <c r="C181" s="96" t="str">
        <f>IF(B181="","",IF((LEN(B181)-SUMPRODUCT((MID(B181,COLUMN($1:$1),1)={"0";"1";"2";"3";"4";"5";"6";"7";"8";"9";","})*1))=0,1,0))</f>
        <v/>
      </c>
      <c r="D181" s="93"/>
      <c r="E181" s="95"/>
      <c r="F181" s="96" t="str">
        <f t="shared" si="4"/>
        <v/>
      </c>
      <c r="G181" s="93"/>
      <c r="H181" s="97"/>
      <c r="I181" s="98"/>
      <c r="J181" s="93"/>
      <c r="K181" s="93"/>
      <c r="L181" s="96" t="str">
        <f t="shared" si="5"/>
        <v/>
      </c>
      <c r="M181" s="93"/>
      <c r="N181" s="93"/>
      <c r="O181" s="93"/>
      <c r="P181" s="99"/>
      <c r="Q181" s="97"/>
      <c r="R181" s="93"/>
      <c r="S181" s="93"/>
      <c r="T181" s="93"/>
      <c r="U181" s="93"/>
      <c r="V181" s="93"/>
    </row>
    <row r="182" spans="2:22" x14ac:dyDescent="0.25">
      <c r="B182" s="133"/>
      <c r="C182" s="100" t="str">
        <f>IF(B182="","",IF((LEN(B182)-SUMPRODUCT((MID(B182,COLUMN($1:$1),1)={"0";"1";"2";"3";"4";"5";"6";"7";"8";"9";","})*1))=0,1,0))</f>
        <v/>
      </c>
      <c r="D182" s="90"/>
      <c r="E182" s="90"/>
      <c r="F182" s="100" t="str">
        <f t="shared" si="4"/>
        <v/>
      </c>
      <c r="G182" s="90"/>
      <c r="H182" s="79"/>
      <c r="I182" s="101"/>
      <c r="J182" s="90"/>
      <c r="K182" s="90"/>
      <c r="L182" s="100" t="str">
        <f t="shared" si="5"/>
        <v/>
      </c>
      <c r="M182" s="90"/>
      <c r="N182" s="90"/>
      <c r="O182" s="90"/>
      <c r="P182" s="102"/>
      <c r="Q182" s="79"/>
      <c r="R182" s="90"/>
      <c r="S182" s="90"/>
      <c r="T182" s="90"/>
      <c r="U182" s="90"/>
      <c r="V182" s="90"/>
    </row>
    <row r="183" spans="2:22" x14ac:dyDescent="0.25">
      <c r="B183" s="132"/>
      <c r="C183" s="96" t="str">
        <f>IF(B183="","",IF((LEN(B183)-SUMPRODUCT((MID(B183,COLUMN($1:$1),1)={"0";"1";"2";"3";"4";"5";"6";"7";"8";"9";","})*1))=0,1,0))</f>
        <v/>
      </c>
      <c r="D183" s="93"/>
      <c r="E183" s="95"/>
      <c r="F183" s="96" t="str">
        <f t="shared" si="4"/>
        <v/>
      </c>
      <c r="G183" s="93"/>
      <c r="H183" s="97"/>
      <c r="I183" s="98"/>
      <c r="J183" s="93"/>
      <c r="K183" s="93"/>
      <c r="L183" s="96" t="str">
        <f t="shared" si="5"/>
        <v/>
      </c>
      <c r="M183" s="93"/>
      <c r="N183" s="93"/>
      <c r="O183" s="93"/>
      <c r="P183" s="99"/>
      <c r="Q183" s="97"/>
      <c r="R183" s="93"/>
      <c r="S183" s="93"/>
      <c r="T183" s="93"/>
      <c r="U183" s="93"/>
      <c r="V183" s="93"/>
    </row>
    <row r="184" spans="2:22" x14ac:dyDescent="0.25">
      <c r="B184" s="133"/>
      <c r="C184" s="100" t="str">
        <f>IF(B184="","",IF((LEN(B184)-SUMPRODUCT((MID(B184,COLUMN($1:$1),1)={"0";"1";"2";"3";"4";"5";"6";"7";"8";"9";","})*1))=0,1,0))</f>
        <v/>
      </c>
      <c r="D184" s="90"/>
      <c r="E184" s="90"/>
      <c r="F184" s="100" t="str">
        <f t="shared" si="4"/>
        <v/>
      </c>
      <c r="G184" s="90"/>
      <c r="H184" s="79"/>
      <c r="I184" s="101"/>
      <c r="J184" s="90"/>
      <c r="K184" s="90"/>
      <c r="L184" s="100" t="str">
        <f t="shared" si="5"/>
        <v/>
      </c>
      <c r="M184" s="90"/>
      <c r="N184" s="90"/>
      <c r="O184" s="90"/>
      <c r="P184" s="102"/>
      <c r="Q184" s="79"/>
      <c r="R184" s="90"/>
      <c r="S184" s="90"/>
      <c r="T184" s="90"/>
      <c r="U184" s="90"/>
      <c r="V184" s="90"/>
    </row>
    <row r="185" spans="2:22" x14ac:dyDescent="0.25">
      <c r="B185" s="132"/>
      <c r="C185" s="96" t="str">
        <f>IF(B185="","",IF((LEN(B185)-SUMPRODUCT((MID(B185,COLUMN($1:$1),1)={"0";"1";"2";"3";"4";"5";"6";"7";"8";"9";","})*1))=0,1,0))</f>
        <v/>
      </c>
      <c r="D185" s="93"/>
      <c r="E185" s="95"/>
      <c r="F185" s="96" t="str">
        <f t="shared" si="4"/>
        <v/>
      </c>
      <c r="G185" s="93"/>
      <c r="H185" s="97"/>
      <c r="I185" s="98"/>
      <c r="J185" s="93"/>
      <c r="K185" s="93"/>
      <c r="L185" s="96" t="str">
        <f t="shared" si="5"/>
        <v/>
      </c>
      <c r="M185" s="93"/>
      <c r="N185" s="93"/>
      <c r="O185" s="93"/>
      <c r="P185" s="99"/>
      <c r="Q185" s="97"/>
      <c r="R185" s="93"/>
      <c r="S185" s="93"/>
      <c r="T185" s="93"/>
      <c r="U185" s="93"/>
      <c r="V185" s="93"/>
    </row>
    <row r="186" spans="2:22" x14ac:dyDescent="0.25">
      <c r="B186" s="133"/>
      <c r="C186" s="100" t="str">
        <f>IF(B186="","",IF((LEN(B186)-SUMPRODUCT((MID(B186,COLUMN($1:$1),1)={"0";"1";"2";"3";"4";"5";"6";"7";"8";"9";","})*1))=0,1,0))</f>
        <v/>
      </c>
      <c r="D186" s="90"/>
      <c r="E186" s="90"/>
      <c r="F186" s="100" t="str">
        <f t="shared" si="4"/>
        <v/>
      </c>
      <c r="G186" s="90"/>
      <c r="H186" s="79"/>
      <c r="I186" s="101"/>
      <c r="J186" s="90"/>
      <c r="K186" s="90"/>
      <c r="L186" s="100" t="str">
        <f t="shared" si="5"/>
        <v/>
      </c>
      <c r="M186" s="90"/>
      <c r="N186" s="90"/>
      <c r="O186" s="90"/>
      <c r="P186" s="102"/>
      <c r="Q186" s="79"/>
      <c r="R186" s="90"/>
      <c r="S186" s="90"/>
      <c r="T186" s="90"/>
      <c r="U186" s="90"/>
      <c r="V186" s="90"/>
    </row>
    <row r="187" spans="2:22" x14ac:dyDescent="0.25">
      <c r="B187" s="132"/>
      <c r="C187" s="96" t="str">
        <f>IF(B187="","",IF((LEN(B187)-SUMPRODUCT((MID(B187,COLUMN($1:$1),1)={"0";"1";"2";"3";"4";"5";"6";"7";"8";"9";","})*1))=0,1,0))</f>
        <v/>
      </c>
      <c r="D187" s="93"/>
      <c r="E187" s="95"/>
      <c r="F187" s="96" t="str">
        <f t="shared" si="4"/>
        <v/>
      </c>
      <c r="G187" s="93"/>
      <c r="H187" s="97"/>
      <c r="I187" s="98"/>
      <c r="J187" s="93"/>
      <c r="K187" s="93"/>
      <c r="L187" s="96" t="str">
        <f t="shared" si="5"/>
        <v/>
      </c>
      <c r="M187" s="93"/>
      <c r="N187" s="93"/>
      <c r="O187" s="93"/>
      <c r="P187" s="99"/>
      <c r="Q187" s="97"/>
      <c r="R187" s="93"/>
      <c r="S187" s="93"/>
      <c r="T187" s="93"/>
      <c r="U187" s="93"/>
      <c r="V187" s="93"/>
    </row>
    <row r="188" spans="2:22" x14ac:dyDescent="0.25">
      <c r="B188" s="133"/>
      <c r="C188" s="100" t="str">
        <f>IF(B188="","",IF((LEN(B188)-SUMPRODUCT((MID(B188,COLUMN($1:$1),1)={"0";"1";"2";"3";"4";"5";"6";"7";"8";"9";","})*1))=0,1,0))</f>
        <v/>
      </c>
      <c r="D188" s="90"/>
      <c r="E188" s="90"/>
      <c r="F188" s="100" t="str">
        <f t="shared" si="4"/>
        <v/>
      </c>
      <c r="G188" s="90"/>
      <c r="H188" s="79"/>
      <c r="I188" s="101"/>
      <c r="J188" s="90"/>
      <c r="K188" s="90"/>
      <c r="L188" s="100" t="str">
        <f t="shared" si="5"/>
        <v/>
      </c>
      <c r="M188" s="90"/>
      <c r="N188" s="90"/>
      <c r="O188" s="90"/>
      <c r="P188" s="102"/>
      <c r="Q188" s="79"/>
      <c r="R188" s="90"/>
      <c r="S188" s="90"/>
      <c r="T188" s="90"/>
      <c r="U188" s="90"/>
      <c r="V188" s="90"/>
    </row>
    <row r="189" spans="2:22" x14ac:dyDescent="0.25">
      <c r="B189" s="132"/>
      <c r="C189" s="96" t="str">
        <f>IF(B189="","",IF((LEN(B189)-SUMPRODUCT((MID(B189,COLUMN($1:$1),1)={"0";"1";"2";"3";"4";"5";"6";"7";"8";"9";","})*1))=0,1,0))</f>
        <v/>
      </c>
      <c r="D189" s="93"/>
      <c r="E189" s="95"/>
      <c r="F189" s="96" t="str">
        <f t="shared" si="4"/>
        <v/>
      </c>
      <c r="G189" s="93"/>
      <c r="H189" s="97"/>
      <c r="I189" s="98"/>
      <c r="J189" s="93"/>
      <c r="K189" s="93"/>
      <c r="L189" s="96" t="str">
        <f t="shared" si="5"/>
        <v/>
      </c>
      <c r="M189" s="93"/>
      <c r="N189" s="93"/>
      <c r="O189" s="93"/>
      <c r="P189" s="99"/>
      <c r="Q189" s="97"/>
      <c r="R189" s="93"/>
      <c r="S189" s="93"/>
      <c r="T189" s="93"/>
      <c r="U189" s="93"/>
      <c r="V189" s="93"/>
    </row>
    <row r="190" spans="2:22" x14ac:dyDescent="0.25">
      <c r="B190" s="133"/>
      <c r="C190" s="100" t="str">
        <f>IF(B190="","",IF((LEN(B190)-SUMPRODUCT((MID(B190,COLUMN($1:$1),1)={"0";"1";"2";"3";"4";"5";"6";"7";"8";"9";","})*1))=0,1,0))</f>
        <v/>
      </c>
      <c r="D190" s="90"/>
      <c r="E190" s="90"/>
      <c r="F190" s="100" t="str">
        <f t="shared" si="4"/>
        <v/>
      </c>
      <c r="G190" s="90"/>
      <c r="H190" s="79"/>
      <c r="I190" s="101"/>
      <c r="J190" s="90"/>
      <c r="K190" s="90"/>
      <c r="L190" s="100" t="str">
        <f t="shared" si="5"/>
        <v/>
      </c>
      <c r="M190" s="90"/>
      <c r="N190" s="90"/>
      <c r="O190" s="90"/>
      <c r="P190" s="102"/>
      <c r="Q190" s="79"/>
      <c r="R190" s="90"/>
      <c r="S190" s="90"/>
      <c r="T190" s="90"/>
      <c r="U190" s="90"/>
      <c r="V190" s="90"/>
    </row>
    <row r="191" spans="2:22" x14ac:dyDescent="0.25">
      <c r="B191" s="132"/>
      <c r="C191" s="96" t="str">
        <f>IF(B191="","",IF((LEN(B191)-SUMPRODUCT((MID(B191,COLUMN($1:$1),1)={"0";"1";"2";"3";"4";"5";"6";"7";"8";"9";","})*1))=0,1,0))</f>
        <v/>
      </c>
      <c r="D191" s="93"/>
      <c r="E191" s="95"/>
      <c r="F191" s="96" t="str">
        <f t="shared" si="4"/>
        <v/>
      </c>
      <c r="G191" s="93"/>
      <c r="H191" s="97"/>
      <c r="I191" s="98"/>
      <c r="J191" s="93"/>
      <c r="K191" s="93"/>
      <c r="L191" s="96" t="str">
        <f t="shared" si="5"/>
        <v/>
      </c>
      <c r="M191" s="93"/>
      <c r="N191" s="93"/>
      <c r="O191" s="93"/>
      <c r="P191" s="99"/>
      <c r="Q191" s="97"/>
      <c r="R191" s="93"/>
      <c r="S191" s="93"/>
      <c r="T191" s="93"/>
      <c r="U191" s="93"/>
      <c r="V191" s="93"/>
    </row>
    <row r="192" spans="2:22" x14ac:dyDescent="0.25">
      <c r="B192" s="133"/>
      <c r="C192" s="100" t="str">
        <f>IF(B192="","",IF((LEN(B192)-SUMPRODUCT((MID(B192,COLUMN($1:$1),1)={"0";"1";"2";"3";"4";"5";"6";"7";"8";"9";","})*1))=0,1,0))</f>
        <v/>
      </c>
      <c r="D192" s="90"/>
      <c r="E192" s="90"/>
      <c r="F192" s="100" t="str">
        <f t="shared" si="4"/>
        <v/>
      </c>
      <c r="G192" s="90"/>
      <c r="H192" s="79"/>
      <c r="I192" s="101"/>
      <c r="J192" s="90"/>
      <c r="K192" s="90"/>
      <c r="L192" s="100" t="str">
        <f t="shared" si="5"/>
        <v/>
      </c>
      <c r="M192" s="90"/>
      <c r="N192" s="90"/>
      <c r="O192" s="90"/>
      <c r="P192" s="102"/>
      <c r="Q192" s="79"/>
      <c r="R192" s="90"/>
      <c r="S192" s="90"/>
      <c r="T192" s="90"/>
      <c r="U192" s="90"/>
      <c r="V192" s="90"/>
    </row>
    <row r="193" spans="2:22" x14ac:dyDescent="0.25">
      <c r="B193" s="132"/>
      <c r="C193" s="96" t="str">
        <f>IF(B193="","",IF((LEN(B193)-SUMPRODUCT((MID(B193,COLUMN($1:$1),1)={"0";"1";"2";"3";"4";"5";"6";"7";"8";"9";","})*1))=0,1,0))</f>
        <v/>
      </c>
      <c r="D193" s="93"/>
      <c r="E193" s="95"/>
      <c r="F193" s="96" t="str">
        <f t="shared" si="4"/>
        <v/>
      </c>
      <c r="G193" s="93"/>
      <c r="H193" s="97"/>
      <c r="I193" s="98"/>
      <c r="J193" s="93"/>
      <c r="K193" s="93"/>
      <c r="L193" s="96" t="str">
        <f t="shared" si="5"/>
        <v/>
      </c>
      <c r="M193" s="93"/>
      <c r="N193" s="93"/>
      <c r="O193" s="93"/>
      <c r="P193" s="99"/>
      <c r="Q193" s="97"/>
      <c r="R193" s="93"/>
      <c r="S193" s="93"/>
      <c r="T193" s="93"/>
      <c r="U193" s="93"/>
      <c r="V193" s="93"/>
    </row>
    <row r="194" spans="2:22" x14ac:dyDescent="0.25">
      <c r="B194" s="133"/>
      <c r="C194" s="100" t="str">
        <f>IF(B194="","",IF((LEN(B194)-SUMPRODUCT((MID(B194,COLUMN($1:$1),1)={"0";"1";"2";"3";"4";"5";"6";"7";"8";"9";","})*1))=0,1,0))</f>
        <v/>
      </c>
      <c r="D194" s="90"/>
      <c r="E194" s="90"/>
      <c r="F194" s="100" t="str">
        <f t="shared" si="4"/>
        <v/>
      </c>
      <c r="G194" s="90"/>
      <c r="H194" s="79"/>
      <c r="I194" s="101"/>
      <c r="J194" s="90"/>
      <c r="K194" s="90"/>
      <c r="L194" s="100" t="str">
        <f t="shared" si="5"/>
        <v/>
      </c>
      <c r="M194" s="90"/>
      <c r="N194" s="90"/>
      <c r="O194" s="90"/>
      <c r="P194" s="102"/>
      <c r="Q194" s="79"/>
      <c r="R194" s="90"/>
      <c r="S194" s="90"/>
      <c r="T194" s="90"/>
      <c r="U194" s="90"/>
      <c r="V194" s="90"/>
    </row>
    <row r="195" spans="2:22" x14ac:dyDescent="0.25">
      <c r="B195" s="132"/>
      <c r="C195" s="96" t="str">
        <f>IF(B195="","",IF((LEN(B195)-SUMPRODUCT((MID(B195,COLUMN($1:$1),1)={"0";"1";"2";"3";"4";"5";"6";"7";"8";"9";","})*1))=0,1,0))</f>
        <v/>
      </c>
      <c r="D195" s="93"/>
      <c r="E195" s="95"/>
      <c r="F195" s="96" t="str">
        <f t="shared" si="4"/>
        <v/>
      </c>
      <c r="G195" s="93"/>
      <c r="H195" s="97"/>
      <c r="I195" s="98"/>
      <c r="J195" s="93"/>
      <c r="K195" s="93"/>
      <c r="L195" s="96" t="str">
        <f t="shared" si="5"/>
        <v/>
      </c>
      <c r="M195" s="93"/>
      <c r="N195" s="93"/>
      <c r="O195" s="93"/>
      <c r="P195" s="99"/>
      <c r="Q195" s="97"/>
      <c r="R195" s="93"/>
      <c r="S195" s="93"/>
      <c r="T195" s="93"/>
      <c r="U195" s="93"/>
      <c r="V195" s="93"/>
    </row>
    <row r="196" spans="2:22" x14ac:dyDescent="0.25">
      <c r="B196" s="133"/>
      <c r="C196" s="100" t="str">
        <f>IF(B196="","",IF((LEN(B196)-SUMPRODUCT((MID(B196,COLUMN($1:$1),1)={"0";"1";"2";"3";"4";"5";"6";"7";"8";"9";","})*1))=0,1,0))</f>
        <v/>
      </c>
      <c r="D196" s="90"/>
      <c r="E196" s="90"/>
      <c r="F196" s="100" t="str">
        <f t="shared" si="4"/>
        <v/>
      </c>
      <c r="G196" s="90"/>
      <c r="H196" s="79"/>
      <c r="I196" s="101"/>
      <c r="J196" s="90"/>
      <c r="K196" s="90"/>
      <c r="L196" s="100" t="str">
        <f t="shared" si="5"/>
        <v/>
      </c>
      <c r="M196" s="90"/>
      <c r="N196" s="90"/>
      <c r="O196" s="90"/>
      <c r="P196" s="102"/>
      <c r="Q196" s="79"/>
      <c r="R196" s="90"/>
      <c r="S196" s="90"/>
      <c r="T196" s="90"/>
      <c r="U196" s="90"/>
      <c r="V196" s="90"/>
    </row>
    <row r="197" spans="2:22" x14ac:dyDescent="0.25">
      <c r="B197" s="132"/>
      <c r="C197" s="96" t="str">
        <f>IF(B197="","",IF((LEN(B197)-SUMPRODUCT((MID(B197,COLUMN($1:$1),1)={"0";"1";"2";"3";"4";"5";"6";"7";"8";"9";","})*1))=0,1,0))</f>
        <v/>
      </c>
      <c r="D197" s="93"/>
      <c r="E197" s="95"/>
      <c r="F197" s="96" t="str">
        <f t="shared" si="4"/>
        <v/>
      </c>
      <c r="G197" s="93"/>
      <c r="H197" s="97"/>
      <c r="I197" s="98"/>
      <c r="J197" s="93"/>
      <c r="K197" s="93"/>
      <c r="L197" s="96" t="str">
        <f t="shared" si="5"/>
        <v/>
      </c>
      <c r="M197" s="93"/>
      <c r="N197" s="93"/>
      <c r="O197" s="93"/>
      <c r="P197" s="99"/>
      <c r="Q197" s="97"/>
      <c r="R197" s="93"/>
      <c r="S197" s="93"/>
      <c r="T197" s="93"/>
      <c r="U197" s="93"/>
      <c r="V197" s="93"/>
    </row>
    <row r="198" spans="2:22" x14ac:dyDescent="0.25">
      <c r="B198" s="133"/>
      <c r="C198" s="100" t="str">
        <f>IF(B198="","",IF((LEN(B198)-SUMPRODUCT((MID(B198,COLUMN($1:$1),1)={"0";"1";"2";"3";"4";"5";"6";"7";"8";"9";","})*1))=0,1,0))</f>
        <v/>
      </c>
      <c r="D198" s="90"/>
      <c r="E198" s="90"/>
      <c r="F198" s="100" t="str">
        <f t="shared" si="4"/>
        <v/>
      </c>
      <c r="G198" s="90"/>
      <c r="H198" s="79"/>
      <c r="I198" s="101"/>
      <c r="J198" s="90"/>
      <c r="K198" s="90"/>
      <c r="L198" s="100" t="str">
        <f t="shared" si="5"/>
        <v/>
      </c>
      <c r="M198" s="90"/>
      <c r="N198" s="90"/>
      <c r="O198" s="90"/>
      <c r="P198" s="102"/>
      <c r="Q198" s="79"/>
      <c r="R198" s="90"/>
      <c r="S198" s="90"/>
      <c r="T198" s="90"/>
      <c r="U198" s="90"/>
      <c r="V198" s="90"/>
    </row>
    <row r="199" spans="2:22" x14ac:dyDescent="0.25">
      <c r="B199" s="132"/>
      <c r="C199" s="96" t="str">
        <f>IF(B199="","",IF((LEN(B199)-SUMPRODUCT((MID(B199,COLUMN($1:$1),1)={"0";"1";"2";"3";"4";"5";"6";"7";"8";"9";","})*1))=0,1,0))</f>
        <v/>
      </c>
      <c r="D199" s="93"/>
      <c r="E199" s="95"/>
      <c r="F199" s="96" t="str">
        <f t="shared" si="4"/>
        <v/>
      </c>
      <c r="G199" s="93"/>
      <c r="H199" s="97"/>
      <c r="I199" s="98"/>
      <c r="J199" s="93"/>
      <c r="K199" s="93"/>
      <c r="L199" s="96" t="str">
        <f t="shared" si="5"/>
        <v/>
      </c>
      <c r="M199" s="93"/>
      <c r="N199" s="93"/>
      <c r="O199" s="93"/>
      <c r="P199" s="99"/>
      <c r="Q199" s="97"/>
      <c r="R199" s="93"/>
      <c r="S199" s="93"/>
      <c r="T199" s="93"/>
      <c r="U199" s="93"/>
      <c r="V199" s="93"/>
    </row>
    <row r="200" spans="2:22" x14ac:dyDescent="0.25">
      <c r="B200" s="133"/>
      <c r="C200" s="100" t="str">
        <f>IF(B200="","",IF((LEN(B200)-SUMPRODUCT((MID(B200,COLUMN($1:$1),1)={"0";"1";"2";"3";"4";"5";"6";"7";"8";"9";","})*1))=0,1,0))</f>
        <v/>
      </c>
      <c r="D200" s="90"/>
      <c r="E200" s="90"/>
      <c r="F200" s="100" t="str">
        <f t="shared" si="4"/>
        <v/>
      </c>
      <c r="G200" s="90"/>
      <c r="H200" s="79"/>
      <c r="I200" s="101"/>
      <c r="J200" s="90"/>
      <c r="K200" s="90"/>
      <c r="L200" s="100" t="str">
        <f t="shared" si="5"/>
        <v/>
      </c>
      <c r="M200" s="90"/>
      <c r="N200" s="90"/>
      <c r="O200" s="90"/>
      <c r="P200" s="102"/>
      <c r="Q200" s="79"/>
      <c r="R200" s="90"/>
      <c r="S200" s="90"/>
      <c r="T200" s="90"/>
      <c r="U200" s="90"/>
      <c r="V200" s="90"/>
    </row>
    <row r="201" spans="2:22" x14ac:dyDescent="0.25">
      <c r="B201" s="132"/>
      <c r="C201" s="96" t="str">
        <f>IF(B201="","",IF((LEN(B201)-SUMPRODUCT((MID(B201,COLUMN($1:$1),1)={"0";"1";"2";"3";"4";"5";"6";"7";"8";"9";","})*1))=0,1,0))</f>
        <v/>
      </c>
      <c r="D201" s="93"/>
      <c r="E201" s="95"/>
      <c r="F201" s="96" t="str">
        <f t="shared" ref="F201:F264" si="6">IF(E201="","",IF(ISNUMBER(SEARCH("~*",E201)),"Yes","No"))</f>
        <v/>
      </c>
      <c r="G201" s="93"/>
      <c r="H201" s="97"/>
      <c r="I201" s="98"/>
      <c r="J201" s="93"/>
      <c r="K201" s="93"/>
      <c r="L201" s="96" t="str">
        <f t="shared" ref="L201:L264" si="7">IF(K201="","",VLOOKUP(K201,facility.authorisation,2,FALSE))</f>
        <v/>
      </c>
      <c r="M201" s="93"/>
      <c r="N201" s="93"/>
      <c r="O201" s="93"/>
      <c r="P201" s="99"/>
      <c r="Q201" s="97"/>
      <c r="R201" s="93"/>
      <c r="S201" s="93"/>
      <c r="T201" s="93"/>
      <c r="U201" s="93"/>
      <c r="V201" s="93"/>
    </row>
    <row r="202" spans="2:22" x14ac:dyDescent="0.25">
      <c r="B202" s="133"/>
      <c r="C202" s="100" t="str">
        <f>IF(B202="","",IF((LEN(B202)-SUMPRODUCT((MID(B202,COLUMN($1:$1),1)={"0";"1";"2";"3";"4";"5";"6";"7";"8";"9";","})*1))=0,1,0))</f>
        <v/>
      </c>
      <c r="D202" s="90"/>
      <c r="E202" s="90"/>
      <c r="F202" s="100" t="str">
        <f t="shared" si="6"/>
        <v/>
      </c>
      <c r="G202" s="90"/>
      <c r="H202" s="79"/>
      <c r="I202" s="101"/>
      <c r="J202" s="90"/>
      <c r="K202" s="90"/>
      <c r="L202" s="100" t="str">
        <f t="shared" si="7"/>
        <v/>
      </c>
      <c r="M202" s="90"/>
      <c r="N202" s="90"/>
      <c r="O202" s="90"/>
      <c r="P202" s="102"/>
      <c r="Q202" s="79"/>
      <c r="R202" s="90"/>
      <c r="S202" s="90"/>
      <c r="T202" s="90"/>
      <c r="U202" s="90"/>
      <c r="V202" s="90"/>
    </row>
    <row r="203" spans="2:22" x14ac:dyDescent="0.25">
      <c r="B203" s="132"/>
      <c r="C203" s="96" t="str">
        <f>IF(B203="","",IF((LEN(B203)-SUMPRODUCT((MID(B203,COLUMN($1:$1),1)={"0";"1";"2";"3";"4";"5";"6";"7";"8";"9";","})*1))=0,1,0))</f>
        <v/>
      </c>
      <c r="D203" s="93"/>
      <c r="E203" s="95"/>
      <c r="F203" s="96" t="str">
        <f t="shared" si="6"/>
        <v/>
      </c>
      <c r="G203" s="93"/>
      <c r="H203" s="97"/>
      <c r="I203" s="98"/>
      <c r="J203" s="93"/>
      <c r="K203" s="93"/>
      <c r="L203" s="96" t="str">
        <f t="shared" si="7"/>
        <v/>
      </c>
      <c r="M203" s="93"/>
      <c r="N203" s="93"/>
      <c r="O203" s="93"/>
      <c r="P203" s="99"/>
      <c r="Q203" s="97"/>
      <c r="R203" s="93"/>
      <c r="S203" s="93"/>
      <c r="T203" s="93"/>
      <c r="U203" s="93"/>
      <c r="V203" s="93"/>
    </row>
    <row r="204" spans="2:22" x14ac:dyDescent="0.25">
      <c r="B204" s="133"/>
      <c r="C204" s="100" t="str">
        <f>IF(B204="","",IF((LEN(B204)-SUMPRODUCT((MID(B204,COLUMN($1:$1),1)={"0";"1";"2";"3";"4";"5";"6";"7";"8";"9";","})*1))=0,1,0))</f>
        <v/>
      </c>
      <c r="D204" s="90"/>
      <c r="E204" s="90"/>
      <c r="F204" s="100" t="str">
        <f t="shared" si="6"/>
        <v/>
      </c>
      <c r="G204" s="90"/>
      <c r="H204" s="79"/>
      <c r="I204" s="101"/>
      <c r="J204" s="90"/>
      <c r="K204" s="90"/>
      <c r="L204" s="100" t="str">
        <f t="shared" si="7"/>
        <v/>
      </c>
      <c r="M204" s="90"/>
      <c r="N204" s="90"/>
      <c r="O204" s="90"/>
      <c r="P204" s="102"/>
      <c r="Q204" s="79"/>
      <c r="R204" s="90"/>
      <c r="S204" s="90"/>
      <c r="T204" s="90"/>
      <c r="U204" s="90"/>
      <c r="V204" s="90"/>
    </row>
    <row r="205" spans="2:22" x14ac:dyDescent="0.25">
      <c r="B205" s="132"/>
      <c r="C205" s="96" t="str">
        <f>IF(B205="","",IF((LEN(B205)-SUMPRODUCT((MID(B205,COLUMN($1:$1),1)={"0";"1";"2";"3";"4";"5";"6";"7";"8";"9";","})*1))=0,1,0))</f>
        <v/>
      </c>
      <c r="D205" s="93"/>
      <c r="E205" s="95"/>
      <c r="F205" s="96" t="str">
        <f t="shared" si="6"/>
        <v/>
      </c>
      <c r="G205" s="93"/>
      <c r="H205" s="97"/>
      <c r="I205" s="98"/>
      <c r="J205" s="93"/>
      <c r="K205" s="93"/>
      <c r="L205" s="96" t="str">
        <f t="shared" si="7"/>
        <v/>
      </c>
      <c r="M205" s="93"/>
      <c r="N205" s="93"/>
      <c r="O205" s="93"/>
      <c r="P205" s="99"/>
      <c r="Q205" s="97"/>
      <c r="R205" s="93"/>
      <c r="S205" s="93"/>
      <c r="T205" s="93"/>
      <c r="U205" s="93"/>
      <c r="V205" s="93"/>
    </row>
    <row r="206" spans="2:22" x14ac:dyDescent="0.25">
      <c r="B206" s="133"/>
      <c r="C206" s="100" t="str">
        <f>IF(B206="","",IF((LEN(B206)-SUMPRODUCT((MID(B206,COLUMN($1:$1),1)={"0";"1";"2";"3";"4";"5";"6";"7";"8";"9";","})*1))=0,1,0))</f>
        <v/>
      </c>
      <c r="D206" s="90"/>
      <c r="E206" s="90"/>
      <c r="F206" s="100" t="str">
        <f t="shared" si="6"/>
        <v/>
      </c>
      <c r="G206" s="90"/>
      <c r="H206" s="79"/>
      <c r="I206" s="101"/>
      <c r="J206" s="90"/>
      <c r="K206" s="90"/>
      <c r="L206" s="100" t="str">
        <f t="shared" si="7"/>
        <v/>
      </c>
      <c r="M206" s="90"/>
      <c r="N206" s="90"/>
      <c r="O206" s="90"/>
      <c r="P206" s="102"/>
      <c r="Q206" s="79"/>
      <c r="R206" s="90"/>
      <c r="S206" s="90"/>
      <c r="T206" s="90"/>
      <c r="U206" s="90"/>
      <c r="V206" s="90"/>
    </row>
    <row r="207" spans="2:22" x14ac:dyDescent="0.25">
      <c r="B207" s="132"/>
      <c r="C207" s="96" t="str">
        <f>IF(B207="","",IF((LEN(B207)-SUMPRODUCT((MID(B207,COLUMN($1:$1),1)={"0";"1";"2";"3";"4";"5";"6";"7";"8";"9";","})*1))=0,1,0))</f>
        <v/>
      </c>
      <c r="D207" s="93"/>
      <c r="E207" s="95"/>
      <c r="F207" s="96" t="str">
        <f t="shared" si="6"/>
        <v/>
      </c>
      <c r="G207" s="93"/>
      <c r="H207" s="97"/>
      <c r="I207" s="98"/>
      <c r="J207" s="93"/>
      <c r="K207" s="93"/>
      <c r="L207" s="96" t="str">
        <f t="shared" si="7"/>
        <v/>
      </c>
      <c r="M207" s="93"/>
      <c r="N207" s="93"/>
      <c r="O207" s="93"/>
      <c r="P207" s="99"/>
      <c r="Q207" s="97"/>
      <c r="R207" s="93"/>
      <c r="S207" s="93"/>
      <c r="T207" s="93"/>
      <c r="U207" s="93"/>
      <c r="V207" s="93"/>
    </row>
    <row r="208" spans="2:22" x14ac:dyDescent="0.25">
      <c r="B208" s="133"/>
      <c r="C208" s="100" t="str">
        <f>IF(B208="","",IF((LEN(B208)-SUMPRODUCT((MID(B208,COLUMN($1:$1),1)={"0";"1";"2";"3";"4";"5";"6";"7";"8";"9";","})*1))=0,1,0))</f>
        <v/>
      </c>
      <c r="D208" s="90"/>
      <c r="E208" s="90"/>
      <c r="F208" s="100" t="str">
        <f t="shared" si="6"/>
        <v/>
      </c>
      <c r="G208" s="90"/>
      <c r="H208" s="79"/>
      <c r="I208" s="101"/>
      <c r="J208" s="90"/>
      <c r="K208" s="90"/>
      <c r="L208" s="100" t="str">
        <f t="shared" si="7"/>
        <v/>
      </c>
      <c r="M208" s="90"/>
      <c r="N208" s="90"/>
      <c r="O208" s="90"/>
      <c r="P208" s="102"/>
      <c r="Q208" s="79"/>
      <c r="R208" s="90"/>
      <c r="S208" s="90"/>
      <c r="T208" s="90"/>
      <c r="U208" s="90"/>
      <c r="V208" s="90"/>
    </row>
    <row r="209" spans="2:22" x14ac:dyDescent="0.25">
      <c r="B209" s="132"/>
      <c r="C209" s="96" t="str">
        <f>IF(B209="","",IF((LEN(B209)-SUMPRODUCT((MID(B209,COLUMN($1:$1),1)={"0";"1";"2";"3";"4";"5";"6";"7";"8";"9";","})*1))=0,1,0))</f>
        <v/>
      </c>
      <c r="D209" s="93"/>
      <c r="E209" s="95"/>
      <c r="F209" s="96" t="str">
        <f t="shared" si="6"/>
        <v/>
      </c>
      <c r="G209" s="93"/>
      <c r="H209" s="97"/>
      <c r="I209" s="98"/>
      <c r="J209" s="93"/>
      <c r="K209" s="93"/>
      <c r="L209" s="96" t="str">
        <f t="shared" si="7"/>
        <v/>
      </c>
      <c r="M209" s="93"/>
      <c r="N209" s="93"/>
      <c r="O209" s="93"/>
      <c r="P209" s="99"/>
      <c r="Q209" s="97"/>
      <c r="R209" s="93"/>
      <c r="S209" s="93"/>
      <c r="T209" s="93"/>
      <c r="U209" s="93"/>
      <c r="V209" s="93"/>
    </row>
    <row r="210" spans="2:22" x14ac:dyDescent="0.25">
      <c r="B210" s="133"/>
      <c r="C210" s="100" t="str">
        <f>IF(B210="","",IF((LEN(B210)-SUMPRODUCT((MID(B210,COLUMN($1:$1),1)={"0";"1";"2";"3";"4";"5";"6";"7";"8";"9";","})*1))=0,1,0))</f>
        <v/>
      </c>
      <c r="D210" s="90"/>
      <c r="E210" s="90"/>
      <c r="F210" s="100" t="str">
        <f t="shared" si="6"/>
        <v/>
      </c>
      <c r="G210" s="90"/>
      <c r="H210" s="79"/>
      <c r="I210" s="101"/>
      <c r="J210" s="90"/>
      <c r="K210" s="90"/>
      <c r="L210" s="100" t="str">
        <f t="shared" si="7"/>
        <v/>
      </c>
      <c r="M210" s="90"/>
      <c r="N210" s="90"/>
      <c r="O210" s="90"/>
      <c r="P210" s="102"/>
      <c r="Q210" s="79"/>
      <c r="R210" s="90"/>
      <c r="S210" s="90"/>
      <c r="T210" s="90"/>
      <c r="U210" s="90"/>
      <c r="V210" s="90"/>
    </row>
    <row r="211" spans="2:22" x14ac:dyDescent="0.25">
      <c r="B211" s="132"/>
      <c r="C211" s="96" t="str">
        <f>IF(B211="","",IF((LEN(B211)-SUMPRODUCT((MID(B211,COLUMN($1:$1),1)={"0";"1";"2";"3";"4";"5";"6";"7";"8";"9";","})*1))=0,1,0))</f>
        <v/>
      </c>
      <c r="D211" s="93"/>
      <c r="E211" s="95"/>
      <c r="F211" s="96" t="str">
        <f t="shared" si="6"/>
        <v/>
      </c>
      <c r="G211" s="93"/>
      <c r="H211" s="97"/>
      <c r="I211" s="98"/>
      <c r="J211" s="93"/>
      <c r="K211" s="93"/>
      <c r="L211" s="96" t="str">
        <f t="shared" si="7"/>
        <v/>
      </c>
      <c r="M211" s="93"/>
      <c r="N211" s="93"/>
      <c r="O211" s="93"/>
      <c r="P211" s="99"/>
      <c r="Q211" s="97"/>
      <c r="R211" s="93"/>
      <c r="S211" s="93"/>
      <c r="T211" s="93"/>
      <c r="U211" s="93"/>
      <c r="V211" s="93"/>
    </row>
    <row r="212" spans="2:22" x14ac:dyDescent="0.25">
      <c r="B212" s="133"/>
      <c r="C212" s="100" t="str">
        <f>IF(B212="","",IF((LEN(B212)-SUMPRODUCT((MID(B212,COLUMN($1:$1),1)={"0";"1";"2";"3";"4";"5";"6";"7";"8";"9";","})*1))=0,1,0))</f>
        <v/>
      </c>
      <c r="D212" s="90"/>
      <c r="E212" s="90"/>
      <c r="F212" s="100" t="str">
        <f t="shared" si="6"/>
        <v/>
      </c>
      <c r="G212" s="90"/>
      <c r="H212" s="79"/>
      <c r="I212" s="101"/>
      <c r="J212" s="90"/>
      <c r="K212" s="90"/>
      <c r="L212" s="100" t="str">
        <f t="shared" si="7"/>
        <v/>
      </c>
      <c r="M212" s="90"/>
      <c r="N212" s="90"/>
      <c r="O212" s="90"/>
      <c r="P212" s="102"/>
      <c r="Q212" s="79"/>
      <c r="R212" s="90"/>
      <c r="S212" s="90"/>
      <c r="T212" s="90"/>
      <c r="U212" s="90"/>
      <c r="V212" s="90"/>
    </row>
    <row r="213" spans="2:22" x14ac:dyDescent="0.25">
      <c r="B213" s="132"/>
      <c r="C213" s="96" t="str">
        <f>IF(B213="","",IF((LEN(B213)-SUMPRODUCT((MID(B213,COLUMN($1:$1),1)={"0";"1";"2";"3";"4";"5";"6";"7";"8";"9";","})*1))=0,1,0))</f>
        <v/>
      </c>
      <c r="D213" s="93"/>
      <c r="E213" s="95"/>
      <c r="F213" s="96" t="str">
        <f t="shared" si="6"/>
        <v/>
      </c>
      <c r="G213" s="93"/>
      <c r="H213" s="97"/>
      <c r="I213" s="98"/>
      <c r="J213" s="93"/>
      <c r="K213" s="93"/>
      <c r="L213" s="96" t="str">
        <f t="shared" si="7"/>
        <v/>
      </c>
      <c r="M213" s="93"/>
      <c r="N213" s="93"/>
      <c r="O213" s="93"/>
      <c r="P213" s="99"/>
      <c r="Q213" s="97"/>
      <c r="R213" s="93"/>
      <c r="S213" s="93"/>
      <c r="T213" s="93"/>
      <c r="U213" s="93"/>
      <c r="V213" s="93"/>
    </row>
    <row r="214" spans="2:22" x14ac:dyDescent="0.25">
      <c r="B214" s="133"/>
      <c r="C214" s="100" t="str">
        <f>IF(B214="","",IF((LEN(B214)-SUMPRODUCT((MID(B214,COLUMN($1:$1),1)={"0";"1";"2";"3";"4";"5";"6";"7";"8";"9";","})*1))=0,1,0))</f>
        <v/>
      </c>
      <c r="D214" s="90"/>
      <c r="E214" s="90"/>
      <c r="F214" s="100" t="str">
        <f t="shared" si="6"/>
        <v/>
      </c>
      <c r="G214" s="90"/>
      <c r="H214" s="79"/>
      <c r="I214" s="101"/>
      <c r="J214" s="90"/>
      <c r="K214" s="90"/>
      <c r="L214" s="100" t="str">
        <f t="shared" si="7"/>
        <v/>
      </c>
      <c r="M214" s="90"/>
      <c r="N214" s="90"/>
      <c r="O214" s="90"/>
      <c r="P214" s="102"/>
      <c r="Q214" s="79"/>
      <c r="R214" s="90"/>
      <c r="S214" s="90"/>
      <c r="T214" s="90"/>
      <c r="U214" s="90"/>
      <c r="V214" s="90"/>
    </row>
    <row r="215" spans="2:22" x14ac:dyDescent="0.25">
      <c r="B215" s="132"/>
      <c r="C215" s="96" t="str">
        <f>IF(B215="","",IF((LEN(B215)-SUMPRODUCT((MID(B215,COLUMN($1:$1),1)={"0";"1";"2";"3";"4";"5";"6";"7";"8";"9";","})*1))=0,1,0))</f>
        <v/>
      </c>
      <c r="D215" s="93"/>
      <c r="E215" s="95"/>
      <c r="F215" s="96" t="str">
        <f t="shared" si="6"/>
        <v/>
      </c>
      <c r="G215" s="93"/>
      <c r="H215" s="97"/>
      <c r="I215" s="98"/>
      <c r="J215" s="93"/>
      <c r="K215" s="93"/>
      <c r="L215" s="96" t="str">
        <f t="shared" si="7"/>
        <v/>
      </c>
      <c r="M215" s="93"/>
      <c r="N215" s="93"/>
      <c r="O215" s="93"/>
      <c r="P215" s="99"/>
      <c r="Q215" s="97"/>
      <c r="R215" s="93"/>
      <c r="S215" s="93"/>
      <c r="T215" s="93"/>
      <c r="U215" s="93"/>
      <c r="V215" s="93"/>
    </row>
    <row r="216" spans="2:22" x14ac:dyDescent="0.25">
      <c r="B216" s="133"/>
      <c r="C216" s="100" t="str">
        <f>IF(B216="","",IF((LEN(B216)-SUMPRODUCT((MID(B216,COLUMN($1:$1),1)={"0";"1";"2";"3";"4";"5";"6";"7";"8";"9";","})*1))=0,1,0))</f>
        <v/>
      </c>
      <c r="D216" s="90"/>
      <c r="E216" s="90"/>
      <c r="F216" s="100" t="str">
        <f t="shared" si="6"/>
        <v/>
      </c>
      <c r="G216" s="90"/>
      <c r="H216" s="79"/>
      <c r="I216" s="101"/>
      <c r="J216" s="90"/>
      <c r="K216" s="90"/>
      <c r="L216" s="100" t="str">
        <f t="shared" si="7"/>
        <v/>
      </c>
      <c r="M216" s="90"/>
      <c r="N216" s="90"/>
      <c r="O216" s="90"/>
      <c r="P216" s="102"/>
      <c r="Q216" s="79"/>
      <c r="R216" s="90"/>
      <c r="S216" s="90"/>
      <c r="T216" s="90"/>
      <c r="U216" s="90"/>
      <c r="V216" s="90"/>
    </row>
    <row r="217" spans="2:22" x14ac:dyDescent="0.25">
      <c r="B217" s="132"/>
      <c r="C217" s="96" t="str">
        <f>IF(B217="","",IF((LEN(B217)-SUMPRODUCT((MID(B217,COLUMN($1:$1),1)={"0";"1";"2";"3";"4";"5";"6";"7";"8";"9";","})*1))=0,1,0))</f>
        <v/>
      </c>
      <c r="D217" s="93"/>
      <c r="E217" s="95"/>
      <c r="F217" s="96" t="str">
        <f t="shared" si="6"/>
        <v/>
      </c>
      <c r="G217" s="93"/>
      <c r="H217" s="97"/>
      <c r="I217" s="98"/>
      <c r="J217" s="93"/>
      <c r="K217" s="93"/>
      <c r="L217" s="96" t="str">
        <f t="shared" si="7"/>
        <v/>
      </c>
      <c r="M217" s="93"/>
      <c r="N217" s="93"/>
      <c r="O217" s="93"/>
      <c r="P217" s="99"/>
      <c r="Q217" s="97"/>
      <c r="R217" s="93"/>
      <c r="S217" s="93"/>
      <c r="T217" s="93"/>
      <c r="U217" s="93"/>
      <c r="V217" s="93"/>
    </row>
    <row r="218" spans="2:22" x14ac:dyDescent="0.25">
      <c r="B218" s="133"/>
      <c r="C218" s="100" t="str">
        <f>IF(B218="","",IF((LEN(B218)-SUMPRODUCT((MID(B218,COLUMN($1:$1),1)={"0";"1";"2";"3";"4";"5";"6";"7";"8";"9";","})*1))=0,1,0))</f>
        <v/>
      </c>
      <c r="D218" s="90"/>
      <c r="E218" s="90"/>
      <c r="F218" s="100" t="str">
        <f t="shared" si="6"/>
        <v/>
      </c>
      <c r="G218" s="90"/>
      <c r="H218" s="79"/>
      <c r="I218" s="101"/>
      <c r="J218" s="90"/>
      <c r="K218" s="90"/>
      <c r="L218" s="100" t="str">
        <f t="shared" si="7"/>
        <v/>
      </c>
      <c r="M218" s="90"/>
      <c r="N218" s="90"/>
      <c r="O218" s="90"/>
      <c r="P218" s="102"/>
      <c r="Q218" s="79"/>
      <c r="R218" s="90"/>
      <c r="S218" s="90"/>
      <c r="T218" s="90"/>
      <c r="U218" s="90"/>
      <c r="V218" s="90"/>
    </row>
    <row r="219" spans="2:22" x14ac:dyDescent="0.25">
      <c r="B219" s="132"/>
      <c r="C219" s="96" t="str">
        <f>IF(B219="","",IF((LEN(B219)-SUMPRODUCT((MID(B219,COLUMN($1:$1),1)={"0";"1";"2";"3";"4";"5";"6";"7";"8";"9";","})*1))=0,1,0))</f>
        <v/>
      </c>
      <c r="D219" s="93"/>
      <c r="E219" s="95"/>
      <c r="F219" s="96" t="str">
        <f t="shared" si="6"/>
        <v/>
      </c>
      <c r="G219" s="93"/>
      <c r="H219" s="97"/>
      <c r="I219" s="98"/>
      <c r="J219" s="93"/>
      <c r="K219" s="93"/>
      <c r="L219" s="96" t="str">
        <f t="shared" si="7"/>
        <v/>
      </c>
      <c r="M219" s="93"/>
      <c r="N219" s="93"/>
      <c r="O219" s="93"/>
      <c r="P219" s="99"/>
      <c r="Q219" s="97"/>
      <c r="R219" s="93"/>
      <c r="S219" s="93"/>
      <c r="T219" s="93"/>
      <c r="U219" s="93"/>
      <c r="V219" s="93"/>
    </row>
    <row r="220" spans="2:22" x14ac:dyDescent="0.25">
      <c r="B220" s="133"/>
      <c r="C220" s="100" t="str">
        <f>IF(B220="","",IF((LEN(B220)-SUMPRODUCT((MID(B220,COLUMN($1:$1),1)={"0";"1";"2";"3";"4";"5";"6";"7";"8";"9";","})*1))=0,1,0))</f>
        <v/>
      </c>
      <c r="D220" s="90"/>
      <c r="E220" s="90"/>
      <c r="F220" s="100" t="str">
        <f t="shared" si="6"/>
        <v/>
      </c>
      <c r="G220" s="90"/>
      <c r="H220" s="79"/>
      <c r="I220" s="101"/>
      <c r="J220" s="90"/>
      <c r="K220" s="90"/>
      <c r="L220" s="100" t="str">
        <f t="shared" si="7"/>
        <v/>
      </c>
      <c r="M220" s="90"/>
      <c r="N220" s="90"/>
      <c r="O220" s="90"/>
      <c r="P220" s="102"/>
      <c r="Q220" s="79"/>
      <c r="R220" s="90"/>
      <c r="S220" s="90"/>
      <c r="T220" s="90"/>
      <c r="U220" s="90"/>
      <c r="V220" s="90"/>
    </row>
    <row r="221" spans="2:22" x14ac:dyDescent="0.25">
      <c r="B221" s="132"/>
      <c r="C221" s="96" t="str">
        <f>IF(B221="","",IF((LEN(B221)-SUMPRODUCT((MID(B221,COLUMN($1:$1),1)={"0";"1";"2";"3";"4";"5";"6";"7";"8";"9";","})*1))=0,1,0))</f>
        <v/>
      </c>
      <c r="D221" s="93"/>
      <c r="E221" s="95"/>
      <c r="F221" s="96" t="str">
        <f t="shared" si="6"/>
        <v/>
      </c>
      <c r="G221" s="93"/>
      <c r="H221" s="97"/>
      <c r="I221" s="98"/>
      <c r="J221" s="93"/>
      <c r="K221" s="93"/>
      <c r="L221" s="96" t="str">
        <f t="shared" si="7"/>
        <v/>
      </c>
      <c r="M221" s="93"/>
      <c r="N221" s="93"/>
      <c r="O221" s="93"/>
      <c r="P221" s="99"/>
      <c r="Q221" s="97"/>
      <c r="R221" s="93"/>
      <c r="S221" s="93"/>
      <c r="T221" s="93"/>
      <c r="U221" s="93"/>
      <c r="V221" s="93"/>
    </row>
    <row r="222" spans="2:22" x14ac:dyDescent="0.25">
      <c r="B222" s="133"/>
      <c r="C222" s="100" t="str">
        <f>IF(B222="","",IF((LEN(B222)-SUMPRODUCT((MID(B222,COLUMN($1:$1),1)={"0";"1";"2";"3";"4";"5";"6";"7";"8";"9";","})*1))=0,1,0))</f>
        <v/>
      </c>
      <c r="D222" s="90"/>
      <c r="E222" s="90"/>
      <c r="F222" s="100" t="str">
        <f t="shared" si="6"/>
        <v/>
      </c>
      <c r="G222" s="90"/>
      <c r="H222" s="79"/>
      <c r="I222" s="101"/>
      <c r="J222" s="90"/>
      <c r="K222" s="90"/>
      <c r="L222" s="100" t="str">
        <f t="shared" si="7"/>
        <v/>
      </c>
      <c r="M222" s="90"/>
      <c r="N222" s="90"/>
      <c r="O222" s="90"/>
      <c r="P222" s="102"/>
      <c r="Q222" s="79"/>
      <c r="R222" s="90"/>
      <c r="S222" s="90"/>
      <c r="T222" s="90"/>
      <c r="U222" s="90"/>
      <c r="V222" s="90"/>
    </row>
    <row r="223" spans="2:22" x14ac:dyDescent="0.25">
      <c r="B223" s="132"/>
      <c r="C223" s="96" t="str">
        <f>IF(B223="","",IF((LEN(B223)-SUMPRODUCT((MID(B223,COLUMN($1:$1),1)={"0";"1";"2";"3";"4";"5";"6";"7";"8";"9";","})*1))=0,1,0))</f>
        <v/>
      </c>
      <c r="D223" s="93"/>
      <c r="E223" s="95"/>
      <c r="F223" s="96" t="str">
        <f t="shared" si="6"/>
        <v/>
      </c>
      <c r="G223" s="93"/>
      <c r="H223" s="97"/>
      <c r="I223" s="98"/>
      <c r="J223" s="93"/>
      <c r="K223" s="93"/>
      <c r="L223" s="96" t="str">
        <f t="shared" si="7"/>
        <v/>
      </c>
      <c r="M223" s="93"/>
      <c r="N223" s="93"/>
      <c r="O223" s="93"/>
      <c r="P223" s="99"/>
      <c r="Q223" s="97"/>
      <c r="R223" s="93"/>
      <c r="S223" s="93"/>
      <c r="T223" s="93"/>
      <c r="U223" s="93"/>
      <c r="V223" s="93"/>
    </row>
    <row r="224" spans="2:22" x14ac:dyDescent="0.25">
      <c r="B224" s="133"/>
      <c r="C224" s="100" t="str">
        <f>IF(B224="","",IF((LEN(B224)-SUMPRODUCT((MID(B224,COLUMN($1:$1),1)={"0";"1";"2";"3";"4";"5";"6";"7";"8";"9";","})*1))=0,1,0))</f>
        <v/>
      </c>
      <c r="D224" s="90"/>
      <c r="E224" s="90"/>
      <c r="F224" s="100" t="str">
        <f t="shared" si="6"/>
        <v/>
      </c>
      <c r="G224" s="90"/>
      <c r="H224" s="79"/>
      <c r="I224" s="101"/>
      <c r="J224" s="90"/>
      <c r="K224" s="90"/>
      <c r="L224" s="100" t="str">
        <f t="shared" si="7"/>
        <v/>
      </c>
      <c r="M224" s="90"/>
      <c r="N224" s="90"/>
      <c r="O224" s="90"/>
      <c r="P224" s="102"/>
      <c r="Q224" s="79"/>
      <c r="R224" s="90"/>
      <c r="S224" s="90"/>
      <c r="T224" s="90"/>
      <c r="U224" s="90"/>
      <c r="V224" s="90"/>
    </row>
    <row r="225" spans="2:22" x14ac:dyDescent="0.25">
      <c r="B225" s="132"/>
      <c r="C225" s="96" t="str">
        <f>IF(B225="","",IF((LEN(B225)-SUMPRODUCT((MID(B225,COLUMN($1:$1),1)={"0";"1";"2";"3";"4";"5";"6";"7";"8";"9";","})*1))=0,1,0))</f>
        <v/>
      </c>
      <c r="D225" s="93"/>
      <c r="E225" s="95"/>
      <c r="F225" s="96" t="str">
        <f t="shared" si="6"/>
        <v/>
      </c>
      <c r="G225" s="93"/>
      <c r="H225" s="97"/>
      <c r="I225" s="98"/>
      <c r="J225" s="93"/>
      <c r="K225" s="93"/>
      <c r="L225" s="96" t="str">
        <f t="shared" si="7"/>
        <v/>
      </c>
      <c r="M225" s="93"/>
      <c r="N225" s="93"/>
      <c r="O225" s="93"/>
      <c r="P225" s="99"/>
      <c r="Q225" s="97"/>
      <c r="R225" s="93"/>
      <c r="S225" s="93"/>
      <c r="T225" s="93"/>
      <c r="U225" s="93"/>
      <c r="V225" s="93"/>
    </row>
    <row r="226" spans="2:22" x14ac:dyDescent="0.25">
      <c r="B226" s="133"/>
      <c r="C226" s="100" t="str">
        <f>IF(B226="","",IF((LEN(B226)-SUMPRODUCT((MID(B226,COLUMN($1:$1),1)={"0";"1";"2";"3";"4";"5";"6";"7";"8";"9";","})*1))=0,1,0))</f>
        <v/>
      </c>
      <c r="D226" s="90"/>
      <c r="E226" s="90"/>
      <c r="F226" s="100" t="str">
        <f t="shared" si="6"/>
        <v/>
      </c>
      <c r="G226" s="90"/>
      <c r="H226" s="79"/>
      <c r="I226" s="101"/>
      <c r="J226" s="90"/>
      <c r="K226" s="90"/>
      <c r="L226" s="100" t="str">
        <f t="shared" si="7"/>
        <v/>
      </c>
      <c r="M226" s="90"/>
      <c r="N226" s="90"/>
      <c r="O226" s="90"/>
      <c r="P226" s="102"/>
      <c r="Q226" s="79"/>
      <c r="R226" s="90"/>
      <c r="S226" s="90"/>
      <c r="T226" s="90"/>
      <c r="U226" s="90"/>
      <c r="V226" s="90"/>
    </row>
    <row r="227" spans="2:22" x14ac:dyDescent="0.25">
      <c r="B227" s="132"/>
      <c r="C227" s="96" t="str">
        <f>IF(B227="","",IF((LEN(B227)-SUMPRODUCT((MID(B227,COLUMN($1:$1),1)={"0";"1";"2";"3";"4";"5";"6";"7";"8";"9";","})*1))=0,1,0))</f>
        <v/>
      </c>
      <c r="D227" s="93"/>
      <c r="E227" s="95"/>
      <c r="F227" s="96" t="str">
        <f t="shared" si="6"/>
        <v/>
      </c>
      <c r="G227" s="93"/>
      <c r="H227" s="97"/>
      <c r="I227" s="98"/>
      <c r="J227" s="93"/>
      <c r="K227" s="93"/>
      <c r="L227" s="96" t="str">
        <f t="shared" si="7"/>
        <v/>
      </c>
      <c r="M227" s="93"/>
      <c r="N227" s="93"/>
      <c r="O227" s="93"/>
      <c r="P227" s="99"/>
      <c r="Q227" s="97"/>
      <c r="R227" s="93"/>
      <c r="S227" s="93"/>
      <c r="T227" s="93"/>
      <c r="U227" s="93"/>
      <c r="V227" s="93"/>
    </row>
    <row r="228" spans="2:22" x14ac:dyDescent="0.25">
      <c r="B228" s="133"/>
      <c r="C228" s="100" t="str">
        <f>IF(B228="","",IF((LEN(B228)-SUMPRODUCT((MID(B228,COLUMN($1:$1),1)={"0";"1";"2";"3";"4";"5";"6";"7";"8";"9";","})*1))=0,1,0))</f>
        <v/>
      </c>
      <c r="D228" s="90"/>
      <c r="E228" s="90"/>
      <c r="F228" s="100" t="str">
        <f t="shared" si="6"/>
        <v/>
      </c>
      <c r="G228" s="90"/>
      <c r="H228" s="79"/>
      <c r="I228" s="101"/>
      <c r="J228" s="90"/>
      <c r="K228" s="90"/>
      <c r="L228" s="100" t="str">
        <f t="shared" si="7"/>
        <v/>
      </c>
      <c r="M228" s="90"/>
      <c r="N228" s="90"/>
      <c r="O228" s="90"/>
      <c r="P228" s="102"/>
      <c r="Q228" s="79"/>
      <c r="R228" s="90"/>
      <c r="S228" s="90"/>
      <c r="T228" s="90"/>
      <c r="U228" s="90"/>
      <c r="V228" s="90"/>
    </row>
    <row r="229" spans="2:22" x14ac:dyDescent="0.25">
      <c r="B229" s="132"/>
      <c r="C229" s="96" t="str">
        <f>IF(B229="","",IF((LEN(B229)-SUMPRODUCT((MID(B229,COLUMN($1:$1),1)={"0";"1";"2";"3";"4";"5";"6";"7";"8";"9";","})*1))=0,1,0))</f>
        <v/>
      </c>
      <c r="D229" s="93"/>
      <c r="E229" s="95"/>
      <c r="F229" s="96" t="str">
        <f t="shared" si="6"/>
        <v/>
      </c>
      <c r="G229" s="93"/>
      <c r="H229" s="97"/>
      <c r="I229" s="98"/>
      <c r="J229" s="93"/>
      <c r="K229" s="93"/>
      <c r="L229" s="96" t="str">
        <f t="shared" si="7"/>
        <v/>
      </c>
      <c r="M229" s="93"/>
      <c r="N229" s="93"/>
      <c r="O229" s="93"/>
      <c r="P229" s="99"/>
      <c r="Q229" s="97"/>
      <c r="R229" s="93"/>
      <c r="S229" s="93"/>
      <c r="T229" s="93"/>
      <c r="U229" s="93"/>
      <c r="V229" s="93"/>
    </row>
    <row r="230" spans="2:22" x14ac:dyDescent="0.25">
      <c r="B230" s="133"/>
      <c r="C230" s="100" t="str">
        <f>IF(B230="","",IF((LEN(B230)-SUMPRODUCT((MID(B230,COLUMN($1:$1),1)={"0";"1";"2";"3";"4";"5";"6";"7";"8";"9";","})*1))=0,1,0))</f>
        <v/>
      </c>
      <c r="D230" s="90"/>
      <c r="E230" s="90"/>
      <c r="F230" s="100" t="str">
        <f t="shared" si="6"/>
        <v/>
      </c>
      <c r="G230" s="90"/>
      <c r="H230" s="79"/>
      <c r="I230" s="101"/>
      <c r="J230" s="90"/>
      <c r="K230" s="90"/>
      <c r="L230" s="100" t="str">
        <f t="shared" si="7"/>
        <v/>
      </c>
      <c r="M230" s="90"/>
      <c r="N230" s="90"/>
      <c r="O230" s="90"/>
      <c r="P230" s="102"/>
      <c r="Q230" s="79"/>
      <c r="R230" s="90"/>
      <c r="S230" s="90"/>
      <c r="T230" s="90"/>
      <c r="U230" s="90"/>
      <c r="V230" s="90"/>
    </row>
    <row r="231" spans="2:22" x14ac:dyDescent="0.25">
      <c r="B231" s="132"/>
      <c r="C231" s="96" t="str">
        <f>IF(B231="","",IF((LEN(B231)-SUMPRODUCT((MID(B231,COLUMN($1:$1),1)={"0";"1";"2";"3";"4";"5";"6";"7";"8";"9";","})*1))=0,1,0))</f>
        <v/>
      </c>
      <c r="D231" s="93"/>
      <c r="E231" s="95"/>
      <c r="F231" s="96" t="str">
        <f t="shared" si="6"/>
        <v/>
      </c>
      <c r="G231" s="93"/>
      <c r="H231" s="97"/>
      <c r="I231" s="98"/>
      <c r="J231" s="93"/>
      <c r="K231" s="93"/>
      <c r="L231" s="96" t="str">
        <f t="shared" si="7"/>
        <v/>
      </c>
      <c r="M231" s="93"/>
      <c r="N231" s="93"/>
      <c r="O231" s="93"/>
      <c r="P231" s="99"/>
      <c r="Q231" s="97"/>
      <c r="R231" s="93"/>
      <c r="S231" s="93"/>
      <c r="T231" s="93"/>
      <c r="U231" s="93"/>
      <c r="V231" s="93"/>
    </row>
    <row r="232" spans="2:22" x14ac:dyDescent="0.25">
      <c r="B232" s="133"/>
      <c r="C232" s="100" t="str">
        <f>IF(B232="","",IF((LEN(B232)-SUMPRODUCT((MID(B232,COLUMN($1:$1),1)={"0";"1";"2";"3";"4";"5";"6";"7";"8";"9";","})*1))=0,1,0))</f>
        <v/>
      </c>
      <c r="D232" s="90"/>
      <c r="E232" s="90"/>
      <c r="F232" s="100" t="str">
        <f t="shared" si="6"/>
        <v/>
      </c>
      <c r="G232" s="90"/>
      <c r="H232" s="79"/>
      <c r="I232" s="101"/>
      <c r="J232" s="90"/>
      <c r="K232" s="90"/>
      <c r="L232" s="100" t="str">
        <f t="shared" si="7"/>
        <v/>
      </c>
      <c r="M232" s="90"/>
      <c r="N232" s="90"/>
      <c r="O232" s="90"/>
      <c r="P232" s="102"/>
      <c r="Q232" s="79"/>
      <c r="R232" s="90"/>
      <c r="S232" s="90"/>
      <c r="T232" s="90"/>
      <c r="U232" s="90"/>
      <c r="V232" s="90"/>
    </row>
    <row r="233" spans="2:22" x14ac:dyDescent="0.25">
      <c r="B233" s="132"/>
      <c r="C233" s="96" t="str">
        <f>IF(B233="","",IF((LEN(B233)-SUMPRODUCT((MID(B233,COLUMN($1:$1),1)={"0";"1";"2";"3";"4";"5";"6";"7";"8";"9";","})*1))=0,1,0))</f>
        <v/>
      </c>
      <c r="D233" s="93"/>
      <c r="E233" s="95"/>
      <c r="F233" s="96" t="str">
        <f t="shared" si="6"/>
        <v/>
      </c>
      <c r="G233" s="93"/>
      <c r="H233" s="97"/>
      <c r="I233" s="98"/>
      <c r="J233" s="93"/>
      <c r="K233" s="93"/>
      <c r="L233" s="96" t="str">
        <f t="shared" si="7"/>
        <v/>
      </c>
      <c r="M233" s="93"/>
      <c r="N233" s="93"/>
      <c r="O233" s="93"/>
      <c r="P233" s="99"/>
      <c r="Q233" s="97"/>
      <c r="R233" s="93"/>
      <c r="S233" s="93"/>
      <c r="T233" s="93"/>
      <c r="U233" s="93"/>
      <c r="V233" s="93"/>
    </row>
    <row r="234" spans="2:22" x14ac:dyDescent="0.25">
      <c r="B234" s="133"/>
      <c r="C234" s="100" t="str">
        <f>IF(B234="","",IF((LEN(B234)-SUMPRODUCT((MID(B234,COLUMN($1:$1),1)={"0";"1";"2";"3";"4";"5";"6";"7";"8";"9";","})*1))=0,1,0))</f>
        <v/>
      </c>
      <c r="D234" s="90"/>
      <c r="E234" s="90"/>
      <c r="F234" s="100" t="str">
        <f t="shared" si="6"/>
        <v/>
      </c>
      <c r="G234" s="90"/>
      <c r="H234" s="79"/>
      <c r="I234" s="101"/>
      <c r="J234" s="90"/>
      <c r="K234" s="90"/>
      <c r="L234" s="100" t="str">
        <f t="shared" si="7"/>
        <v/>
      </c>
      <c r="M234" s="90"/>
      <c r="N234" s="90"/>
      <c r="O234" s="90"/>
      <c r="P234" s="102"/>
      <c r="Q234" s="79"/>
      <c r="R234" s="90"/>
      <c r="S234" s="90"/>
      <c r="T234" s="90"/>
      <c r="U234" s="90"/>
      <c r="V234" s="90"/>
    </row>
    <row r="235" spans="2:22" x14ac:dyDescent="0.25">
      <c r="B235" s="132"/>
      <c r="C235" s="96" t="str">
        <f>IF(B235="","",IF((LEN(B235)-SUMPRODUCT((MID(B235,COLUMN($1:$1),1)={"0";"1";"2";"3";"4";"5";"6";"7";"8";"9";","})*1))=0,1,0))</f>
        <v/>
      </c>
      <c r="D235" s="93"/>
      <c r="E235" s="95"/>
      <c r="F235" s="96" t="str">
        <f t="shared" si="6"/>
        <v/>
      </c>
      <c r="G235" s="93"/>
      <c r="H235" s="97"/>
      <c r="I235" s="98"/>
      <c r="J235" s="93"/>
      <c r="K235" s="93"/>
      <c r="L235" s="96" t="str">
        <f t="shared" si="7"/>
        <v/>
      </c>
      <c r="M235" s="93"/>
      <c r="N235" s="93"/>
      <c r="O235" s="93"/>
      <c r="P235" s="99"/>
      <c r="Q235" s="97"/>
      <c r="R235" s="93"/>
      <c r="S235" s="93"/>
      <c r="T235" s="93"/>
      <c r="U235" s="93"/>
      <c r="V235" s="93"/>
    </row>
    <row r="236" spans="2:22" x14ac:dyDescent="0.25">
      <c r="B236" s="133"/>
      <c r="C236" s="100" t="str">
        <f>IF(B236="","",IF((LEN(B236)-SUMPRODUCT((MID(B236,COLUMN($1:$1),1)={"0";"1";"2";"3";"4";"5";"6";"7";"8";"9";","})*1))=0,1,0))</f>
        <v/>
      </c>
      <c r="D236" s="90"/>
      <c r="E236" s="90"/>
      <c r="F236" s="100" t="str">
        <f t="shared" si="6"/>
        <v/>
      </c>
      <c r="G236" s="90"/>
      <c r="H236" s="79"/>
      <c r="I236" s="101"/>
      <c r="J236" s="90"/>
      <c r="K236" s="90"/>
      <c r="L236" s="100" t="str">
        <f t="shared" si="7"/>
        <v/>
      </c>
      <c r="M236" s="90"/>
      <c r="N236" s="90"/>
      <c r="O236" s="90"/>
      <c r="P236" s="102"/>
      <c r="Q236" s="79"/>
      <c r="R236" s="90"/>
      <c r="S236" s="90"/>
      <c r="T236" s="90"/>
      <c r="U236" s="90"/>
      <c r="V236" s="90"/>
    </row>
    <row r="237" spans="2:22" x14ac:dyDescent="0.25">
      <c r="B237" s="132"/>
      <c r="C237" s="96" t="str">
        <f>IF(B237="","",IF((LEN(B237)-SUMPRODUCT((MID(B237,COLUMN($1:$1),1)={"0";"1";"2";"3";"4";"5";"6";"7";"8";"9";","})*1))=0,1,0))</f>
        <v/>
      </c>
      <c r="D237" s="93"/>
      <c r="E237" s="95"/>
      <c r="F237" s="96" t="str">
        <f t="shared" si="6"/>
        <v/>
      </c>
      <c r="G237" s="93"/>
      <c r="H237" s="97"/>
      <c r="I237" s="98"/>
      <c r="J237" s="93"/>
      <c r="K237" s="93"/>
      <c r="L237" s="96" t="str">
        <f t="shared" si="7"/>
        <v/>
      </c>
      <c r="M237" s="93"/>
      <c r="N237" s="93"/>
      <c r="O237" s="93"/>
      <c r="P237" s="99"/>
      <c r="Q237" s="97"/>
      <c r="R237" s="93"/>
      <c r="S237" s="93"/>
      <c r="T237" s="93"/>
      <c r="U237" s="93"/>
      <c r="V237" s="93"/>
    </row>
    <row r="238" spans="2:22" x14ac:dyDescent="0.25">
      <c r="B238" s="133"/>
      <c r="C238" s="100" t="str">
        <f>IF(B238="","",IF((LEN(B238)-SUMPRODUCT((MID(B238,COLUMN($1:$1),1)={"0";"1";"2";"3";"4";"5";"6";"7";"8";"9";","})*1))=0,1,0))</f>
        <v/>
      </c>
      <c r="D238" s="90"/>
      <c r="E238" s="90"/>
      <c r="F238" s="100" t="str">
        <f t="shared" si="6"/>
        <v/>
      </c>
      <c r="G238" s="90"/>
      <c r="H238" s="79"/>
      <c r="I238" s="101"/>
      <c r="J238" s="90"/>
      <c r="K238" s="90"/>
      <c r="L238" s="100" t="str">
        <f t="shared" si="7"/>
        <v/>
      </c>
      <c r="M238" s="90"/>
      <c r="N238" s="90"/>
      <c r="O238" s="90"/>
      <c r="P238" s="102"/>
      <c r="Q238" s="79"/>
      <c r="R238" s="90"/>
      <c r="S238" s="90"/>
      <c r="T238" s="90"/>
      <c r="U238" s="90"/>
      <c r="V238" s="90"/>
    </row>
    <row r="239" spans="2:22" x14ac:dyDescent="0.25">
      <c r="B239" s="132"/>
      <c r="C239" s="96" t="str">
        <f>IF(B239="","",IF((LEN(B239)-SUMPRODUCT((MID(B239,COLUMN($1:$1),1)={"0";"1";"2";"3";"4";"5";"6";"7";"8";"9";","})*1))=0,1,0))</f>
        <v/>
      </c>
      <c r="D239" s="93"/>
      <c r="E239" s="95"/>
      <c r="F239" s="96" t="str">
        <f t="shared" si="6"/>
        <v/>
      </c>
      <c r="G239" s="93"/>
      <c r="H239" s="97"/>
      <c r="I239" s="98"/>
      <c r="J239" s="93"/>
      <c r="K239" s="93"/>
      <c r="L239" s="96" t="str">
        <f t="shared" si="7"/>
        <v/>
      </c>
      <c r="M239" s="93"/>
      <c r="N239" s="93"/>
      <c r="O239" s="93"/>
      <c r="P239" s="99"/>
      <c r="Q239" s="97"/>
      <c r="R239" s="93"/>
      <c r="S239" s="93"/>
      <c r="T239" s="93"/>
      <c r="U239" s="93"/>
      <c r="V239" s="93"/>
    </row>
    <row r="240" spans="2:22" x14ac:dyDescent="0.25">
      <c r="B240" s="133"/>
      <c r="C240" s="100" t="str">
        <f>IF(B240="","",IF((LEN(B240)-SUMPRODUCT((MID(B240,COLUMN($1:$1),1)={"0";"1";"2";"3";"4";"5";"6";"7";"8";"9";","})*1))=0,1,0))</f>
        <v/>
      </c>
      <c r="D240" s="90"/>
      <c r="E240" s="90"/>
      <c r="F240" s="100" t="str">
        <f t="shared" si="6"/>
        <v/>
      </c>
      <c r="G240" s="90"/>
      <c r="H240" s="79"/>
      <c r="I240" s="101"/>
      <c r="J240" s="90"/>
      <c r="K240" s="90"/>
      <c r="L240" s="100" t="str">
        <f t="shared" si="7"/>
        <v/>
      </c>
      <c r="M240" s="90"/>
      <c r="N240" s="90"/>
      <c r="O240" s="90"/>
      <c r="P240" s="102"/>
      <c r="Q240" s="79"/>
      <c r="R240" s="90"/>
      <c r="S240" s="90"/>
      <c r="T240" s="90"/>
      <c r="U240" s="90"/>
      <c r="V240" s="90"/>
    </row>
    <row r="241" spans="2:22" x14ac:dyDescent="0.25">
      <c r="B241" s="132"/>
      <c r="C241" s="96" t="str">
        <f>IF(B241="","",IF((LEN(B241)-SUMPRODUCT((MID(B241,COLUMN($1:$1),1)={"0";"1";"2";"3";"4";"5";"6";"7";"8";"9";","})*1))=0,1,0))</f>
        <v/>
      </c>
      <c r="D241" s="93"/>
      <c r="E241" s="95"/>
      <c r="F241" s="96" t="str">
        <f t="shared" si="6"/>
        <v/>
      </c>
      <c r="G241" s="93"/>
      <c r="H241" s="97"/>
      <c r="I241" s="98"/>
      <c r="J241" s="93"/>
      <c r="K241" s="93"/>
      <c r="L241" s="96" t="str">
        <f t="shared" si="7"/>
        <v/>
      </c>
      <c r="M241" s="93"/>
      <c r="N241" s="93"/>
      <c r="O241" s="93"/>
      <c r="P241" s="99"/>
      <c r="Q241" s="97"/>
      <c r="R241" s="93"/>
      <c r="S241" s="93"/>
      <c r="T241" s="93"/>
      <c r="U241" s="93"/>
      <c r="V241" s="93"/>
    </row>
    <row r="242" spans="2:22" x14ac:dyDescent="0.25">
      <c r="B242" s="133"/>
      <c r="C242" s="100" t="str">
        <f>IF(B242="","",IF((LEN(B242)-SUMPRODUCT((MID(B242,COLUMN($1:$1),1)={"0";"1";"2";"3";"4";"5";"6";"7";"8";"9";","})*1))=0,1,0))</f>
        <v/>
      </c>
      <c r="D242" s="90"/>
      <c r="E242" s="90"/>
      <c r="F242" s="100" t="str">
        <f t="shared" si="6"/>
        <v/>
      </c>
      <c r="G242" s="90"/>
      <c r="H242" s="79"/>
      <c r="I242" s="101"/>
      <c r="J242" s="90"/>
      <c r="K242" s="90"/>
      <c r="L242" s="100" t="str">
        <f t="shared" si="7"/>
        <v/>
      </c>
      <c r="M242" s="90"/>
      <c r="N242" s="90"/>
      <c r="O242" s="90"/>
      <c r="P242" s="102"/>
      <c r="Q242" s="79"/>
      <c r="R242" s="90"/>
      <c r="S242" s="90"/>
      <c r="T242" s="90"/>
      <c r="U242" s="90"/>
      <c r="V242" s="90"/>
    </row>
    <row r="243" spans="2:22" x14ac:dyDescent="0.25">
      <c r="B243" s="132"/>
      <c r="C243" s="96" t="str">
        <f>IF(B243="","",IF((LEN(B243)-SUMPRODUCT((MID(B243,COLUMN($1:$1),1)={"0";"1";"2";"3";"4";"5";"6";"7";"8";"9";","})*1))=0,1,0))</f>
        <v/>
      </c>
      <c r="D243" s="93"/>
      <c r="E243" s="95"/>
      <c r="F243" s="96" t="str">
        <f t="shared" si="6"/>
        <v/>
      </c>
      <c r="G243" s="93"/>
      <c r="H243" s="97"/>
      <c r="I243" s="98"/>
      <c r="J243" s="93"/>
      <c r="K243" s="93"/>
      <c r="L243" s="96" t="str">
        <f t="shared" si="7"/>
        <v/>
      </c>
      <c r="M243" s="93"/>
      <c r="N243" s="93"/>
      <c r="O243" s="93"/>
      <c r="P243" s="99"/>
      <c r="Q243" s="97"/>
      <c r="R243" s="93"/>
      <c r="S243" s="93"/>
      <c r="T243" s="93"/>
      <c r="U243" s="93"/>
      <c r="V243" s="93"/>
    </row>
    <row r="244" spans="2:22" x14ac:dyDescent="0.25">
      <c r="B244" s="133"/>
      <c r="C244" s="100" t="str">
        <f>IF(B244="","",IF((LEN(B244)-SUMPRODUCT((MID(B244,COLUMN($1:$1),1)={"0";"1";"2";"3";"4";"5";"6";"7";"8";"9";","})*1))=0,1,0))</f>
        <v/>
      </c>
      <c r="D244" s="90"/>
      <c r="E244" s="90"/>
      <c r="F244" s="100" t="str">
        <f t="shared" si="6"/>
        <v/>
      </c>
      <c r="G244" s="90"/>
      <c r="H244" s="79"/>
      <c r="I244" s="101"/>
      <c r="J244" s="90"/>
      <c r="K244" s="90"/>
      <c r="L244" s="100" t="str">
        <f t="shared" si="7"/>
        <v/>
      </c>
      <c r="M244" s="90"/>
      <c r="N244" s="90"/>
      <c r="O244" s="90"/>
      <c r="P244" s="102"/>
      <c r="Q244" s="79"/>
      <c r="R244" s="90"/>
      <c r="S244" s="90"/>
      <c r="T244" s="90"/>
      <c r="U244" s="90"/>
      <c r="V244" s="90"/>
    </row>
    <row r="245" spans="2:22" x14ac:dyDescent="0.25">
      <c r="B245" s="132"/>
      <c r="C245" s="96" t="str">
        <f>IF(B245="","",IF((LEN(B245)-SUMPRODUCT((MID(B245,COLUMN($1:$1),1)={"0";"1";"2";"3";"4";"5";"6";"7";"8";"9";","})*1))=0,1,0))</f>
        <v/>
      </c>
      <c r="D245" s="93"/>
      <c r="E245" s="95"/>
      <c r="F245" s="96" t="str">
        <f t="shared" si="6"/>
        <v/>
      </c>
      <c r="G245" s="93"/>
      <c r="H245" s="97"/>
      <c r="I245" s="98"/>
      <c r="J245" s="93"/>
      <c r="K245" s="93"/>
      <c r="L245" s="96" t="str">
        <f t="shared" si="7"/>
        <v/>
      </c>
      <c r="M245" s="93"/>
      <c r="N245" s="93"/>
      <c r="O245" s="93"/>
      <c r="P245" s="99"/>
      <c r="Q245" s="97"/>
      <c r="R245" s="93"/>
      <c r="S245" s="93"/>
      <c r="T245" s="93"/>
      <c r="U245" s="93"/>
      <c r="V245" s="93"/>
    </row>
    <row r="246" spans="2:22" x14ac:dyDescent="0.25">
      <c r="B246" s="133"/>
      <c r="C246" s="100" t="str">
        <f>IF(B246="","",IF((LEN(B246)-SUMPRODUCT((MID(B246,COLUMN($1:$1),1)={"0";"1";"2";"3";"4";"5";"6";"7";"8";"9";","})*1))=0,1,0))</f>
        <v/>
      </c>
      <c r="D246" s="90"/>
      <c r="E246" s="90"/>
      <c r="F246" s="100" t="str">
        <f t="shared" si="6"/>
        <v/>
      </c>
      <c r="G246" s="90"/>
      <c r="H246" s="79"/>
      <c r="I246" s="101"/>
      <c r="J246" s="90"/>
      <c r="K246" s="90"/>
      <c r="L246" s="100" t="str">
        <f t="shared" si="7"/>
        <v/>
      </c>
      <c r="M246" s="90"/>
      <c r="N246" s="90"/>
      <c r="O246" s="90"/>
      <c r="P246" s="102"/>
      <c r="Q246" s="79"/>
      <c r="R246" s="90"/>
      <c r="S246" s="90"/>
      <c r="T246" s="90"/>
      <c r="U246" s="90"/>
      <c r="V246" s="90"/>
    </row>
    <row r="247" spans="2:22" x14ac:dyDescent="0.25">
      <c r="B247" s="132"/>
      <c r="C247" s="96" t="str">
        <f>IF(B247="","",IF((LEN(B247)-SUMPRODUCT((MID(B247,COLUMN($1:$1),1)={"0";"1";"2";"3";"4";"5";"6";"7";"8";"9";","})*1))=0,1,0))</f>
        <v/>
      </c>
      <c r="D247" s="93"/>
      <c r="E247" s="95"/>
      <c r="F247" s="96" t="str">
        <f t="shared" si="6"/>
        <v/>
      </c>
      <c r="G247" s="93"/>
      <c r="H247" s="97"/>
      <c r="I247" s="98"/>
      <c r="J247" s="93"/>
      <c r="K247" s="93"/>
      <c r="L247" s="96" t="str">
        <f t="shared" si="7"/>
        <v/>
      </c>
      <c r="M247" s="93"/>
      <c r="N247" s="93"/>
      <c r="O247" s="93"/>
      <c r="P247" s="99"/>
      <c r="Q247" s="97"/>
      <c r="R247" s="93"/>
      <c r="S247" s="93"/>
      <c r="T247" s="93"/>
      <c r="U247" s="93"/>
      <c r="V247" s="93"/>
    </row>
    <row r="248" spans="2:22" x14ac:dyDescent="0.25">
      <c r="B248" s="133"/>
      <c r="C248" s="100" t="str">
        <f>IF(B248="","",IF((LEN(B248)-SUMPRODUCT((MID(B248,COLUMN($1:$1),1)={"0";"1";"2";"3";"4";"5";"6";"7";"8";"9";","})*1))=0,1,0))</f>
        <v/>
      </c>
      <c r="D248" s="90"/>
      <c r="E248" s="90"/>
      <c r="F248" s="100" t="str">
        <f t="shared" si="6"/>
        <v/>
      </c>
      <c r="G248" s="90"/>
      <c r="H248" s="79"/>
      <c r="I248" s="101"/>
      <c r="J248" s="90"/>
      <c r="K248" s="90"/>
      <c r="L248" s="100" t="str">
        <f t="shared" si="7"/>
        <v/>
      </c>
      <c r="M248" s="90"/>
      <c r="N248" s="90"/>
      <c r="O248" s="90"/>
      <c r="P248" s="102"/>
      <c r="Q248" s="79"/>
      <c r="R248" s="90"/>
      <c r="S248" s="90"/>
      <c r="T248" s="90"/>
      <c r="U248" s="90"/>
      <c r="V248" s="90"/>
    </row>
    <row r="249" spans="2:22" x14ac:dyDescent="0.25">
      <c r="B249" s="132"/>
      <c r="C249" s="96" t="str">
        <f>IF(B249="","",IF((LEN(B249)-SUMPRODUCT((MID(B249,COLUMN($1:$1),1)={"0";"1";"2";"3";"4";"5";"6";"7";"8";"9";","})*1))=0,1,0))</f>
        <v/>
      </c>
      <c r="D249" s="93"/>
      <c r="E249" s="95"/>
      <c r="F249" s="96" t="str">
        <f t="shared" si="6"/>
        <v/>
      </c>
      <c r="G249" s="93"/>
      <c r="H249" s="97"/>
      <c r="I249" s="98"/>
      <c r="J249" s="93"/>
      <c r="K249" s="93"/>
      <c r="L249" s="96" t="str">
        <f t="shared" si="7"/>
        <v/>
      </c>
      <c r="M249" s="93"/>
      <c r="N249" s="93"/>
      <c r="O249" s="93"/>
      <c r="P249" s="99"/>
      <c r="Q249" s="97"/>
      <c r="R249" s="93"/>
      <c r="S249" s="93"/>
      <c r="T249" s="93"/>
      <c r="U249" s="93"/>
      <c r="V249" s="93"/>
    </row>
    <row r="250" spans="2:22" x14ac:dyDescent="0.25">
      <c r="B250" s="133"/>
      <c r="C250" s="100" t="str">
        <f>IF(B250="","",IF((LEN(B250)-SUMPRODUCT((MID(B250,COLUMN($1:$1),1)={"0";"1";"2";"3";"4";"5";"6";"7";"8";"9";","})*1))=0,1,0))</f>
        <v/>
      </c>
      <c r="D250" s="90"/>
      <c r="E250" s="90"/>
      <c r="F250" s="100" t="str">
        <f t="shared" si="6"/>
        <v/>
      </c>
      <c r="G250" s="90"/>
      <c r="H250" s="79"/>
      <c r="I250" s="101"/>
      <c r="J250" s="90"/>
      <c r="K250" s="90"/>
      <c r="L250" s="100" t="str">
        <f t="shared" si="7"/>
        <v/>
      </c>
      <c r="M250" s="90"/>
      <c r="N250" s="90"/>
      <c r="O250" s="90"/>
      <c r="P250" s="102"/>
      <c r="Q250" s="79"/>
      <c r="R250" s="90"/>
      <c r="S250" s="90"/>
      <c r="T250" s="90"/>
      <c r="U250" s="90"/>
      <c r="V250" s="90"/>
    </row>
    <row r="251" spans="2:22" x14ac:dyDescent="0.25">
      <c r="B251" s="132"/>
      <c r="C251" s="96" t="str">
        <f>IF(B251="","",IF((LEN(B251)-SUMPRODUCT((MID(B251,COLUMN($1:$1),1)={"0";"1";"2";"3";"4";"5";"6";"7";"8";"9";","})*1))=0,1,0))</f>
        <v/>
      </c>
      <c r="D251" s="93"/>
      <c r="E251" s="95"/>
      <c r="F251" s="96" t="str">
        <f t="shared" si="6"/>
        <v/>
      </c>
      <c r="G251" s="93"/>
      <c r="H251" s="97"/>
      <c r="I251" s="98"/>
      <c r="J251" s="93"/>
      <c r="K251" s="93"/>
      <c r="L251" s="96" t="str">
        <f t="shared" si="7"/>
        <v/>
      </c>
      <c r="M251" s="93"/>
      <c r="N251" s="93"/>
      <c r="O251" s="93"/>
      <c r="P251" s="99"/>
      <c r="Q251" s="97"/>
      <c r="R251" s="93"/>
      <c r="S251" s="93"/>
      <c r="T251" s="93"/>
      <c r="U251" s="93"/>
      <c r="V251" s="93"/>
    </row>
    <row r="252" spans="2:22" x14ac:dyDescent="0.25">
      <c r="B252" s="133"/>
      <c r="C252" s="100" t="str">
        <f>IF(B252="","",IF((LEN(B252)-SUMPRODUCT((MID(B252,COLUMN($1:$1),1)={"0";"1";"2";"3";"4";"5";"6";"7";"8";"9";","})*1))=0,1,0))</f>
        <v/>
      </c>
      <c r="D252" s="90"/>
      <c r="E252" s="90"/>
      <c r="F252" s="100" t="str">
        <f t="shared" si="6"/>
        <v/>
      </c>
      <c r="G252" s="90"/>
      <c r="H252" s="79"/>
      <c r="I252" s="101"/>
      <c r="J252" s="90"/>
      <c r="K252" s="90"/>
      <c r="L252" s="100" t="str">
        <f t="shared" si="7"/>
        <v/>
      </c>
      <c r="M252" s="90"/>
      <c r="N252" s="90"/>
      <c r="O252" s="90"/>
      <c r="P252" s="102"/>
      <c r="Q252" s="79"/>
      <c r="R252" s="90"/>
      <c r="S252" s="90"/>
      <c r="T252" s="90"/>
      <c r="U252" s="90"/>
      <c r="V252" s="90"/>
    </row>
    <row r="253" spans="2:22" x14ac:dyDescent="0.25">
      <c r="B253" s="132"/>
      <c r="C253" s="96" t="str">
        <f>IF(B253="","",IF((LEN(B253)-SUMPRODUCT((MID(B253,COLUMN($1:$1),1)={"0";"1";"2";"3";"4";"5";"6";"7";"8";"9";","})*1))=0,1,0))</f>
        <v/>
      </c>
      <c r="D253" s="93"/>
      <c r="E253" s="95"/>
      <c r="F253" s="96" t="str">
        <f t="shared" si="6"/>
        <v/>
      </c>
      <c r="G253" s="93"/>
      <c r="H253" s="97"/>
      <c r="I253" s="98"/>
      <c r="J253" s="93"/>
      <c r="K253" s="93"/>
      <c r="L253" s="96" t="str">
        <f t="shared" si="7"/>
        <v/>
      </c>
      <c r="M253" s="93"/>
      <c r="N253" s="93"/>
      <c r="O253" s="93"/>
      <c r="P253" s="99"/>
      <c r="Q253" s="97"/>
      <c r="R253" s="93"/>
      <c r="S253" s="93"/>
      <c r="T253" s="93"/>
      <c r="U253" s="93"/>
      <c r="V253" s="93"/>
    </row>
    <row r="254" spans="2:22" x14ac:dyDescent="0.25">
      <c r="B254" s="133"/>
      <c r="C254" s="100" t="str">
        <f>IF(B254="","",IF((LEN(B254)-SUMPRODUCT((MID(B254,COLUMN($1:$1),1)={"0";"1";"2";"3";"4";"5";"6";"7";"8";"9";","})*1))=0,1,0))</f>
        <v/>
      </c>
      <c r="D254" s="90"/>
      <c r="E254" s="90"/>
      <c r="F254" s="100" t="str">
        <f t="shared" si="6"/>
        <v/>
      </c>
      <c r="G254" s="90"/>
      <c r="H254" s="79"/>
      <c r="I254" s="101"/>
      <c r="J254" s="90"/>
      <c r="K254" s="90"/>
      <c r="L254" s="100" t="str">
        <f t="shared" si="7"/>
        <v/>
      </c>
      <c r="M254" s="90"/>
      <c r="N254" s="90"/>
      <c r="O254" s="90"/>
      <c r="P254" s="102"/>
      <c r="Q254" s="79"/>
      <c r="R254" s="90"/>
      <c r="S254" s="90"/>
      <c r="T254" s="90"/>
      <c r="U254" s="90"/>
      <c r="V254" s="90"/>
    </row>
    <row r="255" spans="2:22" x14ac:dyDescent="0.25">
      <c r="B255" s="132"/>
      <c r="C255" s="96" t="str">
        <f>IF(B255="","",IF((LEN(B255)-SUMPRODUCT((MID(B255,COLUMN($1:$1),1)={"0";"1";"2";"3";"4";"5";"6";"7";"8";"9";","})*1))=0,1,0))</f>
        <v/>
      </c>
      <c r="D255" s="93"/>
      <c r="E255" s="95"/>
      <c r="F255" s="96" t="str">
        <f t="shared" si="6"/>
        <v/>
      </c>
      <c r="G255" s="93"/>
      <c r="H255" s="97"/>
      <c r="I255" s="98"/>
      <c r="J255" s="93"/>
      <c r="K255" s="93"/>
      <c r="L255" s="96" t="str">
        <f t="shared" si="7"/>
        <v/>
      </c>
      <c r="M255" s="93"/>
      <c r="N255" s="93"/>
      <c r="O255" s="93"/>
      <c r="P255" s="99"/>
      <c r="Q255" s="97"/>
      <c r="R255" s="93"/>
      <c r="S255" s="93"/>
      <c r="T255" s="93"/>
      <c r="U255" s="93"/>
      <c r="V255" s="93"/>
    </row>
    <row r="256" spans="2:22" x14ac:dyDescent="0.25">
      <c r="B256" s="133"/>
      <c r="C256" s="100" t="str">
        <f>IF(B256="","",IF((LEN(B256)-SUMPRODUCT((MID(B256,COLUMN($1:$1),1)={"0";"1";"2";"3";"4";"5";"6";"7";"8";"9";","})*1))=0,1,0))</f>
        <v/>
      </c>
      <c r="D256" s="90"/>
      <c r="E256" s="90"/>
      <c r="F256" s="100" t="str">
        <f t="shared" si="6"/>
        <v/>
      </c>
      <c r="G256" s="90"/>
      <c r="H256" s="79"/>
      <c r="I256" s="101"/>
      <c r="J256" s="90"/>
      <c r="K256" s="90"/>
      <c r="L256" s="100" t="str">
        <f t="shared" si="7"/>
        <v/>
      </c>
      <c r="M256" s="90"/>
      <c r="N256" s="90"/>
      <c r="O256" s="90"/>
      <c r="P256" s="102"/>
      <c r="Q256" s="79"/>
      <c r="R256" s="90"/>
      <c r="S256" s="90"/>
      <c r="T256" s="90"/>
      <c r="U256" s="90"/>
      <c r="V256" s="90"/>
    </row>
    <row r="257" spans="2:22" x14ac:dyDescent="0.25">
      <c r="B257" s="132"/>
      <c r="C257" s="96" t="str">
        <f>IF(B257="","",IF((LEN(B257)-SUMPRODUCT((MID(B257,COLUMN($1:$1),1)={"0";"1";"2";"3";"4";"5";"6";"7";"8";"9";","})*1))=0,1,0))</f>
        <v/>
      </c>
      <c r="D257" s="93"/>
      <c r="E257" s="95"/>
      <c r="F257" s="96" t="str">
        <f t="shared" si="6"/>
        <v/>
      </c>
      <c r="G257" s="93"/>
      <c r="H257" s="97"/>
      <c r="I257" s="98"/>
      <c r="J257" s="93"/>
      <c r="K257" s="93"/>
      <c r="L257" s="96" t="str">
        <f t="shared" si="7"/>
        <v/>
      </c>
      <c r="M257" s="93"/>
      <c r="N257" s="93"/>
      <c r="O257" s="93"/>
      <c r="P257" s="99"/>
      <c r="Q257" s="97"/>
      <c r="R257" s="93"/>
      <c r="S257" s="93"/>
      <c r="T257" s="93"/>
      <c r="U257" s="93"/>
      <c r="V257" s="93"/>
    </row>
    <row r="258" spans="2:22" x14ac:dyDescent="0.25">
      <c r="B258" s="133"/>
      <c r="C258" s="100" t="str">
        <f>IF(B258="","",IF((LEN(B258)-SUMPRODUCT((MID(B258,COLUMN($1:$1),1)={"0";"1";"2";"3";"4";"5";"6";"7";"8";"9";","})*1))=0,1,0))</f>
        <v/>
      </c>
      <c r="D258" s="90"/>
      <c r="E258" s="90"/>
      <c r="F258" s="100" t="str">
        <f t="shared" si="6"/>
        <v/>
      </c>
      <c r="G258" s="90"/>
      <c r="H258" s="79"/>
      <c r="I258" s="101"/>
      <c r="J258" s="90"/>
      <c r="K258" s="90"/>
      <c r="L258" s="100" t="str">
        <f t="shared" si="7"/>
        <v/>
      </c>
      <c r="M258" s="90"/>
      <c r="N258" s="90"/>
      <c r="O258" s="90"/>
      <c r="P258" s="102"/>
      <c r="Q258" s="79"/>
      <c r="R258" s="90"/>
      <c r="S258" s="90"/>
      <c r="T258" s="90"/>
      <c r="U258" s="90"/>
      <c r="V258" s="90"/>
    </row>
    <row r="259" spans="2:22" x14ac:dyDescent="0.25">
      <c r="B259" s="132"/>
      <c r="C259" s="96" t="str">
        <f>IF(B259="","",IF((LEN(B259)-SUMPRODUCT((MID(B259,COLUMN($1:$1),1)={"0";"1";"2";"3";"4";"5";"6";"7";"8";"9";","})*1))=0,1,0))</f>
        <v/>
      </c>
      <c r="D259" s="93"/>
      <c r="E259" s="95"/>
      <c r="F259" s="96" t="str">
        <f t="shared" si="6"/>
        <v/>
      </c>
      <c r="G259" s="93"/>
      <c r="H259" s="97"/>
      <c r="I259" s="98"/>
      <c r="J259" s="93"/>
      <c r="K259" s="93"/>
      <c r="L259" s="96" t="str">
        <f t="shared" si="7"/>
        <v/>
      </c>
      <c r="M259" s="93"/>
      <c r="N259" s="93"/>
      <c r="O259" s="93"/>
      <c r="P259" s="99"/>
      <c r="Q259" s="97"/>
      <c r="R259" s="93"/>
      <c r="S259" s="93"/>
      <c r="T259" s="93"/>
      <c r="U259" s="93"/>
      <c r="V259" s="93"/>
    </row>
    <row r="260" spans="2:22" x14ac:dyDescent="0.25">
      <c r="B260" s="133"/>
      <c r="C260" s="100" t="str">
        <f>IF(B260="","",IF((LEN(B260)-SUMPRODUCT((MID(B260,COLUMN($1:$1),1)={"0";"1";"2";"3";"4";"5";"6";"7";"8";"9";","})*1))=0,1,0))</f>
        <v/>
      </c>
      <c r="D260" s="90"/>
      <c r="E260" s="90"/>
      <c r="F260" s="100" t="str">
        <f t="shared" si="6"/>
        <v/>
      </c>
      <c r="G260" s="90"/>
      <c r="H260" s="79"/>
      <c r="I260" s="101"/>
      <c r="J260" s="90"/>
      <c r="K260" s="90"/>
      <c r="L260" s="100" t="str">
        <f t="shared" si="7"/>
        <v/>
      </c>
      <c r="M260" s="90"/>
      <c r="N260" s="90"/>
      <c r="O260" s="90"/>
      <c r="P260" s="102"/>
      <c r="Q260" s="79"/>
      <c r="R260" s="90"/>
      <c r="S260" s="90"/>
      <c r="T260" s="90"/>
      <c r="U260" s="90"/>
      <c r="V260" s="90"/>
    </row>
    <row r="261" spans="2:22" x14ac:dyDescent="0.25">
      <c r="B261" s="132"/>
      <c r="C261" s="96" t="str">
        <f>IF(B261="","",IF((LEN(B261)-SUMPRODUCT((MID(B261,COLUMN($1:$1),1)={"0";"1";"2";"3";"4";"5";"6";"7";"8";"9";","})*1))=0,1,0))</f>
        <v/>
      </c>
      <c r="D261" s="93"/>
      <c r="E261" s="95"/>
      <c r="F261" s="96" t="str">
        <f t="shared" si="6"/>
        <v/>
      </c>
      <c r="G261" s="93"/>
      <c r="H261" s="97"/>
      <c r="I261" s="98"/>
      <c r="J261" s="93"/>
      <c r="K261" s="93"/>
      <c r="L261" s="96" t="str">
        <f t="shared" si="7"/>
        <v/>
      </c>
      <c r="M261" s="93"/>
      <c r="N261" s="93"/>
      <c r="O261" s="93"/>
      <c r="P261" s="99"/>
      <c r="Q261" s="97"/>
      <c r="R261" s="93"/>
      <c r="S261" s="93"/>
      <c r="T261" s="93"/>
      <c r="U261" s="93"/>
      <c r="V261" s="93"/>
    </row>
    <row r="262" spans="2:22" x14ac:dyDescent="0.25">
      <c r="B262" s="133"/>
      <c r="C262" s="100" t="str">
        <f>IF(B262="","",IF((LEN(B262)-SUMPRODUCT((MID(B262,COLUMN($1:$1),1)={"0";"1";"2";"3";"4";"5";"6";"7";"8";"9";","})*1))=0,1,0))</f>
        <v/>
      </c>
      <c r="D262" s="90"/>
      <c r="E262" s="90"/>
      <c r="F262" s="100" t="str">
        <f t="shared" si="6"/>
        <v/>
      </c>
      <c r="G262" s="90"/>
      <c r="H262" s="79"/>
      <c r="I262" s="101"/>
      <c r="J262" s="90"/>
      <c r="K262" s="90"/>
      <c r="L262" s="100" t="str">
        <f t="shared" si="7"/>
        <v/>
      </c>
      <c r="M262" s="90"/>
      <c r="N262" s="90"/>
      <c r="O262" s="90"/>
      <c r="P262" s="102"/>
      <c r="Q262" s="79"/>
      <c r="R262" s="90"/>
      <c r="S262" s="90"/>
      <c r="T262" s="90"/>
      <c r="U262" s="90"/>
      <c r="V262" s="90"/>
    </row>
    <row r="263" spans="2:22" x14ac:dyDescent="0.25">
      <c r="B263" s="132"/>
      <c r="C263" s="96" t="str">
        <f>IF(B263="","",IF((LEN(B263)-SUMPRODUCT((MID(B263,COLUMN($1:$1),1)={"0";"1";"2";"3";"4";"5";"6";"7";"8";"9";","})*1))=0,1,0))</f>
        <v/>
      </c>
      <c r="D263" s="93"/>
      <c r="E263" s="95"/>
      <c r="F263" s="96" t="str">
        <f t="shared" si="6"/>
        <v/>
      </c>
      <c r="G263" s="93"/>
      <c r="H263" s="97"/>
      <c r="I263" s="98"/>
      <c r="J263" s="93"/>
      <c r="K263" s="93"/>
      <c r="L263" s="96" t="str">
        <f t="shared" si="7"/>
        <v/>
      </c>
      <c r="M263" s="93"/>
      <c r="N263" s="93"/>
      <c r="O263" s="93"/>
      <c r="P263" s="99"/>
      <c r="Q263" s="97"/>
      <c r="R263" s="93"/>
      <c r="S263" s="93"/>
      <c r="T263" s="93"/>
      <c r="U263" s="93"/>
      <c r="V263" s="93"/>
    </row>
    <row r="264" spans="2:22" x14ac:dyDescent="0.25">
      <c r="B264" s="133"/>
      <c r="C264" s="100" t="str">
        <f>IF(B264="","",IF((LEN(B264)-SUMPRODUCT((MID(B264,COLUMN($1:$1),1)={"0";"1";"2";"3";"4";"5";"6";"7";"8";"9";","})*1))=0,1,0))</f>
        <v/>
      </c>
      <c r="D264" s="90"/>
      <c r="E264" s="90"/>
      <c r="F264" s="100" t="str">
        <f t="shared" si="6"/>
        <v/>
      </c>
      <c r="G264" s="90"/>
      <c r="H264" s="79"/>
      <c r="I264" s="101"/>
      <c r="J264" s="90"/>
      <c r="K264" s="90"/>
      <c r="L264" s="100" t="str">
        <f t="shared" si="7"/>
        <v/>
      </c>
      <c r="M264" s="90"/>
      <c r="N264" s="90"/>
      <c r="O264" s="90"/>
      <c r="P264" s="102"/>
      <c r="Q264" s="79"/>
      <c r="R264" s="90"/>
      <c r="S264" s="90"/>
      <c r="T264" s="90"/>
      <c r="U264" s="90"/>
      <c r="V264" s="90"/>
    </row>
    <row r="265" spans="2:22" x14ac:dyDescent="0.25">
      <c r="B265" s="132"/>
      <c r="C265" s="96" t="str">
        <f>IF(B265="","",IF((LEN(B265)-SUMPRODUCT((MID(B265,COLUMN($1:$1),1)={"0";"1";"2";"3";"4";"5";"6";"7";"8";"9";","})*1))=0,1,0))</f>
        <v/>
      </c>
      <c r="D265" s="93"/>
      <c r="E265" s="95"/>
      <c r="F265" s="96" t="str">
        <f t="shared" ref="F265:F328" si="8">IF(E265="","",IF(ISNUMBER(SEARCH("~*",E265)),"Yes","No"))</f>
        <v/>
      </c>
      <c r="G265" s="93"/>
      <c r="H265" s="97"/>
      <c r="I265" s="98"/>
      <c r="J265" s="93"/>
      <c r="K265" s="93"/>
      <c r="L265" s="96" t="str">
        <f t="shared" ref="L265:L328" si="9">IF(K265="","",VLOOKUP(K265,facility.authorisation,2,FALSE))</f>
        <v/>
      </c>
      <c r="M265" s="93"/>
      <c r="N265" s="93"/>
      <c r="O265" s="93"/>
      <c r="P265" s="99"/>
      <c r="Q265" s="97"/>
      <c r="R265" s="93"/>
      <c r="S265" s="93"/>
      <c r="T265" s="93"/>
      <c r="U265" s="93"/>
      <c r="V265" s="93"/>
    </row>
    <row r="266" spans="2:22" x14ac:dyDescent="0.25">
      <c r="B266" s="133"/>
      <c r="C266" s="100" t="str">
        <f>IF(B266="","",IF((LEN(B266)-SUMPRODUCT((MID(B266,COLUMN($1:$1),1)={"0";"1";"2";"3";"4";"5";"6";"7";"8";"9";","})*1))=0,1,0))</f>
        <v/>
      </c>
      <c r="D266" s="90"/>
      <c r="E266" s="90"/>
      <c r="F266" s="100" t="str">
        <f t="shared" si="8"/>
        <v/>
      </c>
      <c r="G266" s="90"/>
      <c r="H266" s="79"/>
      <c r="I266" s="101"/>
      <c r="J266" s="90"/>
      <c r="K266" s="90"/>
      <c r="L266" s="100" t="str">
        <f t="shared" si="9"/>
        <v/>
      </c>
      <c r="M266" s="90"/>
      <c r="N266" s="90"/>
      <c r="O266" s="90"/>
      <c r="P266" s="102"/>
      <c r="Q266" s="79"/>
      <c r="R266" s="90"/>
      <c r="S266" s="90"/>
      <c r="T266" s="90"/>
      <c r="U266" s="90"/>
      <c r="V266" s="90"/>
    </row>
    <row r="267" spans="2:22" x14ac:dyDescent="0.25">
      <c r="B267" s="132"/>
      <c r="C267" s="96" t="str">
        <f>IF(B267="","",IF((LEN(B267)-SUMPRODUCT((MID(B267,COLUMN($1:$1),1)={"0";"1";"2";"3";"4";"5";"6";"7";"8";"9";","})*1))=0,1,0))</f>
        <v/>
      </c>
      <c r="D267" s="93"/>
      <c r="E267" s="95"/>
      <c r="F267" s="96" t="str">
        <f t="shared" si="8"/>
        <v/>
      </c>
      <c r="G267" s="93"/>
      <c r="H267" s="97"/>
      <c r="I267" s="98"/>
      <c r="J267" s="93"/>
      <c r="K267" s="93"/>
      <c r="L267" s="96" t="str">
        <f t="shared" si="9"/>
        <v/>
      </c>
      <c r="M267" s="93"/>
      <c r="N267" s="93"/>
      <c r="O267" s="93"/>
      <c r="P267" s="99"/>
      <c r="Q267" s="97"/>
      <c r="R267" s="93"/>
      <c r="S267" s="93"/>
      <c r="T267" s="93"/>
      <c r="U267" s="93"/>
      <c r="V267" s="93"/>
    </row>
    <row r="268" spans="2:22" x14ac:dyDescent="0.25">
      <c r="B268" s="133"/>
      <c r="C268" s="100" t="str">
        <f>IF(B268="","",IF((LEN(B268)-SUMPRODUCT((MID(B268,COLUMN($1:$1),1)={"0";"1";"2";"3";"4";"5";"6";"7";"8";"9";","})*1))=0,1,0))</f>
        <v/>
      </c>
      <c r="D268" s="90"/>
      <c r="E268" s="90"/>
      <c r="F268" s="100" t="str">
        <f t="shared" si="8"/>
        <v/>
      </c>
      <c r="G268" s="90"/>
      <c r="H268" s="79"/>
      <c r="I268" s="101"/>
      <c r="J268" s="90"/>
      <c r="K268" s="90"/>
      <c r="L268" s="100" t="str">
        <f t="shared" si="9"/>
        <v/>
      </c>
      <c r="M268" s="90"/>
      <c r="N268" s="90"/>
      <c r="O268" s="90"/>
      <c r="P268" s="102"/>
      <c r="Q268" s="79"/>
      <c r="R268" s="90"/>
      <c r="S268" s="90"/>
      <c r="T268" s="90"/>
      <c r="U268" s="90"/>
      <c r="V268" s="90"/>
    </row>
    <row r="269" spans="2:22" x14ac:dyDescent="0.25">
      <c r="B269" s="132"/>
      <c r="C269" s="96" t="str">
        <f>IF(B269="","",IF((LEN(B269)-SUMPRODUCT((MID(B269,COLUMN($1:$1),1)={"0";"1";"2";"3";"4";"5";"6";"7";"8";"9";","})*1))=0,1,0))</f>
        <v/>
      </c>
      <c r="D269" s="93"/>
      <c r="E269" s="95"/>
      <c r="F269" s="96" t="str">
        <f t="shared" si="8"/>
        <v/>
      </c>
      <c r="G269" s="93"/>
      <c r="H269" s="97"/>
      <c r="I269" s="98"/>
      <c r="J269" s="93"/>
      <c r="K269" s="93"/>
      <c r="L269" s="96" t="str">
        <f t="shared" si="9"/>
        <v/>
      </c>
      <c r="M269" s="93"/>
      <c r="N269" s="93"/>
      <c r="O269" s="93"/>
      <c r="P269" s="99"/>
      <c r="Q269" s="97"/>
      <c r="R269" s="93"/>
      <c r="S269" s="93"/>
      <c r="T269" s="93"/>
      <c r="U269" s="93"/>
      <c r="V269" s="93"/>
    </row>
    <row r="270" spans="2:22" x14ac:dyDescent="0.25">
      <c r="B270" s="133"/>
      <c r="C270" s="100" t="str">
        <f>IF(B270="","",IF((LEN(B270)-SUMPRODUCT((MID(B270,COLUMN($1:$1),1)={"0";"1";"2";"3";"4";"5";"6";"7";"8";"9";","})*1))=0,1,0))</f>
        <v/>
      </c>
      <c r="D270" s="90"/>
      <c r="E270" s="90"/>
      <c r="F270" s="100" t="str">
        <f t="shared" si="8"/>
        <v/>
      </c>
      <c r="G270" s="90"/>
      <c r="H270" s="79"/>
      <c r="I270" s="101"/>
      <c r="J270" s="90"/>
      <c r="K270" s="90"/>
      <c r="L270" s="100" t="str">
        <f t="shared" si="9"/>
        <v/>
      </c>
      <c r="M270" s="90"/>
      <c r="N270" s="90"/>
      <c r="O270" s="90"/>
      <c r="P270" s="102"/>
      <c r="Q270" s="79"/>
      <c r="R270" s="90"/>
      <c r="S270" s="90"/>
      <c r="T270" s="90"/>
      <c r="U270" s="90"/>
      <c r="V270" s="90"/>
    </row>
    <row r="271" spans="2:22" x14ac:dyDescent="0.25">
      <c r="B271" s="132"/>
      <c r="C271" s="96" t="str">
        <f>IF(B271="","",IF((LEN(B271)-SUMPRODUCT((MID(B271,COLUMN($1:$1),1)={"0";"1";"2";"3";"4";"5";"6";"7";"8";"9";","})*1))=0,1,0))</f>
        <v/>
      </c>
      <c r="D271" s="93"/>
      <c r="E271" s="95"/>
      <c r="F271" s="96" t="str">
        <f t="shared" si="8"/>
        <v/>
      </c>
      <c r="G271" s="93"/>
      <c r="H271" s="97"/>
      <c r="I271" s="98"/>
      <c r="J271" s="93"/>
      <c r="K271" s="93"/>
      <c r="L271" s="96" t="str">
        <f t="shared" si="9"/>
        <v/>
      </c>
      <c r="M271" s="93"/>
      <c r="N271" s="93"/>
      <c r="O271" s="93"/>
      <c r="P271" s="99"/>
      <c r="Q271" s="97"/>
      <c r="R271" s="93"/>
      <c r="S271" s="93"/>
      <c r="T271" s="93"/>
      <c r="U271" s="93"/>
      <c r="V271" s="93"/>
    </row>
    <row r="272" spans="2:22" x14ac:dyDescent="0.25">
      <c r="B272" s="133"/>
      <c r="C272" s="100" t="str">
        <f>IF(B272="","",IF((LEN(B272)-SUMPRODUCT((MID(B272,COLUMN($1:$1),1)={"0";"1";"2";"3";"4";"5";"6";"7";"8";"9";","})*1))=0,1,0))</f>
        <v/>
      </c>
      <c r="D272" s="90"/>
      <c r="E272" s="90"/>
      <c r="F272" s="100" t="str">
        <f t="shared" si="8"/>
        <v/>
      </c>
      <c r="G272" s="90"/>
      <c r="H272" s="79"/>
      <c r="I272" s="101"/>
      <c r="J272" s="90"/>
      <c r="K272" s="90"/>
      <c r="L272" s="100" t="str">
        <f t="shared" si="9"/>
        <v/>
      </c>
      <c r="M272" s="90"/>
      <c r="N272" s="90"/>
      <c r="O272" s="90"/>
      <c r="P272" s="102"/>
      <c r="Q272" s="79"/>
      <c r="R272" s="90"/>
      <c r="S272" s="90"/>
      <c r="T272" s="90"/>
      <c r="U272" s="90"/>
      <c r="V272" s="90"/>
    </row>
    <row r="273" spans="2:22" x14ac:dyDescent="0.25">
      <c r="B273" s="132"/>
      <c r="C273" s="96" t="str">
        <f>IF(B273="","",IF((LEN(B273)-SUMPRODUCT((MID(B273,COLUMN($1:$1),1)={"0";"1";"2";"3";"4";"5";"6";"7";"8";"9";","})*1))=0,1,0))</f>
        <v/>
      </c>
      <c r="D273" s="93"/>
      <c r="E273" s="95"/>
      <c r="F273" s="96" t="str">
        <f t="shared" si="8"/>
        <v/>
      </c>
      <c r="G273" s="93"/>
      <c r="H273" s="97"/>
      <c r="I273" s="98"/>
      <c r="J273" s="93"/>
      <c r="K273" s="93"/>
      <c r="L273" s="96" t="str">
        <f t="shared" si="9"/>
        <v/>
      </c>
      <c r="M273" s="93"/>
      <c r="N273" s="93"/>
      <c r="O273" s="93"/>
      <c r="P273" s="99"/>
      <c r="Q273" s="97"/>
      <c r="R273" s="93"/>
      <c r="S273" s="93"/>
      <c r="T273" s="93"/>
      <c r="U273" s="93"/>
      <c r="V273" s="93"/>
    </row>
    <row r="274" spans="2:22" x14ac:dyDescent="0.25">
      <c r="B274" s="133"/>
      <c r="C274" s="100" t="str">
        <f>IF(B274="","",IF((LEN(B274)-SUMPRODUCT((MID(B274,COLUMN($1:$1),1)={"0";"1";"2";"3";"4";"5";"6";"7";"8";"9";","})*1))=0,1,0))</f>
        <v/>
      </c>
      <c r="D274" s="90"/>
      <c r="E274" s="90"/>
      <c r="F274" s="100" t="str">
        <f t="shared" si="8"/>
        <v/>
      </c>
      <c r="G274" s="90"/>
      <c r="H274" s="79"/>
      <c r="I274" s="101"/>
      <c r="J274" s="90"/>
      <c r="K274" s="90"/>
      <c r="L274" s="100" t="str">
        <f t="shared" si="9"/>
        <v/>
      </c>
      <c r="M274" s="90"/>
      <c r="N274" s="90"/>
      <c r="O274" s="90"/>
      <c r="P274" s="102"/>
      <c r="Q274" s="79"/>
      <c r="R274" s="90"/>
      <c r="S274" s="90"/>
      <c r="T274" s="90"/>
      <c r="U274" s="90"/>
      <c r="V274" s="90"/>
    </row>
    <row r="275" spans="2:22" x14ac:dyDescent="0.25">
      <c r="B275" s="132"/>
      <c r="C275" s="96" t="str">
        <f>IF(B275="","",IF((LEN(B275)-SUMPRODUCT((MID(B275,COLUMN($1:$1),1)={"0";"1";"2";"3";"4";"5";"6";"7";"8";"9";","})*1))=0,1,0))</f>
        <v/>
      </c>
      <c r="D275" s="93"/>
      <c r="E275" s="95"/>
      <c r="F275" s="96" t="str">
        <f t="shared" si="8"/>
        <v/>
      </c>
      <c r="G275" s="93"/>
      <c r="H275" s="97"/>
      <c r="I275" s="98"/>
      <c r="J275" s="93"/>
      <c r="K275" s="93"/>
      <c r="L275" s="96" t="str">
        <f t="shared" si="9"/>
        <v/>
      </c>
      <c r="M275" s="93"/>
      <c r="N275" s="93"/>
      <c r="O275" s="93"/>
      <c r="P275" s="99"/>
      <c r="Q275" s="97"/>
      <c r="R275" s="93"/>
      <c r="S275" s="93"/>
      <c r="T275" s="93"/>
      <c r="U275" s="93"/>
      <c r="V275" s="93"/>
    </row>
    <row r="276" spans="2:22" x14ac:dyDescent="0.25">
      <c r="B276" s="133"/>
      <c r="C276" s="100" t="str">
        <f>IF(B276="","",IF((LEN(B276)-SUMPRODUCT((MID(B276,COLUMN($1:$1),1)={"0";"1";"2";"3";"4";"5";"6";"7";"8";"9";","})*1))=0,1,0))</f>
        <v/>
      </c>
      <c r="D276" s="90"/>
      <c r="E276" s="90"/>
      <c r="F276" s="100" t="str">
        <f t="shared" si="8"/>
        <v/>
      </c>
      <c r="G276" s="90"/>
      <c r="H276" s="79"/>
      <c r="I276" s="101"/>
      <c r="J276" s="90"/>
      <c r="K276" s="90"/>
      <c r="L276" s="100" t="str">
        <f t="shared" si="9"/>
        <v/>
      </c>
      <c r="M276" s="90"/>
      <c r="N276" s="90"/>
      <c r="O276" s="90"/>
      <c r="P276" s="102"/>
      <c r="Q276" s="79"/>
      <c r="R276" s="90"/>
      <c r="S276" s="90"/>
      <c r="T276" s="90"/>
      <c r="U276" s="90"/>
      <c r="V276" s="90"/>
    </row>
    <row r="277" spans="2:22" x14ac:dyDescent="0.25">
      <c r="B277" s="132"/>
      <c r="C277" s="96" t="str">
        <f>IF(B277="","",IF((LEN(B277)-SUMPRODUCT((MID(B277,COLUMN($1:$1),1)={"0";"1";"2";"3";"4";"5";"6";"7";"8";"9";","})*1))=0,1,0))</f>
        <v/>
      </c>
      <c r="D277" s="93"/>
      <c r="E277" s="95"/>
      <c r="F277" s="96" t="str">
        <f t="shared" si="8"/>
        <v/>
      </c>
      <c r="G277" s="93"/>
      <c r="H277" s="97"/>
      <c r="I277" s="98"/>
      <c r="J277" s="93"/>
      <c r="K277" s="93"/>
      <c r="L277" s="96" t="str">
        <f t="shared" si="9"/>
        <v/>
      </c>
      <c r="M277" s="93"/>
      <c r="N277" s="93"/>
      <c r="O277" s="93"/>
      <c r="P277" s="99"/>
      <c r="Q277" s="97"/>
      <c r="R277" s="93"/>
      <c r="S277" s="93"/>
      <c r="T277" s="93"/>
      <c r="U277" s="93"/>
      <c r="V277" s="93"/>
    </row>
    <row r="278" spans="2:22" x14ac:dyDescent="0.25">
      <c r="B278" s="133"/>
      <c r="C278" s="100" t="str">
        <f>IF(B278="","",IF((LEN(B278)-SUMPRODUCT((MID(B278,COLUMN($1:$1),1)={"0";"1";"2";"3";"4";"5";"6";"7";"8";"9";","})*1))=0,1,0))</f>
        <v/>
      </c>
      <c r="D278" s="90"/>
      <c r="E278" s="90"/>
      <c r="F278" s="100" t="str">
        <f t="shared" si="8"/>
        <v/>
      </c>
      <c r="G278" s="90"/>
      <c r="H278" s="79"/>
      <c r="I278" s="101"/>
      <c r="J278" s="90"/>
      <c r="K278" s="90"/>
      <c r="L278" s="100" t="str">
        <f t="shared" si="9"/>
        <v/>
      </c>
      <c r="M278" s="90"/>
      <c r="N278" s="90"/>
      <c r="O278" s="90"/>
      <c r="P278" s="102"/>
      <c r="Q278" s="79"/>
      <c r="R278" s="90"/>
      <c r="S278" s="90"/>
      <c r="T278" s="90"/>
      <c r="U278" s="90"/>
      <c r="V278" s="90"/>
    </row>
    <row r="279" spans="2:22" x14ac:dyDescent="0.25">
      <c r="B279" s="132"/>
      <c r="C279" s="96" t="str">
        <f>IF(B279="","",IF((LEN(B279)-SUMPRODUCT((MID(B279,COLUMN($1:$1),1)={"0";"1";"2";"3";"4";"5";"6";"7";"8";"9";","})*1))=0,1,0))</f>
        <v/>
      </c>
      <c r="D279" s="93"/>
      <c r="E279" s="95"/>
      <c r="F279" s="96" t="str">
        <f t="shared" si="8"/>
        <v/>
      </c>
      <c r="G279" s="93"/>
      <c r="H279" s="97"/>
      <c r="I279" s="98"/>
      <c r="J279" s="93"/>
      <c r="K279" s="93"/>
      <c r="L279" s="96" t="str">
        <f t="shared" si="9"/>
        <v/>
      </c>
      <c r="M279" s="93"/>
      <c r="N279" s="93"/>
      <c r="O279" s="93"/>
      <c r="P279" s="99"/>
      <c r="Q279" s="97"/>
      <c r="R279" s="93"/>
      <c r="S279" s="93"/>
      <c r="T279" s="93"/>
      <c r="U279" s="93"/>
      <c r="V279" s="93"/>
    </row>
    <row r="280" spans="2:22" x14ac:dyDescent="0.25">
      <c r="B280" s="133"/>
      <c r="C280" s="100" t="str">
        <f>IF(B280="","",IF((LEN(B280)-SUMPRODUCT((MID(B280,COLUMN($1:$1),1)={"0";"1";"2";"3";"4";"5";"6";"7";"8";"9";","})*1))=0,1,0))</f>
        <v/>
      </c>
      <c r="D280" s="90"/>
      <c r="E280" s="90"/>
      <c r="F280" s="100" t="str">
        <f t="shared" si="8"/>
        <v/>
      </c>
      <c r="G280" s="90"/>
      <c r="H280" s="79"/>
      <c r="I280" s="101"/>
      <c r="J280" s="90"/>
      <c r="K280" s="90"/>
      <c r="L280" s="100" t="str">
        <f t="shared" si="9"/>
        <v/>
      </c>
      <c r="M280" s="90"/>
      <c r="N280" s="90"/>
      <c r="O280" s="90"/>
      <c r="P280" s="102"/>
      <c r="Q280" s="79"/>
      <c r="R280" s="90"/>
      <c r="S280" s="90"/>
      <c r="T280" s="90"/>
      <c r="U280" s="90"/>
      <c r="V280" s="90"/>
    </row>
    <row r="281" spans="2:22" x14ac:dyDescent="0.25">
      <c r="B281" s="132"/>
      <c r="C281" s="96" t="str">
        <f>IF(B281="","",IF((LEN(B281)-SUMPRODUCT((MID(B281,COLUMN($1:$1),1)={"0";"1";"2";"3";"4";"5";"6";"7";"8";"9";","})*1))=0,1,0))</f>
        <v/>
      </c>
      <c r="D281" s="93"/>
      <c r="E281" s="95"/>
      <c r="F281" s="96" t="str">
        <f t="shared" si="8"/>
        <v/>
      </c>
      <c r="G281" s="93"/>
      <c r="H281" s="97"/>
      <c r="I281" s="98"/>
      <c r="J281" s="93"/>
      <c r="K281" s="93"/>
      <c r="L281" s="96" t="str">
        <f t="shared" si="9"/>
        <v/>
      </c>
      <c r="M281" s="93"/>
      <c r="N281" s="93"/>
      <c r="O281" s="93"/>
      <c r="P281" s="99"/>
      <c r="Q281" s="97"/>
      <c r="R281" s="93"/>
      <c r="S281" s="93"/>
      <c r="T281" s="93"/>
      <c r="U281" s="93"/>
      <c r="V281" s="93"/>
    </row>
    <row r="282" spans="2:22" x14ac:dyDescent="0.25">
      <c r="B282" s="133"/>
      <c r="C282" s="100" t="str">
        <f>IF(B282="","",IF((LEN(B282)-SUMPRODUCT((MID(B282,COLUMN($1:$1),1)={"0";"1";"2";"3";"4";"5";"6";"7";"8";"9";","})*1))=0,1,0))</f>
        <v/>
      </c>
      <c r="D282" s="90"/>
      <c r="E282" s="90"/>
      <c r="F282" s="100" t="str">
        <f t="shared" si="8"/>
        <v/>
      </c>
      <c r="G282" s="90"/>
      <c r="H282" s="79"/>
      <c r="I282" s="101"/>
      <c r="J282" s="90"/>
      <c r="K282" s="90"/>
      <c r="L282" s="100" t="str">
        <f t="shared" si="9"/>
        <v/>
      </c>
      <c r="M282" s="90"/>
      <c r="N282" s="90"/>
      <c r="O282" s="90"/>
      <c r="P282" s="102"/>
      <c r="Q282" s="79"/>
      <c r="R282" s="90"/>
      <c r="S282" s="90"/>
      <c r="T282" s="90"/>
      <c r="U282" s="90"/>
      <c r="V282" s="90"/>
    </row>
    <row r="283" spans="2:22" x14ac:dyDescent="0.25">
      <c r="B283" s="132"/>
      <c r="C283" s="96" t="str">
        <f>IF(B283="","",IF((LEN(B283)-SUMPRODUCT((MID(B283,COLUMN($1:$1),1)={"0";"1";"2";"3";"4";"5";"6";"7";"8";"9";","})*1))=0,1,0))</f>
        <v/>
      </c>
      <c r="D283" s="93"/>
      <c r="E283" s="95"/>
      <c r="F283" s="96" t="str">
        <f t="shared" si="8"/>
        <v/>
      </c>
      <c r="G283" s="93"/>
      <c r="H283" s="97"/>
      <c r="I283" s="98"/>
      <c r="J283" s="93"/>
      <c r="K283" s="93"/>
      <c r="L283" s="96" t="str">
        <f t="shared" si="9"/>
        <v/>
      </c>
      <c r="M283" s="93"/>
      <c r="N283" s="93"/>
      <c r="O283" s="93"/>
      <c r="P283" s="99"/>
      <c r="Q283" s="97"/>
      <c r="R283" s="93"/>
      <c r="S283" s="93"/>
      <c r="T283" s="93"/>
      <c r="U283" s="93"/>
      <c r="V283" s="93"/>
    </row>
    <row r="284" spans="2:22" x14ac:dyDescent="0.25">
      <c r="B284" s="133"/>
      <c r="C284" s="100" t="str">
        <f>IF(B284="","",IF((LEN(B284)-SUMPRODUCT((MID(B284,COLUMN($1:$1),1)={"0";"1";"2";"3";"4";"5";"6";"7";"8";"9";","})*1))=0,1,0))</f>
        <v/>
      </c>
      <c r="D284" s="90"/>
      <c r="E284" s="90"/>
      <c r="F284" s="100" t="str">
        <f t="shared" si="8"/>
        <v/>
      </c>
      <c r="G284" s="90"/>
      <c r="H284" s="79"/>
      <c r="I284" s="101"/>
      <c r="J284" s="90"/>
      <c r="K284" s="90"/>
      <c r="L284" s="100" t="str">
        <f t="shared" si="9"/>
        <v/>
      </c>
      <c r="M284" s="90"/>
      <c r="N284" s="90"/>
      <c r="O284" s="90"/>
      <c r="P284" s="102"/>
      <c r="Q284" s="79"/>
      <c r="R284" s="90"/>
      <c r="S284" s="90"/>
      <c r="T284" s="90"/>
      <c r="U284" s="90"/>
      <c r="V284" s="90"/>
    </row>
    <row r="285" spans="2:22" x14ac:dyDescent="0.25">
      <c r="B285" s="132"/>
      <c r="C285" s="96" t="str">
        <f>IF(B285="","",IF((LEN(B285)-SUMPRODUCT((MID(B285,COLUMN($1:$1),1)={"0";"1";"2";"3";"4";"5";"6";"7";"8";"9";","})*1))=0,1,0))</f>
        <v/>
      </c>
      <c r="D285" s="93"/>
      <c r="E285" s="95"/>
      <c r="F285" s="96" t="str">
        <f t="shared" si="8"/>
        <v/>
      </c>
      <c r="G285" s="93"/>
      <c r="H285" s="97"/>
      <c r="I285" s="98"/>
      <c r="J285" s="93"/>
      <c r="K285" s="93"/>
      <c r="L285" s="96" t="str">
        <f t="shared" si="9"/>
        <v/>
      </c>
      <c r="M285" s="93"/>
      <c r="N285" s="93"/>
      <c r="O285" s="93"/>
      <c r="P285" s="99"/>
      <c r="Q285" s="97"/>
      <c r="R285" s="93"/>
      <c r="S285" s="93"/>
      <c r="T285" s="93"/>
      <c r="U285" s="93"/>
      <c r="V285" s="93"/>
    </row>
    <row r="286" spans="2:22" x14ac:dyDescent="0.25">
      <c r="B286" s="133"/>
      <c r="C286" s="100" t="str">
        <f>IF(B286="","",IF((LEN(B286)-SUMPRODUCT((MID(B286,COLUMN($1:$1),1)={"0";"1";"2";"3";"4";"5";"6";"7";"8";"9";","})*1))=0,1,0))</f>
        <v/>
      </c>
      <c r="D286" s="90"/>
      <c r="E286" s="90"/>
      <c r="F286" s="100" t="str">
        <f t="shared" si="8"/>
        <v/>
      </c>
      <c r="G286" s="90"/>
      <c r="H286" s="79"/>
      <c r="I286" s="101"/>
      <c r="J286" s="90"/>
      <c r="K286" s="90"/>
      <c r="L286" s="100" t="str">
        <f t="shared" si="9"/>
        <v/>
      </c>
      <c r="M286" s="90"/>
      <c r="N286" s="90"/>
      <c r="O286" s="90"/>
      <c r="P286" s="102"/>
      <c r="Q286" s="79"/>
      <c r="R286" s="90"/>
      <c r="S286" s="90"/>
      <c r="T286" s="90"/>
      <c r="U286" s="90"/>
      <c r="V286" s="90"/>
    </row>
    <row r="287" spans="2:22" x14ac:dyDescent="0.25">
      <c r="B287" s="132"/>
      <c r="C287" s="96" t="str">
        <f>IF(B287="","",IF((LEN(B287)-SUMPRODUCT((MID(B287,COLUMN($1:$1),1)={"0";"1";"2";"3";"4";"5";"6";"7";"8";"9";","})*1))=0,1,0))</f>
        <v/>
      </c>
      <c r="D287" s="93"/>
      <c r="E287" s="95"/>
      <c r="F287" s="96" t="str">
        <f t="shared" si="8"/>
        <v/>
      </c>
      <c r="G287" s="93"/>
      <c r="H287" s="97"/>
      <c r="I287" s="98"/>
      <c r="J287" s="93"/>
      <c r="K287" s="93"/>
      <c r="L287" s="96" t="str">
        <f t="shared" si="9"/>
        <v/>
      </c>
      <c r="M287" s="93"/>
      <c r="N287" s="93"/>
      <c r="O287" s="93"/>
      <c r="P287" s="99"/>
      <c r="Q287" s="97"/>
      <c r="R287" s="93"/>
      <c r="S287" s="93"/>
      <c r="T287" s="93"/>
      <c r="U287" s="93"/>
      <c r="V287" s="93"/>
    </row>
    <row r="288" spans="2:22" x14ac:dyDescent="0.25">
      <c r="B288" s="133"/>
      <c r="C288" s="100" t="str">
        <f>IF(B288="","",IF((LEN(B288)-SUMPRODUCT((MID(B288,COLUMN($1:$1),1)={"0";"1";"2";"3";"4";"5";"6";"7";"8";"9";","})*1))=0,1,0))</f>
        <v/>
      </c>
      <c r="D288" s="90"/>
      <c r="E288" s="90"/>
      <c r="F288" s="100" t="str">
        <f t="shared" si="8"/>
        <v/>
      </c>
      <c r="G288" s="90"/>
      <c r="H288" s="79"/>
      <c r="I288" s="101"/>
      <c r="J288" s="90"/>
      <c r="K288" s="90"/>
      <c r="L288" s="100" t="str">
        <f t="shared" si="9"/>
        <v/>
      </c>
      <c r="M288" s="90"/>
      <c r="N288" s="90"/>
      <c r="O288" s="90"/>
      <c r="P288" s="102"/>
      <c r="Q288" s="79"/>
      <c r="R288" s="90"/>
      <c r="S288" s="90"/>
      <c r="T288" s="90"/>
      <c r="U288" s="90"/>
      <c r="V288" s="90"/>
    </row>
    <row r="289" spans="2:22" x14ac:dyDescent="0.25">
      <c r="B289" s="132"/>
      <c r="C289" s="96" t="str">
        <f>IF(B289="","",IF((LEN(B289)-SUMPRODUCT((MID(B289,COLUMN($1:$1),1)={"0";"1";"2";"3";"4";"5";"6";"7";"8";"9";","})*1))=0,1,0))</f>
        <v/>
      </c>
      <c r="D289" s="93"/>
      <c r="E289" s="95"/>
      <c r="F289" s="96" t="str">
        <f t="shared" si="8"/>
        <v/>
      </c>
      <c r="G289" s="93"/>
      <c r="H289" s="97"/>
      <c r="I289" s="98"/>
      <c r="J289" s="93"/>
      <c r="K289" s="93"/>
      <c r="L289" s="96" t="str">
        <f t="shared" si="9"/>
        <v/>
      </c>
      <c r="M289" s="93"/>
      <c r="N289" s="93"/>
      <c r="O289" s="93"/>
      <c r="P289" s="99"/>
      <c r="Q289" s="97"/>
      <c r="R289" s="93"/>
      <c r="S289" s="93"/>
      <c r="T289" s="93"/>
      <c r="U289" s="93"/>
      <c r="V289" s="93"/>
    </row>
    <row r="290" spans="2:22" x14ac:dyDescent="0.25">
      <c r="B290" s="133"/>
      <c r="C290" s="100" t="str">
        <f>IF(B290="","",IF((LEN(B290)-SUMPRODUCT((MID(B290,COLUMN($1:$1),1)={"0";"1";"2";"3";"4";"5";"6";"7";"8";"9";","})*1))=0,1,0))</f>
        <v/>
      </c>
      <c r="D290" s="90"/>
      <c r="E290" s="90"/>
      <c r="F290" s="100" t="str">
        <f t="shared" si="8"/>
        <v/>
      </c>
      <c r="G290" s="90"/>
      <c r="H290" s="79"/>
      <c r="I290" s="101"/>
      <c r="J290" s="90"/>
      <c r="K290" s="90"/>
      <c r="L290" s="100" t="str">
        <f t="shared" si="9"/>
        <v/>
      </c>
      <c r="M290" s="90"/>
      <c r="N290" s="90"/>
      <c r="O290" s="90"/>
      <c r="P290" s="102"/>
      <c r="Q290" s="79"/>
      <c r="R290" s="90"/>
      <c r="S290" s="90"/>
      <c r="T290" s="90"/>
      <c r="U290" s="90"/>
      <c r="V290" s="90"/>
    </row>
    <row r="291" spans="2:22" x14ac:dyDescent="0.25">
      <c r="B291" s="132"/>
      <c r="C291" s="96" t="str">
        <f>IF(B291="","",IF((LEN(B291)-SUMPRODUCT((MID(B291,COLUMN($1:$1),1)={"0";"1";"2";"3";"4";"5";"6";"7";"8";"9";","})*1))=0,1,0))</f>
        <v/>
      </c>
      <c r="D291" s="93"/>
      <c r="E291" s="95"/>
      <c r="F291" s="96" t="str">
        <f t="shared" si="8"/>
        <v/>
      </c>
      <c r="G291" s="93"/>
      <c r="H291" s="97"/>
      <c r="I291" s="98"/>
      <c r="J291" s="93"/>
      <c r="K291" s="93"/>
      <c r="L291" s="96" t="str">
        <f t="shared" si="9"/>
        <v/>
      </c>
      <c r="M291" s="93"/>
      <c r="N291" s="93"/>
      <c r="O291" s="93"/>
      <c r="P291" s="99"/>
      <c r="Q291" s="97"/>
      <c r="R291" s="93"/>
      <c r="S291" s="93"/>
      <c r="T291" s="93"/>
      <c r="U291" s="93"/>
      <c r="V291" s="93"/>
    </row>
    <row r="292" spans="2:22" x14ac:dyDescent="0.25">
      <c r="B292" s="133"/>
      <c r="C292" s="100" t="str">
        <f>IF(B292="","",IF((LEN(B292)-SUMPRODUCT((MID(B292,COLUMN($1:$1),1)={"0";"1";"2";"3";"4";"5";"6";"7";"8";"9";","})*1))=0,1,0))</f>
        <v/>
      </c>
      <c r="D292" s="90"/>
      <c r="E292" s="90"/>
      <c r="F292" s="100" t="str">
        <f t="shared" si="8"/>
        <v/>
      </c>
      <c r="G292" s="90"/>
      <c r="H292" s="79"/>
      <c r="I292" s="101"/>
      <c r="J292" s="90"/>
      <c r="K292" s="90"/>
      <c r="L292" s="100" t="str">
        <f t="shared" si="9"/>
        <v/>
      </c>
      <c r="M292" s="90"/>
      <c r="N292" s="90"/>
      <c r="O292" s="90"/>
      <c r="P292" s="102"/>
      <c r="Q292" s="79"/>
      <c r="R292" s="90"/>
      <c r="S292" s="90"/>
      <c r="T292" s="90"/>
      <c r="U292" s="90"/>
      <c r="V292" s="90"/>
    </row>
    <row r="293" spans="2:22" x14ac:dyDescent="0.25">
      <c r="B293" s="132"/>
      <c r="C293" s="96" t="str">
        <f>IF(B293="","",IF((LEN(B293)-SUMPRODUCT((MID(B293,COLUMN($1:$1),1)={"0";"1";"2";"3";"4";"5";"6";"7";"8";"9";","})*1))=0,1,0))</f>
        <v/>
      </c>
      <c r="D293" s="93"/>
      <c r="E293" s="95"/>
      <c r="F293" s="96" t="str">
        <f t="shared" si="8"/>
        <v/>
      </c>
      <c r="G293" s="93"/>
      <c r="H293" s="97"/>
      <c r="I293" s="98"/>
      <c r="J293" s="93"/>
      <c r="K293" s="93"/>
      <c r="L293" s="96" t="str">
        <f t="shared" si="9"/>
        <v/>
      </c>
      <c r="M293" s="93"/>
      <c r="N293" s="93"/>
      <c r="O293" s="93"/>
      <c r="P293" s="99"/>
      <c r="Q293" s="97"/>
      <c r="R293" s="93"/>
      <c r="S293" s="93"/>
      <c r="T293" s="93"/>
      <c r="U293" s="93"/>
      <c r="V293" s="93"/>
    </row>
    <row r="294" spans="2:22" x14ac:dyDescent="0.25">
      <c r="B294" s="133"/>
      <c r="C294" s="100" t="str">
        <f>IF(B294="","",IF((LEN(B294)-SUMPRODUCT((MID(B294,COLUMN($1:$1),1)={"0";"1";"2";"3";"4";"5";"6";"7";"8";"9";","})*1))=0,1,0))</f>
        <v/>
      </c>
      <c r="D294" s="90"/>
      <c r="E294" s="90"/>
      <c r="F294" s="100" t="str">
        <f t="shared" si="8"/>
        <v/>
      </c>
      <c r="G294" s="90"/>
      <c r="H294" s="79"/>
      <c r="I294" s="101"/>
      <c r="J294" s="90"/>
      <c r="K294" s="90"/>
      <c r="L294" s="100" t="str">
        <f t="shared" si="9"/>
        <v/>
      </c>
      <c r="M294" s="90"/>
      <c r="N294" s="90"/>
      <c r="O294" s="90"/>
      <c r="P294" s="102"/>
      <c r="Q294" s="79"/>
      <c r="R294" s="90"/>
      <c r="S294" s="90"/>
      <c r="T294" s="90"/>
      <c r="U294" s="90"/>
      <c r="V294" s="90"/>
    </row>
    <row r="295" spans="2:22" x14ac:dyDescent="0.25">
      <c r="B295" s="132"/>
      <c r="C295" s="96" t="str">
        <f>IF(B295="","",IF((LEN(B295)-SUMPRODUCT((MID(B295,COLUMN($1:$1),1)={"0";"1";"2";"3";"4";"5";"6";"7";"8";"9";","})*1))=0,1,0))</f>
        <v/>
      </c>
      <c r="D295" s="93"/>
      <c r="E295" s="95"/>
      <c r="F295" s="96" t="str">
        <f t="shared" si="8"/>
        <v/>
      </c>
      <c r="G295" s="93"/>
      <c r="H295" s="97"/>
      <c r="I295" s="98"/>
      <c r="J295" s="93"/>
      <c r="K295" s="93"/>
      <c r="L295" s="96" t="str">
        <f t="shared" si="9"/>
        <v/>
      </c>
      <c r="M295" s="93"/>
      <c r="N295" s="93"/>
      <c r="O295" s="93"/>
      <c r="P295" s="99"/>
      <c r="Q295" s="97"/>
      <c r="R295" s="93"/>
      <c r="S295" s="93"/>
      <c r="T295" s="93"/>
      <c r="U295" s="93"/>
      <c r="V295" s="93"/>
    </row>
    <row r="296" spans="2:22" x14ac:dyDescent="0.25">
      <c r="B296" s="133"/>
      <c r="C296" s="100" t="str">
        <f>IF(B296="","",IF((LEN(B296)-SUMPRODUCT((MID(B296,COLUMN($1:$1),1)={"0";"1";"2";"3";"4";"5";"6";"7";"8";"9";","})*1))=0,1,0))</f>
        <v/>
      </c>
      <c r="D296" s="90"/>
      <c r="E296" s="90"/>
      <c r="F296" s="100" t="str">
        <f t="shared" si="8"/>
        <v/>
      </c>
      <c r="G296" s="90"/>
      <c r="H296" s="79"/>
      <c r="I296" s="101"/>
      <c r="J296" s="90"/>
      <c r="K296" s="90"/>
      <c r="L296" s="100" t="str">
        <f t="shared" si="9"/>
        <v/>
      </c>
      <c r="M296" s="90"/>
      <c r="N296" s="90"/>
      <c r="O296" s="90"/>
      <c r="P296" s="102"/>
      <c r="Q296" s="79"/>
      <c r="R296" s="90"/>
      <c r="S296" s="90"/>
      <c r="T296" s="90"/>
      <c r="U296" s="90"/>
      <c r="V296" s="90"/>
    </row>
    <row r="297" spans="2:22" x14ac:dyDescent="0.25">
      <c r="B297" s="132"/>
      <c r="C297" s="96" t="str">
        <f>IF(B297="","",IF((LEN(B297)-SUMPRODUCT((MID(B297,COLUMN($1:$1),1)={"0";"1";"2";"3";"4";"5";"6";"7";"8";"9";","})*1))=0,1,0))</f>
        <v/>
      </c>
      <c r="D297" s="93"/>
      <c r="E297" s="95"/>
      <c r="F297" s="96" t="str">
        <f t="shared" si="8"/>
        <v/>
      </c>
      <c r="G297" s="93"/>
      <c r="H297" s="97"/>
      <c r="I297" s="98"/>
      <c r="J297" s="93"/>
      <c r="K297" s="93"/>
      <c r="L297" s="96" t="str">
        <f t="shared" si="9"/>
        <v/>
      </c>
      <c r="M297" s="93"/>
      <c r="N297" s="93"/>
      <c r="O297" s="93"/>
      <c r="P297" s="99"/>
      <c r="Q297" s="97"/>
      <c r="R297" s="93"/>
      <c r="S297" s="93"/>
      <c r="T297" s="93"/>
      <c r="U297" s="93"/>
      <c r="V297" s="93"/>
    </row>
    <row r="298" spans="2:22" x14ac:dyDescent="0.25">
      <c r="B298" s="133"/>
      <c r="C298" s="100" t="str">
        <f>IF(B298="","",IF((LEN(B298)-SUMPRODUCT((MID(B298,COLUMN($1:$1),1)={"0";"1";"2";"3";"4";"5";"6";"7";"8";"9";","})*1))=0,1,0))</f>
        <v/>
      </c>
      <c r="D298" s="90"/>
      <c r="E298" s="90"/>
      <c r="F298" s="100" t="str">
        <f t="shared" si="8"/>
        <v/>
      </c>
      <c r="G298" s="90"/>
      <c r="H298" s="79"/>
      <c r="I298" s="101"/>
      <c r="J298" s="90"/>
      <c r="K298" s="90"/>
      <c r="L298" s="100" t="str">
        <f t="shared" si="9"/>
        <v/>
      </c>
      <c r="M298" s="90"/>
      <c r="N298" s="90"/>
      <c r="O298" s="90"/>
      <c r="P298" s="102"/>
      <c r="Q298" s="79"/>
      <c r="R298" s="90"/>
      <c r="S298" s="90"/>
      <c r="T298" s="90"/>
      <c r="U298" s="90"/>
      <c r="V298" s="90"/>
    </row>
    <row r="299" spans="2:22" x14ac:dyDescent="0.25">
      <c r="B299" s="132"/>
      <c r="C299" s="96" t="str">
        <f>IF(B299="","",IF((LEN(B299)-SUMPRODUCT((MID(B299,COLUMN($1:$1),1)={"0";"1";"2";"3";"4";"5";"6";"7";"8";"9";","})*1))=0,1,0))</f>
        <v/>
      </c>
      <c r="D299" s="93"/>
      <c r="E299" s="95"/>
      <c r="F299" s="96" t="str">
        <f t="shared" si="8"/>
        <v/>
      </c>
      <c r="G299" s="93"/>
      <c r="H299" s="97"/>
      <c r="I299" s="98"/>
      <c r="J299" s="93"/>
      <c r="K299" s="93"/>
      <c r="L299" s="96" t="str">
        <f t="shared" si="9"/>
        <v/>
      </c>
      <c r="M299" s="93"/>
      <c r="N299" s="93"/>
      <c r="O299" s="93"/>
      <c r="P299" s="99"/>
      <c r="Q299" s="97"/>
      <c r="R299" s="93"/>
      <c r="S299" s="93"/>
      <c r="T299" s="93"/>
      <c r="U299" s="93"/>
      <c r="V299" s="93"/>
    </row>
    <row r="300" spans="2:22" x14ac:dyDescent="0.25">
      <c r="B300" s="133"/>
      <c r="C300" s="100" t="str">
        <f>IF(B300="","",IF((LEN(B300)-SUMPRODUCT((MID(B300,COLUMN($1:$1),1)={"0";"1";"2";"3";"4";"5";"6";"7";"8";"9";","})*1))=0,1,0))</f>
        <v/>
      </c>
      <c r="D300" s="90"/>
      <c r="E300" s="90"/>
      <c r="F300" s="100" t="str">
        <f t="shared" si="8"/>
        <v/>
      </c>
      <c r="G300" s="90"/>
      <c r="H300" s="79"/>
      <c r="I300" s="101"/>
      <c r="J300" s="90"/>
      <c r="K300" s="90"/>
      <c r="L300" s="100" t="str">
        <f t="shared" si="9"/>
        <v/>
      </c>
      <c r="M300" s="90"/>
      <c r="N300" s="90"/>
      <c r="O300" s="90"/>
      <c r="P300" s="102"/>
      <c r="Q300" s="79"/>
      <c r="R300" s="90"/>
      <c r="S300" s="90"/>
      <c r="T300" s="90"/>
      <c r="U300" s="90"/>
      <c r="V300" s="90"/>
    </row>
    <row r="301" spans="2:22" x14ac:dyDescent="0.25">
      <c r="B301" s="132"/>
      <c r="C301" s="96" t="str">
        <f>IF(B301="","",IF((LEN(B301)-SUMPRODUCT((MID(B301,COLUMN($1:$1),1)={"0";"1";"2";"3";"4";"5";"6";"7";"8";"9";","})*1))=0,1,0))</f>
        <v/>
      </c>
      <c r="D301" s="93"/>
      <c r="E301" s="95"/>
      <c r="F301" s="96" t="str">
        <f t="shared" si="8"/>
        <v/>
      </c>
      <c r="G301" s="93"/>
      <c r="H301" s="97"/>
      <c r="I301" s="98"/>
      <c r="J301" s="93"/>
      <c r="K301" s="93"/>
      <c r="L301" s="96" t="str">
        <f t="shared" si="9"/>
        <v/>
      </c>
      <c r="M301" s="93"/>
      <c r="N301" s="93"/>
      <c r="O301" s="93"/>
      <c r="P301" s="99"/>
      <c r="Q301" s="97"/>
      <c r="R301" s="93"/>
      <c r="S301" s="93"/>
      <c r="T301" s="93"/>
      <c r="U301" s="93"/>
      <c r="V301" s="93"/>
    </row>
    <row r="302" spans="2:22" x14ac:dyDescent="0.25">
      <c r="B302" s="133"/>
      <c r="C302" s="100" t="str">
        <f>IF(B302="","",IF((LEN(B302)-SUMPRODUCT((MID(B302,COLUMN($1:$1),1)={"0";"1";"2";"3";"4";"5";"6";"7";"8";"9";","})*1))=0,1,0))</f>
        <v/>
      </c>
      <c r="D302" s="90"/>
      <c r="E302" s="90"/>
      <c r="F302" s="100" t="str">
        <f t="shared" si="8"/>
        <v/>
      </c>
      <c r="G302" s="90"/>
      <c r="H302" s="79"/>
      <c r="I302" s="101"/>
      <c r="J302" s="90"/>
      <c r="K302" s="90"/>
      <c r="L302" s="100" t="str">
        <f t="shared" si="9"/>
        <v/>
      </c>
      <c r="M302" s="90"/>
      <c r="N302" s="90"/>
      <c r="O302" s="90"/>
      <c r="P302" s="102"/>
      <c r="Q302" s="79"/>
      <c r="R302" s="90"/>
      <c r="S302" s="90"/>
      <c r="T302" s="90"/>
      <c r="U302" s="90"/>
      <c r="V302" s="90"/>
    </row>
    <row r="303" spans="2:22" x14ac:dyDescent="0.25">
      <c r="B303" s="132"/>
      <c r="C303" s="96" t="str">
        <f>IF(B303="","",IF((LEN(B303)-SUMPRODUCT((MID(B303,COLUMN($1:$1),1)={"0";"1";"2";"3";"4";"5";"6";"7";"8";"9";","})*1))=0,1,0))</f>
        <v/>
      </c>
      <c r="D303" s="93"/>
      <c r="E303" s="95"/>
      <c r="F303" s="96" t="str">
        <f t="shared" si="8"/>
        <v/>
      </c>
      <c r="G303" s="93"/>
      <c r="H303" s="97"/>
      <c r="I303" s="98"/>
      <c r="J303" s="93"/>
      <c r="K303" s="93"/>
      <c r="L303" s="96" t="str">
        <f t="shared" si="9"/>
        <v/>
      </c>
      <c r="M303" s="93"/>
      <c r="N303" s="93"/>
      <c r="O303" s="93"/>
      <c r="P303" s="99"/>
      <c r="Q303" s="97"/>
      <c r="R303" s="93"/>
      <c r="S303" s="93"/>
      <c r="T303" s="93"/>
      <c r="U303" s="93"/>
      <c r="V303" s="93"/>
    </row>
    <row r="304" spans="2:22" x14ac:dyDescent="0.25">
      <c r="B304" s="133"/>
      <c r="C304" s="100" t="str">
        <f>IF(B304="","",IF((LEN(B304)-SUMPRODUCT((MID(B304,COLUMN($1:$1),1)={"0";"1";"2";"3";"4";"5";"6";"7";"8";"9";","})*1))=0,1,0))</f>
        <v/>
      </c>
      <c r="D304" s="90"/>
      <c r="E304" s="90"/>
      <c r="F304" s="100" t="str">
        <f t="shared" si="8"/>
        <v/>
      </c>
      <c r="G304" s="90"/>
      <c r="H304" s="79"/>
      <c r="I304" s="101"/>
      <c r="J304" s="90"/>
      <c r="K304" s="90"/>
      <c r="L304" s="100" t="str">
        <f t="shared" si="9"/>
        <v/>
      </c>
      <c r="M304" s="90"/>
      <c r="N304" s="90"/>
      <c r="O304" s="90"/>
      <c r="P304" s="102"/>
      <c r="Q304" s="79"/>
      <c r="R304" s="90"/>
      <c r="S304" s="90"/>
      <c r="T304" s="90"/>
      <c r="U304" s="90"/>
      <c r="V304" s="90"/>
    </row>
    <row r="305" spans="2:22" x14ac:dyDescent="0.25">
      <c r="B305" s="132"/>
      <c r="C305" s="96" t="str">
        <f>IF(B305="","",IF((LEN(B305)-SUMPRODUCT((MID(B305,COLUMN($1:$1),1)={"0";"1";"2";"3";"4";"5";"6";"7";"8";"9";","})*1))=0,1,0))</f>
        <v/>
      </c>
      <c r="D305" s="93"/>
      <c r="E305" s="95"/>
      <c r="F305" s="96" t="str">
        <f t="shared" si="8"/>
        <v/>
      </c>
      <c r="G305" s="93"/>
      <c r="H305" s="97"/>
      <c r="I305" s="98"/>
      <c r="J305" s="93"/>
      <c r="K305" s="93"/>
      <c r="L305" s="96" t="str">
        <f t="shared" si="9"/>
        <v/>
      </c>
      <c r="M305" s="93"/>
      <c r="N305" s="93"/>
      <c r="O305" s="93"/>
      <c r="P305" s="99"/>
      <c r="Q305" s="97"/>
      <c r="R305" s="93"/>
      <c r="S305" s="93"/>
      <c r="T305" s="93"/>
      <c r="U305" s="93"/>
      <c r="V305" s="93"/>
    </row>
    <row r="306" spans="2:22" x14ac:dyDescent="0.25">
      <c r="B306" s="133"/>
      <c r="C306" s="100" t="str">
        <f>IF(B306="","",IF((LEN(B306)-SUMPRODUCT((MID(B306,COLUMN($1:$1),1)={"0";"1";"2";"3";"4";"5";"6";"7";"8";"9";","})*1))=0,1,0))</f>
        <v/>
      </c>
      <c r="D306" s="90"/>
      <c r="E306" s="90"/>
      <c r="F306" s="100" t="str">
        <f t="shared" si="8"/>
        <v/>
      </c>
      <c r="G306" s="90"/>
      <c r="H306" s="79"/>
      <c r="I306" s="101"/>
      <c r="J306" s="90"/>
      <c r="K306" s="90"/>
      <c r="L306" s="100" t="str">
        <f t="shared" si="9"/>
        <v/>
      </c>
      <c r="M306" s="90"/>
      <c r="N306" s="90"/>
      <c r="O306" s="90"/>
      <c r="P306" s="102"/>
      <c r="Q306" s="79"/>
      <c r="R306" s="90"/>
      <c r="S306" s="90"/>
      <c r="T306" s="90"/>
      <c r="U306" s="90"/>
      <c r="V306" s="90"/>
    </row>
    <row r="307" spans="2:22" x14ac:dyDescent="0.25">
      <c r="B307" s="132"/>
      <c r="C307" s="96" t="str">
        <f>IF(B307="","",IF((LEN(B307)-SUMPRODUCT((MID(B307,COLUMN($1:$1),1)={"0";"1";"2";"3";"4";"5";"6";"7";"8";"9";","})*1))=0,1,0))</f>
        <v/>
      </c>
      <c r="D307" s="93"/>
      <c r="E307" s="95"/>
      <c r="F307" s="96" t="str">
        <f t="shared" si="8"/>
        <v/>
      </c>
      <c r="G307" s="93"/>
      <c r="H307" s="97"/>
      <c r="I307" s="98"/>
      <c r="J307" s="93"/>
      <c r="K307" s="93"/>
      <c r="L307" s="96" t="str">
        <f t="shared" si="9"/>
        <v/>
      </c>
      <c r="M307" s="93"/>
      <c r="N307" s="93"/>
      <c r="O307" s="93"/>
      <c r="P307" s="99"/>
      <c r="Q307" s="97"/>
      <c r="R307" s="93"/>
      <c r="S307" s="93"/>
      <c r="T307" s="93"/>
      <c r="U307" s="93"/>
      <c r="V307" s="93"/>
    </row>
    <row r="308" spans="2:22" x14ac:dyDescent="0.25">
      <c r="B308" s="133"/>
      <c r="C308" s="100" t="str">
        <f>IF(B308="","",IF((LEN(B308)-SUMPRODUCT((MID(B308,COLUMN($1:$1),1)={"0";"1";"2";"3";"4";"5";"6";"7";"8";"9";","})*1))=0,1,0))</f>
        <v/>
      </c>
      <c r="D308" s="90"/>
      <c r="E308" s="90"/>
      <c r="F308" s="100" t="str">
        <f t="shared" si="8"/>
        <v/>
      </c>
      <c r="G308" s="90"/>
      <c r="H308" s="79"/>
      <c r="I308" s="101"/>
      <c r="J308" s="90"/>
      <c r="K308" s="90"/>
      <c r="L308" s="100" t="str">
        <f t="shared" si="9"/>
        <v/>
      </c>
      <c r="M308" s="90"/>
      <c r="N308" s="90"/>
      <c r="O308" s="90"/>
      <c r="P308" s="102"/>
      <c r="Q308" s="79"/>
      <c r="R308" s="90"/>
      <c r="S308" s="90"/>
      <c r="T308" s="90"/>
      <c r="U308" s="90"/>
      <c r="V308" s="90"/>
    </row>
    <row r="309" spans="2:22" x14ac:dyDescent="0.25">
      <c r="B309" s="132"/>
      <c r="C309" s="96" t="str">
        <f>IF(B309="","",IF((LEN(B309)-SUMPRODUCT((MID(B309,COLUMN($1:$1),1)={"0";"1";"2";"3";"4";"5";"6";"7";"8";"9";","})*1))=0,1,0))</f>
        <v/>
      </c>
      <c r="D309" s="93"/>
      <c r="E309" s="95"/>
      <c r="F309" s="96" t="str">
        <f t="shared" si="8"/>
        <v/>
      </c>
      <c r="G309" s="93"/>
      <c r="H309" s="97"/>
      <c r="I309" s="98"/>
      <c r="J309" s="93"/>
      <c r="K309" s="93"/>
      <c r="L309" s="96" t="str">
        <f t="shared" si="9"/>
        <v/>
      </c>
      <c r="M309" s="93"/>
      <c r="N309" s="93"/>
      <c r="O309" s="93"/>
      <c r="P309" s="99"/>
      <c r="Q309" s="97"/>
      <c r="R309" s="93"/>
      <c r="S309" s="93"/>
      <c r="T309" s="93"/>
      <c r="U309" s="93"/>
      <c r="V309" s="93"/>
    </row>
    <row r="310" spans="2:22" x14ac:dyDescent="0.25">
      <c r="B310" s="133"/>
      <c r="C310" s="100" t="str">
        <f>IF(B310="","",IF((LEN(B310)-SUMPRODUCT((MID(B310,COLUMN($1:$1),1)={"0";"1";"2";"3";"4";"5";"6";"7";"8";"9";","})*1))=0,1,0))</f>
        <v/>
      </c>
      <c r="D310" s="90"/>
      <c r="E310" s="90"/>
      <c r="F310" s="100" t="str">
        <f t="shared" si="8"/>
        <v/>
      </c>
      <c r="G310" s="90"/>
      <c r="H310" s="79"/>
      <c r="I310" s="101"/>
      <c r="J310" s="90"/>
      <c r="K310" s="90"/>
      <c r="L310" s="100" t="str">
        <f t="shared" si="9"/>
        <v/>
      </c>
      <c r="M310" s="90"/>
      <c r="N310" s="90"/>
      <c r="O310" s="90"/>
      <c r="P310" s="102"/>
      <c r="Q310" s="79"/>
      <c r="R310" s="90"/>
      <c r="S310" s="90"/>
      <c r="T310" s="90"/>
      <c r="U310" s="90"/>
      <c r="V310" s="90"/>
    </row>
    <row r="311" spans="2:22" x14ac:dyDescent="0.25">
      <c r="B311" s="132"/>
      <c r="C311" s="96" t="str">
        <f>IF(B311="","",IF((LEN(B311)-SUMPRODUCT((MID(B311,COLUMN($1:$1),1)={"0";"1";"2";"3";"4";"5";"6";"7";"8";"9";","})*1))=0,1,0))</f>
        <v/>
      </c>
      <c r="D311" s="93"/>
      <c r="E311" s="95"/>
      <c r="F311" s="96" t="str">
        <f t="shared" si="8"/>
        <v/>
      </c>
      <c r="G311" s="93"/>
      <c r="H311" s="97"/>
      <c r="I311" s="98"/>
      <c r="J311" s="93"/>
      <c r="K311" s="93"/>
      <c r="L311" s="96" t="str">
        <f t="shared" si="9"/>
        <v/>
      </c>
      <c r="M311" s="93"/>
      <c r="N311" s="93"/>
      <c r="O311" s="93"/>
      <c r="P311" s="99"/>
      <c r="Q311" s="97"/>
      <c r="R311" s="93"/>
      <c r="S311" s="93"/>
      <c r="T311" s="93"/>
      <c r="U311" s="93"/>
      <c r="V311" s="93"/>
    </row>
    <row r="312" spans="2:22" x14ac:dyDescent="0.25">
      <c r="B312" s="133"/>
      <c r="C312" s="100" t="str">
        <f>IF(B312="","",IF((LEN(B312)-SUMPRODUCT((MID(B312,COLUMN($1:$1),1)={"0";"1";"2";"3";"4";"5";"6";"7";"8";"9";","})*1))=0,1,0))</f>
        <v/>
      </c>
      <c r="D312" s="90"/>
      <c r="E312" s="90"/>
      <c r="F312" s="100" t="str">
        <f t="shared" si="8"/>
        <v/>
      </c>
      <c r="G312" s="90"/>
      <c r="H312" s="79"/>
      <c r="I312" s="101"/>
      <c r="J312" s="90"/>
      <c r="K312" s="90"/>
      <c r="L312" s="100" t="str">
        <f t="shared" si="9"/>
        <v/>
      </c>
      <c r="M312" s="90"/>
      <c r="N312" s="90"/>
      <c r="O312" s="90"/>
      <c r="P312" s="102"/>
      <c r="Q312" s="79"/>
      <c r="R312" s="90"/>
      <c r="S312" s="90"/>
      <c r="T312" s="90"/>
      <c r="U312" s="90"/>
      <c r="V312" s="90"/>
    </row>
    <row r="313" spans="2:22" x14ac:dyDescent="0.25">
      <c r="B313" s="132"/>
      <c r="C313" s="96" t="str">
        <f>IF(B313="","",IF((LEN(B313)-SUMPRODUCT((MID(B313,COLUMN($1:$1),1)={"0";"1";"2";"3";"4";"5";"6";"7";"8";"9";","})*1))=0,1,0))</f>
        <v/>
      </c>
      <c r="D313" s="93"/>
      <c r="E313" s="95"/>
      <c r="F313" s="96" t="str">
        <f t="shared" si="8"/>
        <v/>
      </c>
      <c r="G313" s="93"/>
      <c r="H313" s="97"/>
      <c r="I313" s="98"/>
      <c r="J313" s="93"/>
      <c r="K313" s="93"/>
      <c r="L313" s="96" t="str">
        <f t="shared" si="9"/>
        <v/>
      </c>
      <c r="M313" s="93"/>
      <c r="N313" s="93"/>
      <c r="O313" s="93"/>
      <c r="P313" s="99"/>
      <c r="Q313" s="97"/>
      <c r="R313" s="93"/>
      <c r="S313" s="93"/>
      <c r="T313" s="93"/>
      <c r="U313" s="93"/>
      <c r="V313" s="93"/>
    </row>
    <row r="314" spans="2:22" x14ac:dyDescent="0.25">
      <c r="B314" s="133"/>
      <c r="C314" s="100" t="str">
        <f>IF(B314="","",IF((LEN(B314)-SUMPRODUCT((MID(B314,COLUMN($1:$1),1)={"0";"1";"2";"3";"4";"5";"6";"7";"8";"9";","})*1))=0,1,0))</f>
        <v/>
      </c>
      <c r="D314" s="90"/>
      <c r="E314" s="90"/>
      <c r="F314" s="100" t="str">
        <f t="shared" si="8"/>
        <v/>
      </c>
      <c r="G314" s="90"/>
      <c r="H314" s="79"/>
      <c r="I314" s="101"/>
      <c r="J314" s="90"/>
      <c r="K314" s="90"/>
      <c r="L314" s="100" t="str">
        <f t="shared" si="9"/>
        <v/>
      </c>
      <c r="M314" s="90"/>
      <c r="N314" s="90"/>
      <c r="O314" s="90"/>
      <c r="P314" s="102"/>
      <c r="Q314" s="79"/>
      <c r="R314" s="90"/>
      <c r="S314" s="90"/>
      <c r="T314" s="90"/>
      <c r="U314" s="90"/>
      <c r="V314" s="90"/>
    </row>
    <row r="315" spans="2:22" x14ac:dyDescent="0.25">
      <c r="B315" s="132"/>
      <c r="C315" s="96" t="str">
        <f>IF(B315="","",IF((LEN(B315)-SUMPRODUCT((MID(B315,COLUMN($1:$1),1)={"0";"1";"2";"3";"4";"5";"6";"7";"8";"9";","})*1))=0,1,0))</f>
        <v/>
      </c>
      <c r="D315" s="93"/>
      <c r="E315" s="95"/>
      <c r="F315" s="96" t="str">
        <f t="shared" si="8"/>
        <v/>
      </c>
      <c r="G315" s="93"/>
      <c r="H315" s="97"/>
      <c r="I315" s="98"/>
      <c r="J315" s="93"/>
      <c r="K315" s="93"/>
      <c r="L315" s="96" t="str">
        <f t="shared" si="9"/>
        <v/>
      </c>
      <c r="M315" s="93"/>
      <c r="N315" s="93"/>
      <c r="O315" s="93"/>
      <c r="P315" s="99"/>
      <c r="Q315" s="97"/>
      <c r="R315" s="93"/>
      <c r="S315" s="93"/>
      <c r="T315" s="93"/>
      <c r="U315" s="93"/>
      <c r="V315" s="93"/>
    </row>
    <row r="316" spans="2:22" x14ac:dyDescent="0.25">
      <c r="B316" s="133"/>
      <c r="C316" s="100" t="str">
        <f>IF(B316="","",IF((LEN(B316)-SUMPRODUCT((MID(B316,COLUMN($1:$1),1)={"0";"1";"2";"3";"4";"5";"6";"7";"8";"9";","})*1))=0,1,0))</f>
        <v/>
      </c>
      <c r="D316" s="90"/>
      <c r="E316" s="90"/>
      <c r="F316" s="100" t="str">
        <f t="shared" si="8"/>
        <v/>
      </c>
      <c r="G316" s="90"/>
      <c r="H316" s="79"/>
      <c r="I316" s="101"/>
      <c r="J316" s="90"/>
      <c r="K316" s="90"/>
      <c r="L316" s="100" t="str">
        <f t="shared" si="9"/>
        <v/>
      </c>
      <c r="M316" s="90"/>
      <c r="N316" s="90"/>
      <c r="O316" s="90"/>
      <c r="P316" s="102"/>
      <c r="Q316" s="79"/>
      <c r="R316" s="90"/>
      <c r="S316" s="90"/>
      <c r="T316" s="90"/>
      <c r="U316" s="90"/>
      <c r="V316" s="90"/>
    </row>
    <row r="317" spans="2:22" x14ac:dyDescent="0.25">
      <c r="B317" s="132"/>
      <c r="C317" s="96" t="str">
        <f>IF(B317="","",IF((LEN(B317)-SUMPRODUCT((MID(B317,COLUMN($1:$1),1)={"0";"1";"2";"3";"4";"5";"6";"7";"8";"9";","})*1))=0,1,0))</f>
        <v/>
      </c>
      <c r="D317" s="93"/>
      <c r="E317" s="95"/>
      <c r="F317" s="96" t="str">
        <f t="shared" si="8"/>
        <v/>
      </c>
      <c r="G317" s="93"/>
      <c r="H317" s="97"/>
      <c r="I317" s="98"/>
      <c r="J317" s="93"/>
      <c r="K317" s="93"/>
      <c r="L317" s="96" t="str">
        <f t="shared" si="9"/>
        <v/>
      </c>
      <c r="M317" s="93"/>
      <c r="N317" s="93"/>
      <c r="O317" s="93"/>
      <c r="P317" s="99"/>
      <c r="Q317" s="97"/>
      <c r="R317" s="93"/>
      <c r="S317" s="93"/>
      <c r="T317" s="93"/>
      <c r="U317" s="93"/>
      <c r="V317" s="93"/>
    </row>
    <row r="318" spans="2:22" x14ac:dyDescent="0.25">
      <c r="B318" s="133"/>
      <c r="C318" s="100" t="str">
        <f>IF(B318="","",IF((LEN(B318)-SUMPRODUCT((MID(B318,COLUMN($1:$1),1)={"0";"1";"2";"3";"4";"5";"6";"7";"8";"9";","})*1))=0,1,0))</f>
        <v/>
      </c>
      <c r="D318" s="90"/>
      <c r="E318" s="90"/>
      <c r="F318" s="100" t="str">
        <f t="shared" si="8"/>
        <v/>
      </c>
      <c r="G318" s="90"/>
      <c r="H318" s="79"/>
      <c r="I318" s="101"/>
      <c r="J318" s="90"/>
      <c r="K318" s="90"/>
      <c r="L318" s="100" t="str">
        <f t="shared" si="9"/>
        <v/>
      </c>
      <c r="M318" s="90"/>
      <c r="N318" s="90"/>
      <c r="O318" s="90"/>
      <c r="P318" s="102"/>
      <c r="Q318" s="79"/>
      <c r="R318" s="90"/>
      <c r="S318" s="90"/>
      <c r="T318" s="90"/>
      <c r="U318" s="90"/>
      <c r="V318" s="90"/>
    </row>
    <row r="319" spans="2:22" x14ac:dyDescent="0.25">
      <c r="B319" s="132"/>
      <c r="C319" s="96" t="str">
        <f>IF(B319="","",IF((LEN(B319)-SUMPRODUCT((MID(B319,COLUMN($1:$1),1)={"0";"1";"2";"3";"4";"5";"6";"7";"8";"9";","})*1))=0,1,0))</f>
        <v/>
      </c>
      <c r="D319" s="93"/>
      <c r="E319" s="95"/>
      <c r="F319" s="96" t="str">
        <f t="shared" si="8"/>
        <v/>
      </c>
      <c r="G319" s="93"/>
      <c r="H319" s="97"/>
      <c r="I319" s="98"/>
      <c r="J319" s="93"/>
      <c r="K319" s="93"/>
      <c r="L319" s="96" t="str">
        <f t="shared" si="9"/>
        <v/>
      </c>
      <c r="M319" s="93"/>
      <c r="N319" s="93"/>
      <c r="O319" s="93"/>
      <c r="P319" s="99"/>
      <c r="Q319" s="97"/>
      <c r="R319" s="93"/>
      <c r="S319" s="93"/>
      <c r="T319" s="93"/>
      <c r="U319" s="93"/>
      <c r="V319" s="93"/>
    </row>
    <row r="320" spans="2:22" x14ac:dyDescent="0.25">
      <c r="B320" s="133"/>
      <c r="C320" s="100" t="str">
        <f>IF(B320="","",IF((LEN(B320)-SUMPRODUCT((MID(B320,COLUMN($1:$1),1)={"0";"1";"2";"3";"4";"5";"6";"7";"8";"9";","})*1))=0,1,0))</f>
        <v/>
      </c>
      <c r="D320" s="90"/>
      <c r="E320" s="90"/>
      <c r="F320" s="100" t="str">
        <f t="shared" si="8"/>
        <v/>
      </c>
      <c r="G320" s="90"/>
      <c r="H320" s="79"/>
      <c r="I320" s="101"/>
      <c r="J320" s="90"/>
      <c r="K320" s="90"/>
      <c r="L320" s="100" t="str">
        <f t="shared" si="9"/>
        <v/>
      </c>
      <c r="M320" s="90"/>
      <c r="N320" s="90"/>
      <c r="O320" s="90"/>
      <c r="P320" s="102"/>
      <c r="Q320" s="79"/>
      <c r="R320" s="90"/>
      <c r="S320" s="90"/>
      <c r="T320" s="90"/>
      <c r="U320" s="90"/>
      <c r="V320" s="90"/>
    </row>
    <row r="321" spans="2:22" x14ac:dyDescent="0.25">
      <c r="B321" s="132"/>
      <c r="C321" s="96" t="str">
        <f>IF(B321="","",IF((LEN(B321)-SUMPRODUCT((MID(B321,COLUMN($1:$1),1)={"0";"1";"2";"3";"4";"5";"6";"7";"8";"9";","})*1))=0,1,0))</f>
        <v/>
      </c>
      <c r="D321" s="93"/>
      <c r="E321" s="95"/>
      <c r="F321" s="96" t="str">
        <f t="shared" si="8"/>
        <v/>
      </c>
      <c r="G321" s="93"/>
      <c r="H321" s="97"/>
      <c r="I321" s="98"/>
      <c r="J321" s="93"/>
      <c r="K321" s="93"/>
      <c r="L321" s="96" t="str">
        <f t="shared" si="9"/>
        <v/>
      </c>
      <c r="M321" s="93"/>
      <c r="N321" s="93"/>
      <c r="O321" s="93"/>
      <c r="P321" s="99"/>
      <c r="Q321" s="97"/>
      <c r="R321" s="93"/>
      <c r="S321" s="93"/>
      <c r="T321" s="93"/>
      <c r="U321" s="93"/>
      <c r="V321" s="93"/>
    </row>
    <row r="322" spans="2:22" x14ac:dyDescent="0.25">
      <c r="B322" s="133"/>
      <c r="C322" s="100" t="str">
        <f>IF(B322="","",IF((LEN(B322)-SUMPRODUCT((MID(B322,COLUMN($1:$1),1)={"0";"1";"2";"3";"4";"5";"6";"7";"8";"9";","})*1))=0,1,0))</f>
        <v/>
      </c>
      <c r="D322" s="90"/>
      <c r="E322" s="90"/>
      <c r="F322" s="100" t="str">
        <f t="shared" si="8"/>
        <v/>
      </c>
      <c r="G322" s="90"/>
      <c r="H322" s="79"/>
      <c r="I322" s="101"/>
      <c r="J322" s="90"/>
      <c r="K322" s="90"/>
      <c r="L322" s="100" t="str">
        <f t="shared" si="9"/>
        <v/>
      </c>
      <c r="M322" s="90"/>
      <c r="N322" s="90"/>
      <c r="O322" s="90"/>
      <c r="P322" s="102"/>
      <c r="Q322" s="79"/>
      <c r="R322" s="90"/>
      <c r="S322" s="90"/>
      <c r="T322" s="90"/>
      <c r="U322" s="90"/>
      <c r="V322" s="90"/>
    </row>
    <row r="323" spans="2:22" x14ac:dyDescent="0.25">
      <c r="B323" s="132"/>
      <c r="C323" s="96" t="str">
        <f>IF(B323="","",IF((LEN(B323)-SUMPRODUCT((MID(B323,COLUMN($1:$1),1)={"0";"1";"2";"3";"4";"5";"6";"7";"8";"9";","})*1))=0,1,0))</f>
        <v/>
      </c>
      <c r="D323" s="93"/>
      <c r="E323" s="95"/>
      <c r="F323" s="96" t="str">
        <f t="shared" si="8"/>
        <v/>
      </c>
      <c r="G323" s="93"/>
      <c r="H323" s="97"/>
      <c r="I323" s="98"/>
      <c r="J323" s="93"/>
      <c r="K323" s="93"/>
      <c r="L323" s="96" t="str">
        <f t="shared" si="9"/>
        <v/>
      </c>
      <c r="M323" s="93"/>
      <c r="N323" s="93"/>
      <c r="O323" s="93"/>
      <c r="P323" s="99"/>
      <c r="Q323" s="97"/>
      <c r="R323" s="93"/>
      <c r="S323" s="93"/>
      <c r="T323" s="93"/>
      <c r="U323" s="93"/>
      <c r="V323" s="93"/>
    </row>
    <row r="324" spans="2:22" x14ac:dyDescent="0.25">
      <c r="B324" s="133"/>
      <c r="C324" s="100" t="str">
        <f>IF(B324="","",IF((LEN(B324)-SUMPRODUCT((MID(B324,COLUMN($1:$1),1)={"0";"1";"2";"3";"4";"5";"6";"7";"8";"9";","})*1))=0,1,0))</f>
        <v/>
      </c>
      <c r="D324" s="90"/>
      <c r="E324" s="90"/>
      <c r="F324" s="100" t="str">
        <f t="shared" si="8"/>
        <v/>
      </c>
      <c r="G324" s="90"/>
      <c r="H324" s="79"/>
      <c r="I324" s="101"/>
      <c r="J324" s="90"/>
      <c r="K324" s="90"/>
      <c r="L324" s="100" t="str">
        <f t="shared" si="9"/>
        <v/>
      </c>
      <c r="M324" s="90"/>
      <c r="N324" s="90"/>
      <c r="O324" s="90"/>
      <c r="P324" s="102"/>
      <c r="Q324" s="79"/>
      <c r="R324" s="90"/>
      <c r="S324" s="90"/>
      <c r="T324" s="90"/>
      <c r="U324" s="90"/>
      <c r="V324" s="90"/>
    </row>
    <row r="325" spans="2:22" x14ac:dyDescent="0.25">
      <c r="B325" s="132"/>
      <c r="C325" s="96" t="str">
        <f>IF(B325="","",IF((LEN(B325)-SUMPRODUCT((MID(B325,COLUMN($1:$1),1)={"0";"1";"2";"3";"4";"5";"6";"7";"8";"9";","})*1))=0,1,0))</f>
        <v/>
      </c>
      <c r="D325" s="93"/>
      <c r="E325" s="95"/>
      <c r="F325" s="96" t="str">
        <f t="shared" si="8"/>
        <v/>
      </c>
      <c r="G325" s="93"/>
      <c r="H325" s="97"/>
      <c r="I325" s="98"/>
      <c r="J325" s="93"/>
      <c r="K325" s="93"/>
      <c r="L325" s="96" t="str">
        <f t="shared" si="9"/>
        <v/>
      </c>
      <c r="M325" s="93"/>
      <c r="N325" s="93"/>
      <c r="O325" s="93"/>
      <c r="P325" s="99"/>
      <c r="Q325" s="97"/>
      <c r="R325" s="93"/>
      <c r="S325" s="93"/>
      <c r="T325" s="93"/>
      <c r="U325" s="93"/>
      <c r="V325" s="93"/>
    </row>
    <row r="326" spans="2:22" x14ac:dyDescent="0.25">
      <c r="B326" s="133"/>
      <c r="C326" s="100" t="str">
        <f>IF(B326="","",IF((LEN(B326)-SUMPRODUCT((MID(B326,COLUMN($1:$1),1)={"0";"1";"2";"3";"4";"5";"6";"7";"8";"9";","})*1))=0,1,0))</f>
        <v/>
      </c>
      <c r="D326" s="90"/>
      <c r="E326" s="90"/>
      <c r="F326" s="100" t="str">
        <f t="shared" si="8"/>
        <v/>
      </c>
      <c r="G326" s="90"/>
      <c r="H326" s="79"/>
      <c r="I326" s="101"/>
      <c r="J326" s="90"/>
      <c r="K326" s="90"/>
      <c r="L326" s="100" t="str">
        <f t="shared" si="9"/>
        <v/>
      </c>
      <c r="M326" s="90"/>
      <c r="N326" s="90"/>
      <c r="O326" s="90"/>
      <c r="P326" s="102"/>
      <c r="Q326" s="79"/>
      <c r="R326" s="90"/>
      <c r="S326" s="90"/>
      <c r="T326" s="90"/>
      <c r="U326" s="90"/>
      <c r="V326" s="90"/>
    </row>
    <row r="327" spans="2:22" x14ac:dyDescent="0.25">
      <c r="B327" s="132"/>
      <c r="C327" s="96" t="str">
        <f>IF(B327="","",IF((LEN(B327)-SUMPRODUCT((MID(B327,COLUMN($1:$1),1)={"0";"1";"2";"3";"4";"5";"6";"7";"8";"9";","})*1))=0,1,0))</f>
        <v/>
      </c>
      <c r="D327" s="93"/>
      <c r="E327" s="95"/>
      <c r="F327" s="96" t="str">
        <f t="shared" si="8"/>
        <v/>
      </c>
      <c r="G327" s="93"/>
      <c r="H327" s="97"/>
      <c r="I327" s="98"/>
      <c r="J327" s="93"/>
      <c r="K327" s="93"/>
      <c r="L327" s="96" t="str">
        <f t="shared" si="9"/>
        <v/>
      </c>
      <c r="M327" s="93"/>
      <c r="N327" s="93"/>
      <c r="O327" s="93"/>
      <c r="P327" s="99"/>
      <c r="Q327" s="97"/>
      <c r="R327" s="93"/>
      <c r="S327" s="93"/>
      <c r="T327" s="93"/>
      <c r="U327" s="93"/>
      <c r="V327" s="93"/>
    </row>
    <row r="328" spans="2:22" x14ac:dyDescent="0.25">
      <c r="B328" s="133"/>
      <c r="C328" s="100" t="str">
        <f>IF(B328="","",IF((LEN(B328)-SUMPRODUCT((MID(B328,COLUMN($1:$1),1)={"0";"1";"2";"3";"4";"5";"6";"7";"8";"9";","})*1))=0,1,0))</f>
        <v/>
      </c>
      <c r="D328" s="90"/>
      <c r="E328" s="90"/>
      <c r="F328" s="100" t="str">
        <f t="shared" si="8"/>
        <v/>
      </c>
      <c r="G328" s="90"/>
      <c r="H328" s="79"/>
      <c r="I328" s="101"/>
      <c r="J328" s="90"/>
      <c r="K328" s="90"/>
      <c r="L328" s="100" t="str">
        <f t="shared" si="9"/>
        <v/>
      </c>
      <c r="M328" s="90"/>
      <c r="N328" s="90"/>
      <c r="O328" s="90"/>
      <c r="P328" s="102"/>
      <c r="Q328" s="79"/>
      <c r="R328" s="90"/>
      <c r="S328" s="90"/>
      <c r="T328" s="90"/>
      <c r="U328" s="90"/>
      <c r="V328" s="90"/>
    </row>
    <row r="329" spans="2:22" x14ac:dyDescent="0.25">
      <c r="B329" s="132"/>
      <c r="C329" s="96" t="str">
        <f>IF(B329="","",IF((LEN(B329)-SUMPRODUCT((MID(B329,COLUMN($1:$1),1)={"0";"1";"2";"3";"4";"5";"6";"7";"8";"9";","})*1))=0,1,0))</f>
        <v/>
      </c>
      <c r="D329" s="93"/>
      <c r="E329" s="95"/>
      <c r="F329" s="96" t="str">
        <f t="shared" ref="F329:F392" si="10">IF(E329="","",IF(ISNUMBER(SEARCH("~*",E329)),"Yes","No"))</f>
        <v/>
      </c>
      <c r="G329" s="93"/>
      <c r="H329" s="97"/>
      <c r="I329" s="98"/>
      <c r="J329" s="93"/>
      <c r="K329" s="93"/>
      <c r="L329" s="96" t="str">
        <f t="shared" ref="L329:L392" si="11">IF(K329="","",VLOOKUP(K329,facility.authorisation,2,FALSE))</f>
        <v/>
      </c>
      <c r="M329" s="93"/>
      <c r="N329" s="93"/>
      <c r="O329" s="93"/>
      <c r="P329" s="99"/>
      <c r="Q329" s="97"/>
      <c r="R329" s="93"/>
      <c r="S329" s="93"/>
      <c r="T329" s="93"/>
      <c r="U329" s="93"/>
      <c r="V329" s="93"/>
    </row>
    <row r="330" spans="2:22" x14ac:dyDescent="0.25">
      <c r="B330" s="133"/>
      <c r="C330" s="100" t="str">
        <f>IF(B330="","",IF((LEN(B330)-SUMPRODUCT((MID(B330,COLUMN($1:$1),1)={"0";"1";"2";"3";"4";"5";"6";"7";"8";"9";","})*1))=0,1,0))</f>
        <v/>
      </c>
      <c r="D330" s="90"/>
      <c r="E330" s="90"/>
      <c r="F330" s="100" t="str">
        <f t="shared" si="10"/>
        <v/>
      </c>
      <c r="G330" s="90"/>
      <c r="H330" s="79"/>
      <c r="I330" s="101"/>
      <c r="J330" s="90"/>
      <c r="K330" s="90"/>
      <c r="L330" s="100" t="str">
        <f t="shared" si="11"/>
        <v/>
      </c>
      <c r="M330" s="90"/>
      <c r="N330" s="90"/>
      <c r="O330" s="90"/>
      <c r="P330" s="102"/>
      <c r="Q330" s="79"/>
      <c r="R330" s="90"/>
      <c r="S330" s="90"/>
      <c r="T330" s="90"/>
      <c r="U330" s="90"/>
      <c r="V330" s="90"/>
    </row>
    <row r="331" spans="2:22" x14ac:dyDescent="0.25">
      <c r="B331" s="132"/>
      <c r="C331" s="96" t="str">
        <f>IF(B331="","",IF((LEN(B331)-SUMPRODUCT((MID(B331,COLUMN($1:$1),1)={"0";"1";"2";"3";"4";"5";"6";"7";"8";"9";","})*1))=0,1,0))</f>
        <v/>
      </c>
      <c r="D331" s="93"/>
      <c r="E331" s="95"/>
      <c r="F331" s="96" t="str">
        <f t="shared" si="10"/>
        <v/>
      </c>
      <c r="G331" s="93"/>
      <c r="H331" s="97"/>
      <c r="I331" s="98"/>
      <c r="J331" s="93"/>
      <c r="K331" s="93"/>
      <c r="L331" s="96" t="str">
        <f t="shared" si="11"/>
        <v/>
      </c>
      <c r="M331" s="93"/>
      <c r="N331" s="93"/>
      <c r="O331" s="93"/>
      <c r="P331" s="99"/>
      <c r="Q331" s="97"/>
      <c r="R331" s="93"/>
      <c r="S331" s="93"/>
      <c r="T331" s="93"/>
      <c r="U331" s="93"/>
      <c r="V331" s="93"/>
    </row>
    <row r="332" spans="2:22" x14ac:dyDescent="0.25">
      <c r="B332" s="133"/>
      <c r="C332" s="100" t="str">
        <f>IF(B332="","",IF((LEN(B332)-SUMPRODUCT((MID(B332,COLUMN($1:$1),1)={"0";"1";"2";"3";"4";"5";"6";"7";"8";"9";","})*1))=0,1,0))</f>
        <v/>
      </c>
      <c r="D332" s="90"/>
      <c r="E332" s="90"/>
      <c r="F332" s="100" t="str">
        <f t="shared" si="10"/>
        <v/>
      </c>
      <c r="G332" s="90"/>
      <c r="H332" s="79"/>
      <c r="I332" s="101"/>
      <c r="J332" s="90"/>
      <c r="K332" s="90"/>
      <c r="L332" s="100" t="str">
        <f t="shared" si="11"/>
        <v/>
      </c>
      <c r="M332" s="90"/>
      <c r="N332" s="90"/>
      <c r="O332" s="90"/>
      <c r="P332" s="102"/>
      <c r="Q332" s="79"/>
      <c r="R332" s="90"/>
      <c r="S332" s="90"/>
      <c r="T332" s="90"/>
      <c r="U332" s="90"/>
      <c r="V332" s="90"/>
    </row>
    <row r="333" spans="2:22" x14ac:dyDescent="0.25">
      <c r="B333" s="132"/>
      <c r="C333" s="96" t="str">
        <f>IF(B333="","",IF((LEN(B333)-SUMPRODUCT((MID(B333,COLUMN($1:$1),1)={"0";"1";"2";"3";"4";"5";"6";"7";"8";"9";","})*1))=0,1,0))</f>
        <v/>
      </c>
      <c r="D333" s="93"/>
      <c r="E333" s="95"/>
      <c r="F333" s="96" t="str">
        <f t="shared" si="10"/>
        <v/>
      </c>
      <c r="G333" s="93"/>
      <c r="H333" s="97"/>
      <c r="I333" s="98"/>
      <c r="J333" s="93"/>
      <c r="K333" s="93"/>
      <c r="L333" s="96" t="str">
        <f t="shared" si="11"/>
        <v/>
      </c>
      <c r="M333" s="93"/>
      <c r="N333" s="93"/>
      <c r="O333" s="93"/>
      <c r="P333" s="99"/>
      <c r="Q333" s="97"/>
      <c r="R333" s="93"/>
      <c r="S333" s="93"/>
      <c r="T333" s="93"/>
      <c r="U333" s="93"/>
      <c r="V333" s="93"/>
    </row>
    <row r="334" spans="2:22" x14ac:dyDescent="0.25">
      <c r="B334" s="133"/>
      <c r="C334" s="100" t="str">
        <f>IF(B334="","",IF((LEN(B334)-SUMPRODUCT((MID(B334,COLUMN($1:$1),1)={"0";"1";"2";"3";"4";"5";"6";"7";"8";"9";","})*1))=0,1,0))</f>
        <v/>
      </c>
      <c r="D334" s="90"/>
      <c r="E334" s="90"/>
      <c r="F334" s="100" t="str">
        <f t="shared" si="10"/>
        <v/>
      </c>
      <c r="G334" s="90"/>
      <c r="H334" s="79"/>
      <c r="I334" s="101"/>
      <c r="J334" s="90"/>
      <c r="K334" s="90"/>
      <c r="L334" s="100" t="str">
        <f t="shared" si="11"/>
        <v/>
      </c>
      <c r="M334" s="90"/>
      <c r="N334" s="90"/>
      <c r="O334" s="90"/>
      <c r="P334" s="102"/>
      <c r="Q334" s="79"/>
      <c r="R334" s="90"/>
      <c r="S334" s="90"/>
      <c r="T334" s="90"/>
      <c r="U334" s="90"/>
      <c r="V334" s="90"/>
    </row>
    <row r="335" spans="2:22" x14ac:dyDescent="0.25">
      <c r="B335" s="132"/>
      <c r="C335" s="96" t="str">
        <f>IF(B335="","",IF((LEN(B335)-SUMPRODUCT((MID(B335,COLUMN($1:$1),1)={"0";"1";"2";"3";"4";"5";"6";"7";"8";"9";","})*1))=0,1,0))</f>
        <v/>
      </c>
      <c r="D335" s="93"/>
      <c r="E335" s="95"/>
      <c r="F335" s="96" t="str">
        <f t="shared" si="10"/>
        <v/>
      </c>
      <c r="G335" s="93"/>
      <c r="H335" s="97"/>
      <c r="I335" s="98"/>
      <c r="J335" s="93"/>
      <c r="K335" s="93"/>
      <c r="L335" s="96" t="str">
        <f t="shared" si="11"/>
        <v/>
      </c>
      <c r="M335" s="93"/>
      <c r="N335" s="93"/>
      <c r="O335" s="93"/>
      <c r="P335" s="99"/>
      <c r="Q335" s="97"/>
      <c r="R335" s="93"/>
      <c r="S335" s="93"/>
      <c r="T335" s="93"/>
      <c r="U335" s="93"/>
      <c r="V335" s="93"/>
    </row>
    <row r="336" spans="2:22" x14ac:dyDescent="0.25">
      <c r="B336" s="133"/>
      <c r="C336" s="100" t="str">
        <f>IF(B336="","",IF((LEN(B336)-SUMPRODUCT((MID(B336,COLUMN($1:$1),1)={"0";"1";"2";"3";"4";"5";"6";"7";"8";"9";","})*1))=0,1,0))</f>
        <v/>
      </c>
      <c r="D336" s="90"/>
      <c r="E336" s="90"/>
      <c r="F336" s="100" t="str">
        <f t="shared" si="10"/>
        <v/>
      </c>
      <c r="G336" s="90"/>
      <c r="H336" s="79"/>
      <c r="I336" s="101"/>
      <c r="J336" s="90"/>
      <c r="K336" s="90"/>
      <c r="L336" s="100" t="str">
        <f t="shared" si="11"/>
        <v/>
      </c>
      <c r="M336" s="90"/>
      <c r="N336" s="90"/>
      <c r="O336" s="90"/>
      <c r="P336" s="102"/>
      <c r="Q336" s="79"/>
      <c r="R336" s="90"/>
      <c r="S336" s="90"/>
      <c r="T336" s="90"/>
      <c r="U336" s="90"/>
      <c r="V336" s="90"/>
    </row>
    <row r="337" spans="2:22" x14ac:dyDescent="0.25">
      <c r="B337" s="132"/>
      <c r="C337" s="96" t="str">
        <f>IF(B337="","",IF((LEN(B337)-SUMPRODUCT((MID(B337,COLUMN($1:$1),1)={"0";"1";"2";"3";"4";"5";"6";"7";"8";"9";","})*1))=0,1,0))</f>
        <v/>
      </c>
      <c r="D337" s="93"/>
      <c r="E337" s="95"/>
      <c r="F337" s="96" t="str">
        <f t="shared" si="10"/>
        <v/>
      </c>
      <c r="G337" s="93"/>
      <c r="H337" s="97"/>
      <c r="I337" s="98"/>
      <c r="J337" s="93"/>
      <c r="K337" s="93"/>
      <c r="L337" s="96" t="str">
        <f t="shared" si="11"/>
        <v/>
      </c>
      <c r="M337" s="93"/>
      <c r="N337" s="93"/>
      <c r="O337" s="93"/>
      <c r="P337" s="99"/>
      <c r="Q337" s="97"/>
      <c r="R337" s="93"/>
      <c r="S337" s="93"/>
      <c r="T337" s="93"/>
      <c r="U337" s="93"/>
      <c r="V337" s="93"/>
    </row>
    <row r="338" spans="2:22" x14ac:dyDescent="0.25">
      <c r="B338" s="133"/>
      <c r="C338" s="100" t="str">
        <f>IF(B338="","",IF((LEN(B338)-SUMPRODUCT((MID(B338,COLUMN($1:$1),1)={"0";"1";"2";"3";"4";"5";"6";"7";"8";"9";","})*1))=0,1,0))</f>
        <v/>
      </c>
      <c r="D338" s="90"/>
      <c r="E338" s="90"/>
      <c r="F338" s="100" t="str">
        <f t="shared" si="10"/>
        <v/>
      </c>
      <c r="G338" s="90"/>
      <c r="H338" s="79"/>
      <c r="I338" s="101"/>
      <c r="J338" s="90"/>
      <c r="K338" s="90"/>
      <c r="L338" s="100" t="str">
        <f t="shared" si="11"/>
        <v/>
      </c>
      <c r="M338" s="90"/>
      <c r="N338" s="90"/>
      <c r="O338" s="90"/>
      <c r="P338" s="102"/>
      <c r="Q338" s="79"/>
      <c r="R338" s="90"/>
      <c r="S338" s="90"/>
      <c r="T338" s="90"/>
      <c r="U338" s="90"/>
      <c r="V338" s="90"/>
    </row>
    <row r="339" spans="2:22" x14ac:dyDescent="0.25">
      <c r="B339" s="132"/>
      <c r="C339" s="96" t="str">
        <f>IF(B339="","",IF((LEN(B339)-SUMPRODUCT((MID(B339,COLUMN($1:$1),1)={"0";"1";"2";"3";"4";"5";"6";"7";"8";"9";","})*1))=0,1,0))</f>
        <v/>
      </c>
      <c r="D339" s="93"/>
      <c r="E339" s="95"/>
      <c r="F339" s="96" t="str">
        <f t="shared" si="10"/>
        <v/>
      </c>
      <c r="G339" s="93"/>
      <c r="H339" s="97"/>
      <c r="I339" s="98"/>
      <c r="J339" s="93"/>
      <c r="K339" s="93"/>
      <c r="L339" s="96" t="str">
        <f t="shared" si="11"/>
        <v/>
      </c>
      <c r="M339" s="93"/>
      <c r="N339" s="93"/>
      <c r="O339" s="93"/>
      <c r="P339" s="99"/>
      <c r="Q339" s="97"/>
      <c r="R339" s="93"/>
      <c r="S339" s="93"/>
      <c r="T339" s="93"/>
      <c r="U339" s="93"/>
      <c r="V339" s="93"/>
    </row>
    <row r="340" spans="2:22" x14ac:dyDescent="0.25">
      <c r="B340" s="133"/>
      <c r="C340" s="100" t="str">
        <f>IF(B340="","",IF((LEN(B340)-SUMPRODUCT((MID(B340,COLUMN($1:$1),1)={"0";"1";"2";"3";"4";"5";"6";"7";"8";"9";","})*1))=0,1,0))</f>
        <v/>
      </c>
      <c r="D340" s="90"/>
      <c r="E340" s="90"/>
      <c r="F340" s="100" t="str">
        <f t="shared" si="10"/>
        <v/>
      </c>
      <c r="G340" s="90"/>
      <c r="H340" s="79"/>
      <c r="I340" s="101"/>
      <c r="J340" s="90"/>
      <c r="K340" s="90"/>
      <c r="L340" s="100" t="str">
        <f t="shared" si="11"/>
        <v/>
      </c>
      <c r="M340" s="90"/>
      <c r="N340" s="90"/>
      <c r="O340" s="90"/>
      <c r="P340" s="102"/>
      <c r="Q340" s="79"/>
      <c r="R340" s="90"/>
      <c r="S340" s="90"/>
      <c r="T340" s="90"/>
      <c r="U340" s="90"/>
      <c r="V340" s="90"/>
    </row>
    <row r="341" spans="2:22" x14ac:dyDescent="0.25">
      <c r="B341" s="132"/>
      <c r="C341" s="96" t="str">
        <f>IF(B341="","",IF((LEN(B341)-SUMPRODUCT((MID(B341,COLUMN($1:$1),1)={"0";"1";"2";"3";"4";"5";"6";"7";"8";"9";","})*1))=0,1,0))</f>
        <v/>
      </c>
      <c r="D341" s="93"/>
      <c r="E341" s="95"/>
      <c r="F341" s="96" t="str">
        <f t="shared" si="10"/>
        <v/>
      </c>
      <c r="G341" s="93"/>
      <c r="H341" s="97"/>
      <c r="I341" s="98"/>
      <c r="J341" s="93"/>
      <c r="K341" s="93"/>
      <c r="L341" s="96" t="str">
        <f t="shared" si="11"/>
        <v/>
      </c>
      <c r="M341" s="93"/>
      <c r="N341" s="93"/>
      <c r="O341" s="93"/>
      <c r="P341" s="99"/>
      <c r="Q341" s="97"/>
      <c r="R341" s="93"/>
      <c r="S341" s="93"/>
      <c r="T341" s="93"/>
      <c r="U341" s="93"/>
      <c r="V341" s="93"/>
    </row>
    <row r="342" spans="2:22" x14ac:dyDescent="0.25">
      <c r="B342" s="133"/>
      <c r="C342" s="100" t="str">
        <f>IF(B342="","",IF((LEN(B342)-SUMPRODUCT((MID(B342,COLUMN($1:$1),1)={"0";"1";"2";"3";"4";"5";"6";"7";"8";"9";","})*1))=0,1,0))</f>
        <v/>
      </c>
      <c r="D342" s="90"/>
      <c r="E342" s="90"/>
      <c r="F342" s="100" t="str">
        <f t="shared" si="10"/>
        <v/>
      </c>
      <c r="G342" s="90"/>
      <c r="H342" s="79"/>
      <c r="I342" s="101"/>
      <c r="J342" s="90"/>
      <c r="K342" s="90"/>
      <c r="L342" s="100" t="str">
        <f t="shared" si="11"/>
        <v/>
      </c>
      <c r="M342" s="90"/>
      <c r="N342" s="90"/>
      <c r="O342" s="90"/>
      <c r="P342" s="102"/>
      <c r="Q342" s="79"/>
      <c r="R342" s="90"/>
      <c r="S342" s="90"/>
      <c r="T342" s="90"/>
      <c r="U342" s="90"/>
      <c r="V342" s="90"/>
    </row>
    <row r="343" spans="2:22" x14ac:dyDescent="0.25">
      <c r="B343" s="132"/>
      <c r="C343" s="96" t="str">
        <f>IF(B343="","",IF((LEN(B343)-SUMPRODUCT((MID(B343,COLUMN($1:$1),1)={"0";"1";"2";"3";"4";"5";"6";"7";"8";"9";","})*1))=0,1,0))</f>
        <v/>
      </c>
      <c r="D343" s="93"/>
      <c r="E343" s="95"/>
      <c r="F343" s="96" t="str">
        <f t="shared" si="10"/>
        <v/>
      </c>
      <c r="G343" s="93"/>
      <c r="H343" s="97"/>
      <c r="I343" s="98"/>
      <c r="J343" s="93"/>
      <c r="K343" s="93"/>
      <c r="L343" s="96" t="str">
        <f t="shared" si="11"/>
        <v/>
      </c>
      <c r="M343" s="93"/>
      <c r="N343" s="93"/>
      <c r="O343" s="93"/>
      <c r="P343" s="99"/>
      <c r="Q343" s="97"/>
      <c r="R343" s="93"/>
      <c r="S343" s="93"/>
      <c r="T343" s="93"/>
      <c r="U343" s="93"/>
      <c r="V343" s="93"/>
    </row>
    <row r="344" spans="2:22" x14ac:dyDescent="0.25">
      <c r="B344" s="133"/>
      <c r="C344" s="100" t="str">
        <f>IF(B344="","",IF((LEN(B344)-SUMPRODUCT((MID(B344,COLUMN($1:$1),1)={"0";"1";"2";"3";"4";"5";"6";"7";"8";"9";","})*1))=0,1,0))</f>
        <v/>
      </c>
      <c r="D344" s="90"/>
      <c r="E344" s="90"/>
      <c r="F344" s="100" t="str">
        <f t="shared" si="10"/>
        <v/>
      </c>
      <c r="G344" s="90"/>
      <c r="H344" s="79"/>
      <c r="I344" s="101"/>
      <c r="J344" s="90"/>
      <c r="K344" s="90"/>
      <c r="L344" s="100" t="str">
        <f t="shared" si="11"/>
        <v/>
      </c>
      <c r="M344" s="90"/>
      <c r="N344" s="90"/>
      <c r="O344" s="90"/>
      <c r="P344" s="102"/>
      <c r="Q344" s="79"/>
      <c r="R344" s="90"/>
      <c r="S344" s="90"/>
      <c r="T344" s="90"/>
      <c r="U344" s="90"/>
      <c r="V344" s="90"/>
    </row>
    <row r="345" spans="2:22" x14ac:dyDescent="0.25">
      <c r="B345" s="132"/>
      <c r="C345" s="96" t="str">
        <f>IF(B345="","",IF((LEN(B345)-SUMPRODUCT((MID(B345,COLUMN($1:$1),1)={"0";"1";"2";"3";"4";"5";"6";"7";"8";"9";","})*1))=0,1,0))</f>
        <v/>
      </c>
      <c r="D345" s="93"/>
      <c r="E345" s="95"/>
      <c r="F345" s="96" t="str">
        <f t="shared" si="10"/>
        <v/>
      </c>
      <c r="G345" s="93"/>
      <c r="H345" s="97"/>
      <c r="I345" s="98"/>
      <c r="J345" s="93"/>
      <c r="K345" s="93"/>
      <c r="L345" s="96" t="str">
        <f t="shared" si="11"/>
        <v/>
      </c>
      <c r="M345" s="93"/>
      <c r="N345" s="93"/>
      <c r="O345" s="93"/>
      <c r="P345" s="99"/>
      <c r="Q345" s="97"/>
      <c r="R345" s="93"/>
      <c r="S345" s="93"/>
      <c r="T345" s="93"/>
      <c r="U345" s="93"/>
      <c r="V345" s="93"/>
    </row>
    <row r="346" spans="2:22" x14ac:dyDescent="0.25">
      <c r="B346" s="133"/>
      <c r="C346" s="100" t="str">
        <f>IF(B346="","",IF((LEN(B346)-SUMPRODUCT((MID(B346,COLUMN($1:$1),1)={"0";"1";"2";"3";"4";"5";"6";"7";"8";"9";","})*1))=0,1,0))</f>
        <v/>
      </c>
      <c r="D346" s="90"/>
      <c r="E346" s="90"/>
      <c r="F346" s="100" t="str">
        <f t="shared" si="10"/>
        <v/>
      </c>
      <c r="G346" s="90"/>
      <c r="H346" s="79"/>
      <c r="I346" s="101"/>
      <c r="J346" s="90"/>
      <c r="K346" s="90"/>
      <c r="L346" s="100" t="str">
        <f t="shared" si="11"/>
        <v/>
      </c>
      <c r="M346" s="90"/>
      <c r="N346" s="90"/>
      <c r="O346" s="90"/>
      <c r="P346" s="102"/>
      <c r="Q346" s="79"/>
      <c r="R346" s="90"/>
      <c r="S346" s="90"/>
      <c r="T346" s="90"/>
      <c r="U346" s="90"/>
      <c r="V346" s="90"/>
    </row>
    <row r="347" spans="2:22" x14ac:dyDescent="0.25">
      <c r="B347" s="132"/>
      <c r="C347" s="96" t="str">
        <f>IF(B347="","",IF((LEN(B347)-SUMPRODUCT((MID(B347,COLUMN($1:$1),1)={"0";"1";"2";"3";"4";"5";"6";"7";"8";"9";","})*1))=0,1,0))</f>
        <v/>
      </c>
      <c r="D347" s="93"/>
      <c r="E347" s="95"/>
      <c r="F347" s="96" t="str">
        <f t="shared" si="10"/>
        <v/>
      </c>
      <c r="G347" s="93"/>
      <c r="H347" s="97"/>
      <c r="I347" s="98"/>
      <c r="J347" s="93"/>
      <c r="K347" s="93"/>
      <c r="L347" s="96" t="str">
        <f t="shared" si="11"/>
        <v/>
      </c>
      <c r="M347" s="93"/>
      <c r="N347" s="93"/>
      <c r="O347" s="93"/>
      <c r="P347" s="99"/>
      <c r="Q347" s="97"/>
      <c r="R347" s="93"/>
      <c r="S347" s="93"/>
      <c r="T347" s="93"/>
      <c r="U347" s="93"/>
      <c r="V347" s="93"/>
    </row>
    <row r="348" spans="2:22" x14ac:dyDescent="0.25">
      <c r="B348" s="133"/>
      <c r="C348" s="100" t="str">
        <f>IF(B348="","",IF((LEN(B348)-SUMPRODUCT((MID(B348,COLUMN($1:$1),1)={"0";"1";"2";"3";"4";"5";"6";"7";"8";"9";","})*1))=0,1,0))</f>
        <v/>
      </c>
      <c r="D348" s="90"/>
      <c r="E348" s="90"/>
      <c r="F348" s="100" t="str">
        <f t="shared" si="10"/>
        <v/>
      </c>
      <c r="G348" s="90"/>
      <c r="H348" s="79"/>
      <c r="I348" s="101"/>
      <c r="J348" s="90"/>
      <c r="K348" s="90"/>
      <c r="L348" s="100" t="str">
        <f t="shared" si="11"/>
        <v/>
      </c>
      <c r="M348" s="90"/>
      <c r="N348" s="90"/>
      <c r="O348" s="90"/>
      <c r="P348" s="102"/>
      <c r="Q348" s="79"/>
      <c r="R348" s="90"/>
      <c r="S348" s="90"/>
      <c r="T348" s="90"/>
      <c r="U348" s="90"/>
      <c r="V348" s="90"/>
    </row>
    <row r="349" spans="2:22" x14ac:dyDescent="0.25">
      <c r="B349" s="132"/>
      <c r="C349" s="96" t="str">
        <f>IF(B349="","",IF((LEN(B349)-SUMPRODUCT((MID(B349,COLUMN($1:$1),1)={"0";"1";"2";"3";"4";"5";"6";"7";"8";"9";","})*1))=0,1,0))</f>
        <v/>
      </c>
      <c r="D349" s="93"/>
      <c r="E349" s="95"/>
      <c r="F349" s="96" t="str">
        <f t="shared" si="10"/>
        <v/>
      </c>
      <c r="G349" s="93"/>
      <c r="H349" s="97"/>
      <c r="I349" s="98"/>
      <c r="J349" s="93"/>
      <c r="K349" s="93"/>
      <c r="L349" s="96" t="str">
        <f t="shared" si="11"/>
        <v/>
      </c>
      <c r="M349" s="93"/>
      <c r="N349" s="93"/>
      <c r="O349" s="93"/>
      <c r="P349" s="99"/>
      <c r="Q349" s="97"/>
      <c r="R349" s="93"/>
      <c r="S349" s="93"/>
      <c r="T349" s="93"/>
      <c r="U349" s="93"/>
      <c r="V349" s="93"/>
    </row>
    <row r="350" spans="2:22" x14ac:dyDescent="0.25">
      <c r="B350" s="133"/>
      <c r="C350" s="100" t="str">
        <f>IF(B350="","",IF((LEN(B350)-SUMPRODUCT((MID(B350,COLUMN($1:$1),1)={"0";"1";"2";"3";"4";"5";"6";"7";"8";"9";","})*1))=0,1,0))</f>
        <v/>
      </c>
      <c r="D350" s="90"/>
      <c r="E350" s="90"/>
      <c r="F350" s="100" t="str">
        <f t="shared" si="10"/>
        <v/>
      </c>
      <c r="G350" s="90"/>
      <c r="H350" s="79"/>
      <c r="I350" s="101"/>
      <c r="J350" s="90"/>
      <c r="K350" s="90"/>
      <c r="L350" s="100" t="str">
        <f t="shared" si="11"/>
        <v/>
      </c>
      <c r="M350" s="90"/>
      <c r="N350" s="90"/>
      <c r="O350" s="90"/>
      <c r="P350" s="102"/>
      <c r="Q350" s="79"/>
      <c r="R350" s="90"/>
      <c r="S350" s="90"/>
      <c r="T350" s="90"/>
      <c r="U350" s="90"/>
      <c r="V350" s="90"/>
    </row>
    <row r="351" spans="2:22" x14ac:dyDescent="0.25">
      <c r="B351" s="132"/>
      <c r="C351" s="96" t="str">
        <f>IF(B351="","",IF((LEN(B351)-SUMPRODUCT((MID(B351,COLUMN($1:$1),1)={"0";"1";"2";"3";"4";"5";"6";"7";"8";"9";","})*1))=0,1,0))</f>
        <v/>
      </c>
      <c r="D351" s="93"/>
      <c r="E351" s="95"/>
      <c r="F351" s="96" t="str">
        <f t="shared" si="10"/>
        <v/>
      </c>
      <c r="G351" s="93"/>
      <c r="H351" s="97"/>
      <c r="I351" s="98"/>
      <c r="J351" s="93"/>
      <c r="K351" s="93"/>
      <c r="L351" s="96" t="str">
        <f t="shared" si="11"/>
        <v/>
      </c>
      <c r="M351" s="93"/>
      <c r="N351" s="93"/>
      <c r="O351" s="93"/>
      <c r="P351" s="99"/>
      <c r="Q351" s="97"/>
      <c r="R351" s="93"/>
      <c r="S351" s="93"/>
      <c r="T351" s="93"/>
      <c r="U351" s="93"/>
      <c r="V351" s="93"/>
    </row>
    <row r="352" spans="2:22" x14ac:dyDescent="0.25">
      <c r="B352" s="133"/>
      <c r="C352" s="100" t="str">
        <f>IF(B352="","",IF((LEN(B352)-SUMPRODUCT((MID(B352,COLUMN($1:$1),1)={"0";"1";"2";"3";"4";"5";"6";"7";"8";"9";","})*1))=0,1,0))</f>
        <v/>
      </c>
      <c r="D352" s="90"/>
      <c r="E352" s="90"/>
      <c r="F352" s="100" t="str">
        <f t="shared" si="10"/>
        <v/>
      </c>
      <c r="G352" s="90"/>
      <c r="H352" s="79"/>
      <c r="I352" s="101"/>
      <c r="J352" s="90"/>
      <c r="K352" s="90"/>
      <c r="L352" s="100" t="str">
        <f t="shared" si="11"/>
        <v/>
      </c>
      <c r="M352" s="90"/>
      <c r="N352" s="90"/>
      <c r="O352" s="90"/>
      <c r="P352" s="102"/>
      <c r="Q352" s="79"/>
      <c r="R352" s="90"/>
      <c r="S352" s="90"/>
      <c r="T352" s="90"/>
      <c r="U352" s="90"/>
      <c r="V352" s="90"/>
    </row>
    <row r="353" spans="2:22" x14ac:dyDescent="0.25">
      <c r="B353" s="132"/>
      <c r="C353" s="96" t="str">
        <f>IF(B353="","",IF((LEN(B353)-SUMPRODUCT((MID(B353,COLUMN($1:$1),1)={"0";"1";"2";"3";"4";"5";"6";"7";"8";"9";","})*1))=0,1,0))</f>
        <v/>
      </c>
      <c r="D353" s="93"/>
      <c r="E353" s="95"/>
      <c r="F353" s="96" t="str">
        <f t="shared" si="10"/>
        <v/>
      </c>
      <c r="G353" s="93"/>
      <c r="H353" s="97"/>
      <c r="I353" s="98"/>
      <c r="J353" s="93"/>
      <c r="K353" s="93"/>
      <c r="L353" s="96" t="str">
        <f t="shared" si="11"/>
        <v/>
      </c>
      <c r="M353" s="93"/>
      <c r="N353" s="93"/>
      <c r="O353" s="93"/>
      <c r="P353" s="99"/>
      <c r="Q353" s="97"/>
      <c r="R353" s="93"/>
      <c r="S353" s="93"/>
      <c r="T353" s="93"/>
      <c r="U353" s="93"/>
      <c r="V353" s="93"/>
    </row>
    <row r="354" spans="2:22" x14ac:dyDescent="0.25">
      <c r="B354" s="133"/>
      <c r="C354" s="100" t="str">
        <f>IF(B354="","",IF((LEN(B354)-SUMPRODUCT((MID(B354,COLUMN($1:$1),1)={"0";"1";"2";"3";"4";"5";"6";"7";"8";"9";","})*1))=0,1,0))</f>
        <v/>
      </c>
      <c r="D354" s="90"/>
      <c r="E354" s="90"/>
      <c r="F354" s="100" t="str">
        <f t="shared" si="10"/>
        <v/>
      </c>
      <c r="G354" s="90"/>
      <c r="H354" s="79"/>
      <c r="I354" s="101"/>
      <c r="J354" s="90"/>
      <c r="K354" s="90"/>
      <c r="L354" s="100" t="str">
        <f t="shared" si="11"/>
        <v/>
      </c>
      <c r="M354" s="90"/>
      <c r="N354" s="90"/>
      <c r="O354" s="90"/>
      <c r="P354" s="102"/>
      <c r="Q354" s="79"/>
      <c r="R354" s="90"/>
      <c r="S354" s="90"/>
      <c r="T354" s="90"/>
      <c r="U354" s="90"/>
      <c r="V354" s="90"/>
    </row>
    <row r="355" spans="2:22" x14ac:dyDescent="0.25">
      <c r="B355" s="132"/>
      <c r="C355" s="96" t="str">
        <f>IF(B355="","",IF((LEN(B355)-SUMPRODUCT((MID(B355,COLUMN($1:$1),1)={"0";"1";"2";"3";"4";"5";"6";"7";"8";"9";","})*1))=0,1,0))</f>
        <v/>
      </c>
      <c r="D355" s="93"/>
      <c r="E355" s="95"/>
      <c r="F355" s="96" t="str">
        <f t="shared" si="10"/>
        <v/>
      </c>
      <c r="G355" s="93"/>
      <c r="H355" s="97"/>
      <c r="I355" s="98"/>
      <c r="J355" s="93"/>
      <c r="K355" s="93"/>
      <c r="L355" s="96" t="str">
        <f t="shared" si="11"/>
        <v/>
      </c>
      <c r="M355" s="93"/>
      <c r="N355" s="93"/>
      <c r="O355" s="93"/>
      <c r="P355" s="99"/>
      <c r="Q355" s="97"/>
      <c r="R355" s="93"/>
      <c r="S355" s="93"/>
      <c r="T355" s="93"/>
      <c r="U355" s="93"/>
      <c r="V355" s="93"/>
    </row>
    <row r="356" spans="2:22" x14ac:dyDescent="0.25">
      <c r="B356" s="133"/>
      <c r="C356" s="100" t="str">
        <f>IF(B356="","",IF((LEN(B356)-SUMPRODUCT((MID(B356,COLUMN($1:$1),1)={"0";"1";"2";"3";"4";"5";"6";"7";"8";"9";","})*1))=0,1,0))</f>
        <v/>
      </c>
      <c r="D356" s="90"/>
      <c r="E356" s="90"/>
      <c r="F356" s="100" t="str">
        <f t="shared" si="10"/>
        <v/>
      </c>
      <c r="G356" s="90"/>
      <c r="H356" s="79"/>
      <c r="I356" s="101"/>
      <c r="J356" s="90"/>
      <c r="K356" s="90"/>
      <c r="L356" s="100" t="str">
        <f t="shared" si="11"/>
        <v/>
      </c>
      <c r="M356" s="90"/>
      <c r="N356" s="90"/>
      <c r="O356" s="90"/>
      <c r="P356" s="102"/>
      <c r="Q356" s="79"/>
      <c r="R356" s="90"/>
      <c r="S356" s="90"/>
      <c r="T356" s="90"/>
      <c r="U356" s="90"/>
      <c r="V356" s="90"/>
    </row>
    <row r="357" spans="2:22" x14ac:dyDescent="0.25">
      <c r="B357" s="132"/>
      <c r="C357" s="96" t="str">
        <f>IF(B357="","",IF((LEN(B357)-SUMPRODUCT((MID(B357,COLUMN($1:$1),1)={"0";"1";"2";"3";"4";"5";"6";"7";"8";"9";","})*1))=0,1,0))</f>
        <v/>
      </c>
      <c r="D357" s="93"/>
      <c r="E357" s="95"/>
      <c r="F357" s="96" t="str">
        <f t="shared" si="10"/>
        <v/>
      </c>
      <c r="G357" s="93"/>
      <c r="H357" s="97"/>
      <c r="I357" s="98"/>
      <c r="J357" s="93"/>
      <c r="K357" s="93"/>
      <c r="L357" s="96" t="str">
        <f t="shared" si="11"/>
        <v/>
      </c>
      <c r="M357" s="93"/>
      <c r="N357" s="93"/>
      <c r="O357" s="93"/>
      <c r="P357" s="99"/>
      <c r="Q357" s="97"/>
      <c r="R357" s="93"/>
      <c r="S357" s="93"/>
      <c r="T357" s="93"/>
      <c r="U357" s="93"/>
      <c r="V357" s="93"/>
    </row>
    <row r="358" spans="2:22" x14ac:dyDescent="0.25">
      <c r="B358" s="133"/>
      <c r="C358" s="100" t="str">
        <f>IF(B358="","",IF((LEN(B358)-SUMPRODUCT((MID(B358,COLUMN($1:$1),1)={"0";"1";"2";"3";"4";"5";"6";"7";"8";"9";","})*1))=0,1,0))</f>
        <v/>
      </c>
      <c r="D358" s="90"/>
      <c r="E358" s="90"/>
      <c r="F358" s="100" t="str">
        <f t="shared" si="10"/>
        <v/>
      </c>
      <c r="G358" s="90"/>
      <c r="H358" s="79"/>
      <c r="I358" s="101"/>
      <c r="J358" s="90"/>
      <c r="K358" s="90"/>
      <c r="L358" s="100" t="str">
        <f t="shared" si="11"/>
        <v/>
      </c>
      <c r="M358" s="90"/>
      <c r="N358" s="90"/>
      <c r="O358" s="90"/>
      <c r="P358" s="102"/>
      <c r="Q358" s="79"/>
      <c r="R358" s="90"/>
      <c r="S358" s="90"/>
      <c r="T358" s="90"/>
      <c r="U358" s="90"/>
      <c r="V358" s="90"/>
    </row>
    <row r="359" spans="2:22" x14ac:dyDescent="0.25">
      <c r="B359" s="132"/>
      <c r="C359" s="96" t="str">
        <f>IF(B359="","",IF((LEN(B359)-SUMPRODUCT((MID(B359,COLUMN($1:$1),1)={"0";"1";"2";"3";"4";"5";"6";"7";"8";"9";","})*1))=0,1,0))</f>
        <v/>
      </c>
      <c r="D359" s="93"/>
      <c r="E359" s="95"/>
      <c r="F359" s="96" t="str">
        <f t="shared" si="10"/>
        <v/>
      </c>
      <c r="G359" s="93"/>
      <c r="H359" s="97"/>
      <c r="I359" s="98"/>
      <c r="J359" s="93"/>
      <c r="K359" s="93"/>
      <c r="L359" s="96" t="str">
        <f t="shared" si="11"/>
        <v/>
      </c>
      <c r="M359" s="93"/>
      <c r="N359" s="93"/>
      <c r="O359" s="93"/>
      <c r="P359" s="99"/>
      <c r="Q359" s="97"/>
      <c r="R359" s="93"/>
      <c r="S359" s="93"/>
      <c r="T359" s="93"/>
      <c r="U359" s="93"/>
      <c r="V359" s="93"/>
    </row>
    <row r="360" spans="2:22" x14ac:dyDescent="0.25">
      <c r="B360" s="133"/>
      <c r="C360" s="100" t="str">
        <f>IF(B360="","",IF((LEN(B360)-SUMPRODUCT((MID(B360,COLUMN($1:$1),1)={"0";"1";"2";"3";"4";"5";"6";"7";"8";"9";","})*1))=0,1,0))</f>
        <v/>
      </c>
      <c r="D360" s="90"/>
      <c r="E360" s="90"/>
      <c r="F360" s="100" t="str">
        <f t="shared" si="10"/>
        <v/>
      </c>
      <c r="G360" s="90"/>
      <c r="H360" s="79"/>
      <c r="I360" s="101"/>
      <c r="J360" s="90"/>
      <c r="K360" s="90"/>
      <c r="L360" s="100" t="str">
        <f t="shared" si="11"/>
        <v/>
      </c>
      <c r="M360" s="90"/>
      <c r="N360" s="90"/>
      <c r="O360" s="90"/>
      <c r="P360" s="102"/>
      <c r="Q360" s="79"/>
      <c r="R360" s="90"/>
      <c r="S360" s="90"/>
      <c r="T360" s="90"/>
      <c r="U360" s="90"/>
      <c r="V360" s="90"/>
    </row>
    <row r="361" spans="2:22" x14ac:dyDescent="0.25">
      <c r="B361" s="132"/>
      <c r="C361" s="96" t="str">
        <f>IF(B361="","",IF((LEN(B361)-SUMPRODUCT((MID(B361,COLUMN($1:$1),1)={"0";"1";"2";"3";"4";"5";"6";"7";"8";"9";","})*1))=0,1,0))</f>
        <v/>
      </c>
      <c r="D361" s="93"/>
      <c r="E361" s="95"/>
      <c r="F361" s="96" t="str">
        <f t="shared" si="10"/>
        <v/>
      </c>
      <c r="G361" s="93"/>
      <c r="H361" s="97"/>
      <c r="I361" s="98"/>
      <c r="J361" s="93"/>
      <c r="K361" s="93"/>
      <c r="L361" s="96" t="str">
        <f t="shared" si="11"/>
        <v/>
      </c>
      <c r="M361" s="93"/>
      <c r="N361" s="93"/>
      <c r="O361" s="93"/>
      <c r="P361" s="99"/>
      <c r="Q361" s="97"/>
      <c r="R361" s="93"/>
      <c r="S361" s="93"/>
      <c r="T361" s="93"/>
      <c r="U361" s="93"/>
      <c r="V361" s="93"/>
    </row>
    <row r="362" spans="2:22" x14ac:dyDescent="0.25">
      <c r="B362" s="133"/>
      <c r="C362" s="100" t="str">
        <f>IF(B362="","",IF((LEN(B362)-SUMPRODUCT((MID(B362,COLUMN($1:$1),1)={"0";"1";"2";"3";"4";"5";"6";"7";"8";"9";","})*1))=0,1,0))</f>
        <v/>
      </c>
      <c r="D362" s="90"/>
      <c r="E362" s="90"/>
      <c r="F362" s="100" t="str">
        <f t="shared" si="10"/>
        <v/>
      </c>
      <c r="G362" s="90"/>
      <c r="H362" s="79"/>
      <c r="I362" s="101"/>
      <c r="J362" s="90"/>
      <c r="K362" s="90"/>
      <c r="L362" s="100" t="str">
        <f t="shared" si="11"/>
        <v/>
      </c>
      <c r="M362" s="90"/>
      <c r="N362" s="90"/>
      <c r="O362" s="90"/>
      <c r="P362" s="102"/>
      <c r="Q362" s="79"/>
      <c r="R362" s="90"/>
      <c r="S362" s="90"/>
      <c r="T362" s="90"/>
      <c r="U362" s="90"/>
      <c r="V362" s="90"/>
    </row>
    <row r="363" spans="2:22" x14ac:dyDescent="0.25">
      <c r="B363" s="132"/>
      <c r="C363" s="96" t="str">
        <f>IF(B363="","",IF((LEN(B363)-SUMPRODUCT((MID(B363,COLUMN($1:$1),1)={"0";"1";"2";"3";"4";"5";"6";"7";"8";"9";","})*1))=0,1,0))</f>
        <v/>
      </c>
      <c r="D363" s="93"/>
      <c r="E363" s="95"/>
      <c r="F363" s="96" t="str">
        <f t="shared" si="10"/>
        <v/>
      </c>
      <c r="G363" s="93"/>
      <c r="H363" s="97"/>
      <c r="I363" s="98"/>
      <c r="J363" s="93"/>
      <c r="K363" s="93"/>
      <c r="L363" s="96" t="str">
        <f t="shared" si="11"/>
        <v/>
      </c>
      <c r="M363" s="93"/>
      <c r="N363" s="93"/>
      <c r="O363" s="93"/>
      <c r="P363" s="99"/>
      <c r="Q363" s="97"/>
      <c r="R363" s="93"/>
      <c r="S363" s="93"/>
      <c r="T363" s="93"/>
      <c r="U363" s="93"/>
      <c r="V363" s="93"/>
    </row>
    <row r="364" spans="2:22" x14ac:dyDescent="0.25">
      <c r="B364" s="133"/>
      <c r="C364" s="100" t="str">
        <f>IF(B364="","",IF((LEN(B364)-SUMPRODUCT((MID(B364,COLUMN($1:$1),1)={"0";"1";"2";"3";"4";"5";"6";"7";"8";"9";","})*1))=0,1,0))</f>
        <v/>
      </c>
      <c r="D364" s="90"/>
      <c r="E364" s="90"/>
      <c r="F364" s="100" t="str">
        <f t="shared" si="10"/>
        <v/>
      </c>
      <c r="G364" s="90"/>
      <c r="H364" s="79"/>
      <c r="I364" s="101"/>
      <c r="J364" s="90"/>
      <c r="K364" s="90"/>
      <c r="L364" s="100" t="str">
        <f t="shared" si="11"/>
        <v/>
      </c>
      <c r="M364" s="90"/>
      <c r="N364" s="90"/>
      <c r="O364" s="90"/>
      <c r="P364" s="102"/>
      <c r="Q364" s="79"/>
      <c r="R364" s="90"/>
      <c r="S364" s="90"/>
      <c r="T364" s="90"/>
      <c r="U364" s="90"/>
      <c r="V364" s="90"/>
    </row>
    <row r="365" spans="2:22" x14ac:dyDescent="0.25">
      <c r="B365" s="132"/>
      <c r="C365" s="96" t="str">
        <f>IF(B365="","",IF((LEN(B365)-SUMPRODUCT((MID(B365,COLUMN($1:$1),1)={"0";"1";"2";"3";"4";"5";"6";"7";"8";"9";","})*1))=0,1,0))</f>
        <v/>
      </c>
      <c r="D365" s="93"/>
      <c r="E365" s="95"/>
      <c r="F365" s="96" t="str">
        <f t="shared" si="10"/>
        <v/>
      </c>
      <c r="G365" s="93"/>
      <c r="H365" s="97"/>
      <c r="I365" s="98"/>
      <c r="J365" s="93"/>
      <c r="K365" s="93"/>
      <c r="L365" s="96" t="str">
        <f t="shared" si="11"/>
        <v/>
      </c>
      <c r="M365" s="93"/>
      <c r="N365" s="93"/>
      <c r="O365" s="93"/>
      <c r="P365" s="99"/>
      <c r="Q365" s="97"/>
      <c r="R365" s="93"/>
      <c r="S365" s="93"/>
      <c r="T365" s="93"/>
      <c r="U365" s="93"/>
      <c r="V365" s="93"/>
    </row>
    <row r="366" spans="2:22" x14ac:dyDescent="0.25">
      <c r="B366" s="133"/>
      <c r="C366" s="100" t="str">
        <f>IF(B366="","",IF((LEN(B366)-SUMPRODUCT((MID(B366,COLUMN($1:$1),1)={"0";"1";"2";"3";"4";"5";"6";"7";"8";"9";","})*1))=0,1,0))</f>
        <v/>
      </c>
      <c r="D366" s="90"/>
      <c r="E366" s="90"/>
      <c r="F366" s="100" t="str">
        <f t="shared" si="10"/>
        <v/>
      </c>
      <c r="G366" s="90"/>
      <c r="H366" s="79"/>
      <c r="I366" s="101"/>
      <c r="J366" s="90"/>
      <c r="K366" s="90"/>
      <c r="L366" s="100" t="str">
        <f t="shared" si="11"/>
        <v/>
      </c>
      <c r="M366" s="90"/>
      <c r="N366" s="90"/>
      <c r="O366" s="90"/>
      <c r="P366" s="102"/>
      <c r="Q366" s="79"/>
      <c r="R366" s="90"/>
      <c r="S366" s="90"/>
      <c r="T366" s="90"/>
      <c r="U366" s="90"/>
      <c r="V366" s="90"/>
    </row>
    <row r="367" spans="2:22" x14ac:dyDescent="0.25">
      <c r="B367" s="132"/>
      <c r="C367" s="96" t="str">
        <f>IF(B367="","",IF((LEN(B367)-SUMPRODUCT((MID(B367,COLUMN($1:$1),1)={"0";"1";"2";"3";"4";"5";"6";"7";"8";"9";","})*1))=0,1,0))</f>
        <v/>
      </c>
      <c r="D367" s="93"/>
      <c r="E367" s="95"/>
      <c r="F367" s="96" t="str">
        <f t="shared" si="10"/>
        <v/>
      </c>
      <c r="G367" s="93"/>
      <c r="H367" s="97"/>
      <c r="I367" s="98"/>
      <c r="J367" s="93"/>
      <c r="K367" s="93"/>
      <c r="L367" s="96" t="str">
        <f t="shared" si="11"/>
        <v/>
      </c>
      <c r="M367" s="93"/>
      <c r="N367" s="93"/>
      <c r="O367" s="93"/>
      <c r="P367" s="99"/>
      <c r="Q367" s="97"/>
      <c r="R367" s="93"/>
      <c r="S367" s="93"/>
      <c r="T367" s="93"/>
      <c r="U367" s="93"/>
      <c r="V367" s="93"/>
    </row>
    <row r="368" spans="2:22" x14ac:dyDescent="0.25">
      <c r="B368" s="133"/>
      <c r="C368" s="100" t="str">
        <f>IF(B368="","",IF((LEN(B368)-SUMPRODUCT((MID(B368,COLUMN($1:$1),1)={"0";"1";"2";"3";"4";"5";"6";"7";"8";"9";","})*1))=0,1,0))</f>
        <v/>
      </c>
      <c r="D368" s="90"/>
      <c r="E368" s="90"/>
      <c r="F368" s="100" t="str">
        <f t="shared" si="10"/>
        <v/>
      </c>
      <c r="G368" s="90"/>
      <c r="H368" s="79"/>
      <c r="I368" s="101"/>
      <c r="J368" s="90"/>
      <c r="K368" s="90"/>
      <c r="L368" s="100" t="str">
        <f t="shared" si="11"/>
        <v/>
      </c>
      <c r="M368" s="90"/>
      <c r="N368" s="90"/>
      <c r="O368" s="90"/>
      <c r="P368" s="102"/>
      <c r="Q368" s="79"/>
      <c r="R368" s="90"/>
      <c r="S368" s="90"/>
      <c r="T368" s="90"/>
      <c r="U368" s="90"/>
      <c r="V368" s="90"/>
    </row>
    <row r="369" spans="2:22" x14ac:dyDescent="0.25">
      <c r="B369" s="132"/>
      <c r="C369" s="96" t="str">
        <f>IF(B369="","",IF((LEN(B369)-SUMPRODUCT((MID(B369,COLUMN($1:$1),1)={"0";"1";"2";"3";"4";"5";"6";"7";"8";"9";","})*1))=0,1,0))</f>
        <v/>
      </c>
      <c r="D369" s="93"/>
      <c r="E369" s="95"/>
      <c r="F369" s="96" t="str">
        <f t="shared" si="10"/>
        <v/>
      </c>
      <c r="G369" s="93"/>
      <c r="H369" s="97"/>
      <c r="I369" s="98"/>
      <c r="J369" s="93"/>
      <c r="K369" s="93"/>
      <c r="L369" s="96" t="str">
        <f t="shared" si="11"/>
        <v/>
      </c>
      <c r="M369" s="93"/>
      <c r="N369" s="93"/>
      <c r="O369" s="93"/>
      <c r="P369" s="99"/>
      <c r="Q369" s="97"/>
      <c r="R369" s="93"/>
      <c r="S369" s="93"/>
      <c r="T369" s="93"/>
      <c r="U369" s="93"/>
      <c r="V369" s="93"/>
    </row>
    <row r="370" spans="2:22" x14ac:dyDescent="0.25">
      <c r="B370" s="133"/>
      <c r="C370" s="100" t="str">
        <f>IF(B370="","",IF((LEN(B370)-SUMPRODUCT((MID(B370,COLUMN($1:$1),1)={"0";"1";"2";"3";"4";"5";"6";"7";"8";"9";","})*1))=0,1,0))</f>
        <v/>
      </c>
      <c r="D370" s="90"/>
      <c r="E370" s="90"/>
      <c r="F370" s="100" t="str">
        <f t="shared" si="10"/>
        <v/>
      </c>
      <c r="G370" s="90"/>
      <c r="H370" s="79"/>
      <c r="I370" s="101"/>
      <c r="J370" s="90"/>
      <c r="K370" s="90"/>
      <c r="L370" s="100" t="str">
        <f t="shared" si="11"/>
        <v/>
      </c>
      <c r="M370" s="90"/>
      <c r="N370" s="90"/>
      <c r="O370" s="90"/>
      <c r="P370" s="102"/>
      <c r="Q370" s="79"/>
      <c r="R370" s="90"/>
      <c r="S370" s="90"/>
      <c r="T370" s="90"/>
      <c r="U370" s="90"/>
      <c r="V370" s="90"/>
    </row>
    <row r="371" spans="2:22" x14ac:dyDescent="0.25">
      <c r="B371" s="132"/>
      <c r="C371" s="96" t="str">
        <f>IF(B371="","",IF((LEN(B371)-SUMPRODUCT((MID(B371,COLUMN($1:$1),1)={"0";"1";"2";"3";"4";"5";"6";"7";"8";"9";","})*1))=0,1,0))</f>
        <v/>
      </c>
      <c r="D371" s="93"/>
      <c r="E371" s="95"/>
      <c r="F371" s="96" t="str">
        <f t="shared" si="10"/>
        <v/>
      </c>
      <c r="G371" s="93"/>
      <c r="H371" s="97"/>
      <c r="I371" s="98"/>
      <c r="J371" s="93"/>
      <c r="K371" s="93"/>
      <c r="L371" s="96" t="str">
        <f t="shared" si="11"/>
        <v/>
      </c>
      <c r="M371" s="93"/>
      <c r="N371" s="93"/>
      <c r="O371" s="93"/>
      <c r="P371" s="99"/>
      <c r="Q371" s="97"/>
      <c r="R371" s="93"/>
      <c r="S371" s="93"/>
      <c r="T371" s="93"/>
      <c r="U371" s="93"/>
      <c r="V371" s="93"/>
    </row>
    <row r="372" spans="2:22" x14ac:dyDescent="0.25">
      <c r="B372" s="133"/>
      <c r="C372" s="100" t="str">
        <f>IF(B372="","",IF((LEN(B372)-SUMPRODUCT((MID(B372,COLUMN($1:$1),1)={"0";"1";"2";"3";"4";"5";"6";"7";"8";"9";","})*1))=0,1,0))</f>
        <v/>
      </c>
      <c r="D372" s="90"/>
      <c r="E372" s="90"/>
      <c r="F372" s="100" t="str">
        <f t="shared" si="10"/>
        <v/>
      </c>
      <c r="G372" s="90"/>
      <c r="H372" s="79"/>
      <c r="I372" s="101"/>
      <c r="J372" s="90"/>
      <c r="K372" s="90"/>
      <c r="L372" s="100" t="str">
        <f t="shared" si="11"/>
        <v/>
      </c>
      <c r="M372" s="90"/>
      <c r="N372" s="90"/>
      <c r="O372" s="90"/>
      <c r="P372" s="102"/>
      <c r="Q372" s="79"/>
      <c r="R372" s="90"/>
      <c r="S372" s="90"/>
      <c r="T372" s="90"/>
      <c r="U372" s="90"/>
      <c r="V372" s="90"/>
    </row>
    <row r="373" spans="2:22" x14ac:dyDescent="0.25">
      <c r="B373" s="132"/>
      <c r="C373" s="96" t="str">
        <f>IF(B373="","",IF((LEN(B373)-SUMPRODUCT((MID(B373,COLUMN($1:$1),1)={"0";"1";"2";"3";"4";"5";"6";"7";"8";"9";","})*1))=0,1,0))</f>
        <v/>
      </c>
      <c r="D373" s="93"/>
      <c r="E373" s="95"/>
      <c r="F373" s="96" t="str">
        <f t="shared" si="10"/>
        <v/>
      </c>
      <c r="G373" s="93"/>
      <c r="H373" s="97"/>
      <c r="I373" s="98"/>
      <c r="J373" s="93"/>
      <c r="K373" s="93"/>
      <c r="L373" s="96" t="str">
        <f t="shared" si="11"/>
        <v/>
      </c>
      <c r="M373" s="93"/>
      <c r="N373" s="93"/>
      <c r="O373" s="93"/>
      <c r="P373" s="99"/>
      <c r="Q373" s="97"/>
      <c r="R373" s="93"/>
      <c r="S373" s="93"/>
      <c r="T373" s="93"/>
      <c r="U373" s="93"/>
      <c r="V373" s="93"/>
    </row>
    <row r="374" spans="2:22" x14ac:dyDescent="0.25">
      <c r="B374" s="133"/>
      <c r="C374" s="100" t="str">
        <f>IF(B374="","",IF((LEN(B374)-SUMPRODUCT((MID(B374,COLUMN($1:$1),1)={"0";"1";"2";"3";"4";"5";"6";"7";"8";"9";","})*1))=0,1,0))</f>
        <v/>
      </c>
      <c r="D374" s="90"/>
      <c r="E374" s="90"/>
      <c r="F374" s="100" t="str">
        <f t="shared" si="10"/>
        <v/>
      </c>
      <c r="G374" s="90"/>
      <c r="H374" s="79"/>
      <c r="I374" s="101"/>
      <c r="J374" s="90"/>
      <c r="K374" s="90"/>
      <c r="L374" s="100" t="str">
        <f t="shared" si="11"/>
        <v/>
      </c>
      <c r="M374" s="90"/>
      <c r="N374" s="90"/>
      <c r="O374" s="90"/>
      <c r="P374" s="102"/>
      <c r="Q374" s="79"/>
      <c r="R374" s="90"/>
      <c r="S374" s="90"/>
      <c r="T374" s="90"/>
      <c r="U374" s="90"/>
      <c r="V374" s="90"/>
    </row>
    <row r="375" spans="2:22" x14ac:dyDescent="0.25">
      <c r="B375" s="132"/>
      <c r="C375" s="96" t="str">
        <f>IF(B375="","",IF((LEN(B375)-SUMPRODUCT((MID(B375,COLUMN($1:$1),1)={"0";"1";"2";"3";"4";"5";"6";"7";"8";"9";","})*1))=0,1,0))</f>
        <v/>
      </c>
      <c r="D375" s="93"/>
      <c r="E375" s="95"/>
      <c r="F375" s="96" t="str">
        <f t="shared" si="10"/>
        <v/>
      </c>
      <c r="G375" s="93"/>
      <c r="H375" s="97"/>
      <c r="I375" s="98"/>
      <c r="J375" s="93"/>
      <c r="K375" s="93"/>
      <c r="L375" s="96" t="str">
        <f t="shared" si="11"/>
        <v/>
      </c>
      <c r="M375" s="93"/>
      <c r="N375" s="93"/>
      <c r="O375" s="93"/>
      <c r="P375" s="99"/>
      <c r="Q375" s="97"/>
      <c r="R375" s="93"/>
      <c r="S375" s="93"/>
      <c r="T375" s="93"/>
      <c r="U375" s="93"/>
      <c r="V375" s="93"/>
    </row>
    <row r="376" spans="2:22" x14ac:dyDescent="0.25">
      <c r="B376" s="133"/>
      <c r="C376" s="100" t="str">
        <f>IF(B376="","",IF((LEN(B376)-SUMPRODUCT((MID(B376,COLUMN($1:$1),1)={"0";"1";"2";"3";"4";"5";"6";"7";"8";"9";","})*1))=0,1,0))</f>
        <v/>
      </c>
      <c r="D376" s="90"/>
      <c r="E376" s="90"/>
      <c r="F376" s="100" t="str">
        <f t="shared" si="10"/>
        <v/>
      </c>
      <c r="G376" s="90"/>
      <c r="H376" s="79"/>
      <c r="I376" s="101"/>
      <c r="J376" s="90"/>
      <c r="K376" s="90"/>
      <c r="L376" s="100" t="str">
        <f t="shared" si="11"/>
        <v/>
      </c>
      <c r="M376" s="90"/>
      <c r="N376" s="90"/>
      <c r="O376" s="90"/>
      <c r="P376" s="102"/>
      <c r="Q376" s="79"/>
      <c r="R376" s="90"/>
      <c r="S376" s="90"/>
      <c r="T376" s="90"/>
      <c r="U376" s="90"/>
      <c r="V376" s="90"/>
    </row>
    <row r="377" spans="2:22" x14ac:dyDescent="0.25">
      <c r="B377" s="132"/>
      <c r="C377" s="96" t="str">
        <f>IF(B377="","",IF((LEN(B377)-SUMPRODUCT((MID(B377,COLUMN($1:$1),1)={"0";"1";"2";"3";"4";"5";"6";"7";"8";"9";","})*1))=0,1,0))</f>
        <v/>
      </c>
      <c r="D377" s="93"/>
      <c r="E377" s="95"/>
      <c r="F377" s="96" t="str">
        <f t="shared" si="10"/>
        <v/>
      </c>
      <c r="G377" s="93"/>
      <c r="H377" s="97"/>
      <c r="I377" s="98"/>
      <c r="J377" s="93"/>
      <c r="K377" s="93"/>
      <c r="L377" s="96" t="str">
        <f t="shared" si="11"/>
        <v/>
      </c>
      <c r="M377" s="93"/>
      <c r="N377" s="93"/>
      <c r="O377" s="93"/>
      <c r="P377" s="99"/>
      <c r="Q377" s="97"/>
      <c r="R377" s="93"/>
      <c r="S377" s="93"/>
      <c r="T377" s="93"/>
      <c r="U377" s="93"/>
      <c r="V377" s="93"/>
    </row>
    <row r="378" spans="2:22" x14ac:dyDescent="0.25">
      <c r="B378" s="133"/>
      <c r="C378" s="100" t="str">
        <f>IF(B378="","",IF((LEN(B378)-SUMPRODUCT((MID(B378,COLUMN($1:$1),1)={"0";"1";"2";"3";"4";"5";"6";"7";"8";"9";","})*1))=0,1,0))</f>
        <v/>
      </c>
      <c r="D378" s="90"/>
      <c r="E378" s="90"/>
      <c r="F378" s="100" t="str">
        <f t="shared" si="10"/>
        <v/>
      </c>
      <c r="G378" s="90"/>
      <c r="H378" s="79"/>
      <c r="I378" s="101"/>
      <c r="J378" s="90"/>
      <c r="K378" s="90"/>
      <c r="L378" s="100" t="str">
        <f t="shared" si="11"/>
        <v/>
      </c>
      <c r="M378" s="90"/>
      <c r="N378" s="90"/>
      <c r="O378" s="90"/>
      <c r="P378" s="102"/>
      <c r="Q378" s="79"/>
      <c r="R378" s="90"/>
      <c r="S378" s="90"/>
      <c r="T378" s="90"/>
      <c r="U378" s="90"/>
      <c r="V378" s="90"/>
    </row>
    <row r="379" spans="2:22" x14ac:dyDescent="0.25">
      <c r="B379" s="132"/>
      <c r="C379" s="96" t="str">
        <f>IF(B379="","",IF((LEN(B379)-SUMPRODUCT((MID(B379,COLUMN($1:$1),1)={"0";"1";"2";"3";"4";"5";"6";"7";"8";"9";","})*1))=0,1,0))</f>
        <v/>
      </c>
      <c r="D379" s="93"/>
      <c r="E379" s="95"/>
      <c r="F379" s="96" t="str">
        <f t="shared" si="10"/>
        <v/>
      </c>
      <c r="G379" s="93"/>
      <c r="H379" s="97"/>
      <c r="I379" s="98"/>
      <c r="J379" s="93"/>
      <c r="K379" s="93"/>
      <c r="L379" s="96" t="str">
        <f t="shared" si="11"/>
        <v/>
      </c>
      <c r="M379" s="93"/>
      <c r="N379" s="93"/>
      <c r="O379" s="93"/>
      <c r="P379" s="99"/>
      <c r="Q379" s="97"/>
      <c r="R379" s="93"/>
      <c r="S379" s="93"/>
      <c r="T379" s="93"/>
      <c r="U379" s="93"/>
      <c r="V379" s="93"/>
    </row>
    <row r="380" spans="2:22" x14ac:dyDescent="0.25">
      <c r="B380" s="133"/>
      <c r="C380" s="100" t="str">
        <f>IF(B380="","",IF((LEN(B380)-SUMPRODUCT((MID(B380,COLUMN($1:$1),1)={"0";"1";"2";"3";"4";"5";"6";"7";"8";"9";","})*1))=0,1,0))</f>
        <v/>
      </c>
      <c r="D380" s="90"/>
      <c r="E380" s="90"/>
      <c r="F380" s="100" t="str">
        <f t="shared" si="10"/>
        <v/>
      </c>
      <c r="G380" s="90"/>
      <c r="H380" s="79"/>
      <c r="I380" s="101"/>
      <c r="J380" s="90"/>
      <c r="K380" s="90"/>
      <c r="L380" s="100" t="str">
        <f t="shared" si="11"/>
        <v/>
      </c>
      <c r="M380" s="90"/>
      <c r="N380" s="90"/>
      <c r="O380" s="90"/>
      <c r="P380" s="102"/>
      <c r="Q380" s="79"/>
      <c r="R380" s="90"/>
      <c r="S380" s="90"/>
      <c r="T380" s="90"/>
      <c r="U380" s="90"/>
      <c r="V380" s="90"/>
    </row>
    <row r="381" spans="2:22" x14ac:dyDescent="0.25">
      <c r="B381" s="132"/>
      <c r="C381" s="96" t="str">
        <f>IF(B381="","",IF((LEN(B381)-SUMPRODUCT((MID(B381,COLUMN($1:$1),1)={"0";"1";"2";"3";"4";"5";"6";"7";"8";"9";","})*1))=0,1,0))</f>
        <v/>
      </c>
      <c r="D381" s="93"/>
      <c r="E381" s="95"/>
      <c r="F381" s="96" t="str">
        <f t="shared" si="10"/>
        <v/>
      </c>
      <c r="G381" s="93"/>
      <c r="H381" s="97"/>
      <c r="I381" s="98"/>
      <c r="J381" s="93"/>
      <c r="K381" s="93"/>
      <c r="L381" s="96" t="str">
        <f t="shared" si="11"/>
        <v/>
      </c>
      <c r="M381" s="93"/>
      <c r="N381" s="93"/>
      <c r="O381" s="93"/>
      <c r="P381" s="99"/>
      <c r="Q381" s="97"/>
      <c r="R381" s="93"/>
      <c r="S381" s="93"/>
      <c r="T381" s="93"/>
      <c r="U381" s="93"/>
      <c r="V381" s="93"/>
    </row>
    <row r="382" spans="2:22" x14ac:dyDescent="0.25">
      <c r="B382" s="133"/>
      <c r="C382" s="100" t="str">
        <f>IF(B382="","",IF((LEN(B382)-SUMPRODUCT((MID(B382,COLUMN($1:$1),1)={"0";"1";"2";"3";"4";"5";"6";"7";"8";"9";","})*1))=0,1,0))</f>
        <v/>
      </c>
      <c r="D382" s="90"/>
      <c r="E382" s="90"/>
      <c r="F382" s="100" t="str">
        <f t="shared" si="10"/>
        <v/>
      </c>
      <c r="G382" s="90"/>
      <c r="H382" s="79"/>
      <c r="I382" s="101"/>
      <c r="J382" s="90"/>
      <c r="K382" s="90"/>
      <c r="L382" s="100" t="str">
        <f t="shared" si="11"/>
        <v/>
      </c>
      <c r="M382" s="90"/>
      <c r="N382" s="90"/>
      <c r="O382" s="90"/>
      <c r="P382" s="102"/>
      <c r="Q382" s="79"/>
      <c r="R382" s="90"/>
      <c r="S382" s="90"/>
      <c r="T382" s="90"/>
      <c r="U382" s="90"/>
      <c r="V382" s="90"/>
    </row>
    <row r="383" spans="2:22" x14ac:dyDescent="0.25">
      <c r="B383" s="132"/>
      <c r="C383" s="96" t="str">
        <f>IF(B383="","",IF((LEN(B383)-SUMPRODUCT((MID(B383,COLUMN($1:$1),1)={"0";"1";"2";"3";"4";"5";"6";"7";"8";"9";","})*1))=0,1,0))</f>
        <v/>
      </c>
      <c r="D383" s="93"/>
      <c r="E383" s="95"/>
      <c r="F383" s="96" t="str">
        <f t="shared" si="10"/>
        <v/>
      </c>
      <c r="G383" s="93"/>
      <c r="H383" s="97"/>
      <c r="I383" s="98"/>
      <c r="J383" s="93"/>
      <c r="K383" s="93"/>
      <c r="L383" s="96" t="str">
        <f t="shared" si="11"/>
        <v/>
      </c>
      <c r="M383" s="93"/>
      <c r="N383" s="93"/>
      <c r="O383" s="93"/>
      <c r="P383" s="99"/>
      <c r="Q383" s="97"/>
      <c r="R383" s="93"/>
      <c r="S383" s="93"/>
      <c r="T383" s="93"/>
      <c r="U383" s="93"/>
      <c r="V383" s="93"/>
    </row>
    <row r="384" spans="2:22" x14ac:dyDescent="0.25">
      <c r="B384" s="133"/>
      <c r="C384" s="100" t="str">
        <f>IF(B384="","",IF((LEN(B384)-SUMPRODUCT((MID(B384,COLUMN($1:$1),1)={"0";"1";"2";"3";"4";"5";"6";"7";"8";"9";","})*1))=0,1,0))</f>
        <v/>
      </c>
      <c r="D384" s="90"/>
      <c r="E384" s="90"/>
      <c r="F384" s="100" t="str">
        <f t="shared" si="10"/>
        <v/>
      </c>
      <c r="G384" s="90"/>
      <c r="H384" s="79"/>
      <c r="I384" s="101"/>
      <c r="J384" s="90"/>
      <c r="K384" s="90"/>
      <c r="L384" s="100" t="str">
        <f t="shared" si="11"/>
        <v/>
      </c>
      <c r="M384" s="90"/>
      <c r="N384" s="90"/>
      <c r="O384" s="90"/>
      <c r="P384" s="102"/>
      <c r="Q384" s="79"/>
      <c r="R384" s="90"/>
      <c r="S384" s="90"/>
      <c r="T384" s="90"/>
      <c r="U384" s="90"/>
      <c r="V384" s="90"/>
    </row>
    <row r="385" spans="2:22" x14ac:dyDescent="0.25">
      <c r="B385" s="132"/>
      <c r="C385" s="96" t="str">
        <f>IF(B385="","",IF((LEN(B385)-SUMPRODUCT((MID(B385,COLUMN($1:$1),1)={"0";"1";"2";"3";"4";"5";"6";"7";"8";"9";","})*1))=0,1,0))</f>
        <v/>
      </c>
      <c r="D385" s="93"/>
      <c r="E385" s="95"/>
      <c r="F385" s="96" t="str">
        <f t="shared" si="10"/>
        <v/>
      </c>
      <c r="G385" s="93"/>
      <c r="H385" s="97"/>
      <c r="I385" s="98"/>
      <c r="J385" s="93"/>
      <c r="K385" s="93"/>
      <c r="L385" s="96" t="str">
        <f t="shared" si="11"/>
        <v/>
      </c>
      <c r="M385" s="93"/>
      <c r="N385" s="93"/>
      <c r="O385" s="93"/>
      <c r="P385" s="99"/>
      <c r="Q385" s="97"/>
      <c r="R385" s="93"/>
      <c r="S385" s="93"/>
      <c r="T385" s="93"/>
      <c r="U385" s="93"/>
      <c r="V385" s="93"/>
    </row>
    <row r="386" spans="2:22" x14ac:dyDescent="0.25">
      <c r="B386" s="133"/>
      <c r="C386" s="100" t="str">
        <f>IF(B386="","",IF((LEN(B386)-SUMPRODUCT((MID(B386,COLUMN($1:$1),1)={"0";"1";"2";"3";"4";"5";"6";"7";"8";"9";","})*1))=0,1,0))</f>
        <v/>
      </c>
      <c r="D386" s="90"/>
      <c r="E386" s="90"/>
      <c r="F386" s="100" t="str">
        <f t="shared" si="10"/>
        <v/>
      </c>
      <c r="G386" s="90"/>
      <c r="H386" s="79"/>
      <c r="I386" s="101"/>
      <c r="J386" s="90"/>
      <c r="K386" s="90"/>
      <c r="L386" s="100" t="str">
        <f t="shared" si="11"/>
        <v/>
      </c>
      <c r="M386" s="90"/>
      <c r="N386" s="90"/>
      <c r="O386" s="90"/>
      <c r="P386" s="102"/>
      <c r="Q386" s="79"/>
      <c r="R386" s="90"/>
      <c r="S386" s="90"/>
      <c r="T386" s="90"/>
      <c r="U386" s="90"/>
      <c r="V386" s="90"/>
    </row>
    <row r="387" spans="2:22" x14ac:dyDescent="0.25">
      <c r="B387" s="132"/>
      <c r="C387" s="96" t="str">
        <f>IF(B387="","",IF((LEN(B387)-SUMPRODUCT((MID(B387,COLUMN($1:$1),1)={"0";"1";"2";"3";"4";"5";"6";"7";"8";"9";","})*1))=0,1,0))</f>
        <v/>
      </c>
      <c r="D387" s="93"/>
      <c r="E387" s="95"/>
      <c r="F387" s="96" t="str">
        <f t="shared" si="10"/>
        <v/>
      </c>
      <c r="G387" s="93"/>
      <c r="H387" s="97"/>
      <c r="I387" s="98"/>
      <c r="J387" s="93"/>
      <c r="K387" s="93"/>
      <c r="L387" s="96" t="str">
        <f t="shared" si="11"/>
        <v/>
      </c>
      <c r="M387" s="93"/>
      <c r="N387" s="93"/>
      <c r="O387" s="93"/>
      <c r="P387" s="99"/>
      <c r="Q387" s="97"/>
      <c r="R387" s="93"/>
      <c r="S387" s="93"/>
      <c r="T387" s="93"/>
      <c r="U387" s="93"/>
      <c r="V387" s="93"/>
    </row>
    <row r="388" spans="2:22" x14ac:dyDescent="0.25">
      <c r="B388" s="133"/>
      <c r="C388" s="100" t="str">
        <f>IF(B388="","",IF((LEN(B388)-SUMPRODUCT((MID(B388,COLUMN($1:$1),1)={"0";"1";"2";"3";"4";"5";"6";"7";"8";"9";","})*1))=0,1,0))</f>
        <v/>
      </c>
      <c r="D388" s="90"/>
      <c r="E388" s="90"/>
      <c r="F388" s="100" t="str">
        <f t="shared" si="10"/>
        <v/>
      </c>
      <c r="G388" s="90"/>
      <c r="H388" s="79"/>
      <c r="I388" s="101"/>
      <c r="J388" s="90"/>
      <c r="K388" s="90"/>
      <c r="L388" s="100" t="str">
        <f t="shared" si="11"/>
        <v/>
      </c>
      <c r="M388" s="90"/>
      <c r="N388" s="90"/>
      <c r="O388" s="90"/>
      <c r="P388" s="102"/>
      <c r="Q388" s="79"/>
      <c r="R388" s="90"/>
      <c r="S388" s="90"/>
      <c r="T388" s="90"/>
      <c r="U388" s="90"/>
      <c r="V388" s="90"/>
    </row>
    <row r="389" spans="2:22" x14ac:dyDescent="0.25">
      <c r="B389" s="132"/>
      <c r="C389" s="96" t="str">
        <f>IF(B389="","",IF((LEN(B389)-SUMPRODUCT((MID(B389,COLUMN($1:$1),1)={"0";"1";"2";"3";"4";"5";"6";"7";"8";"9";","})*1))=0,1,0))</f>
        <v/>
      </c>
      <c r="D389" s="93"/>
      <c r="E389" s="95"/>
      <c r="F389" s="96" t="str">
        <f t="shared" si="10"/>
        <v/>
      </c>
      <c r="G389" s="93"/>
      <c r="H389" s="97"/>
      <c r="I389" s="98"/>
      <c r="J389" s="93"/>
      <c r="K389" s="93"/>
      <c r="L389" s="96" t="str">
        <f t="shared" si="11"/>
        <v/>
      </c>
      <c r="M389" s="93"/>
      <c r="N389" s="93"/>
      <c r="O389" s="93"/>
      <c r="P389" s="99"/>
      <c r="Q389" s="97"/>
      <c r="R389" s="93"/>
      <c r="S389" s="93"/>
      <c r="T389" s="93"/>
      <c r="U389" s="93"/>
      <c r="V389" s="93"/>
    </row>
    <row r="390" spans="2:22" x14ac:dyDescent="0.25">
      <c r="B390" s="133"/>
      <c r="C390" s="100" t="str">
        <f>IF(B390="","",IF((LEN(B390)-SUMPRODUCT((MID(B390,COLUMN($1:$1),1)={"0";"1";"2";"3";"4";"5";"6";"7";"8";"9";","})*1))=0,1,0))</f>
        <v/>
      </c>
      <c r="D390" s="90"/>
      <c r="E390" s="90"/>
      <c r="F390" s="100" t="str">
        <f t="shared" si="10"/>
        <v/>
      </c>
      <c r="G390" s="90"/>
      <c r="H390" s="79"/>
      <c r="I390" s="101"/>
      <c r="J390" s="90"/>
      <c r="K390" s="90"/>
      <c r="L390" s="100" t="str">
        <f t="shared" si="11"/>
        <v/>
      </c>
      <c r="M390" s="90"/>
      <c r="N390" s="90"/>
      <c r="O390" s="90"/>
      <c r="P390" s="102"/>
      <c r="Q390" s="79"/>
      <c r="R390" s="90"/>
      <c r="S390" s="90"/>
      <c r="T390" s="90"/>
      <c r="U390" s="90"/>
      <c r="V390" s="90"/>
    </row>
    <row r="391" spans="2:22" x14ac:dyDescent="0.25">
      <c r="B391" s="132"/>
      <c r="C391" s="96" t="str">
        <f>IF(B391="","",IF((LEN(B391)-SUMPRODUCT((MID(B391,COLUMN($1:$1),1)={"0";"1";"2";"3";"4";"5";"6";"7";"8";"9";","})*1))=0,1,0))</f>
        <v/>
      </c>
      <c r="D391" s="93"/>
      <c r="E391" s="95"/>
      <c r="F391" s="96" t="str">
        <f t="shared" si="10"/>
        <v/>
      </c>
      <c r="G391" s="93"/>
      <c r="H391" s="97"/>
      <c r="I391" s="98"/>
      <c r="J391" s="93"/>
      <c r="K391" s="93"/>
      <c r="L391" s="96" t="str">
        <f t="shared" si="11"/>
        <v/>
      </c>
      <c r="M391" s="93"/>
      <c r="N391" s="93"/>
      <c r="O391" s="93"/>
      <c r="P391" s="99"/>
      <c r="Q391" s="97"/>
      <c r="R391" s="93"/>
      <c r="S391" s="93"/>
      <c r="T391" s="93"/>
      <c r="U391" s="93"/>
      <c r="V391" s="93"/>
    </row>
    <row r="392" spans="2:22" x14ac:dyDescent="0.25">
      <c r="B392" s="133"/>
      <c r="C392" s="100" t="str">
        <f>IF(B392="","",IF((LEN(B392)-SUMPRODUCT((MID(B392,COLUMN($1:$1),1)={"0";"1";"2";"3";"4";"5";"6";"7";"8";"9";","})*1))=0,1,0))</f>
        <v/>
      </c>
      <c r="D392" s="90"/>
      <c r="E392" s="90"/>
      <c r="F392" s="100" t="str">
        <f t="shared" si="10"/>
        <v/>
      </c>
      <c r="G392" s="90"/>
      <c r="H392" s="79"/>
      <c r="I392" s="101"/>
      <c r="J392" s="90"/>
      <c r="K392" s="90"/>
      <c r="L392" s="100" t="str">
        <f t="shared" si="11"/>
        <v/>
      </c>
      <c r="M392" s="90"/>
      <c r="N392" s="90"/>
      <c r="O392" s="90"/>
      <c r="P392" s="102"/>
      <c r="Q392" s="79"/>
      <c r="R392" s="90"/>
      <c r="S392" s="90"/>
      <c r="T392" s="90"/>
      <c r="U392" s="90"/>
      <c r="V392" s="90"/>
    </row>
    <row r="393" spans="2:22" x14ac:dyDescent="0.25">
      <c r="B393" s="132"/>
      <c r="C393" s="96" t="str">
        <f>IF(B393="","",IF((LEN(B393)-SUMPRODUCT((MID(B393,COLUMN($1:$1),1)={"0";"1";"2";"3";"4";"5";"6";"7";"8";"9";","})*1))=0,1,0))</f>
        <v/>
      </c>
      <c r="D393" s="93"/>
      <c r="E393" s="95"/>
      <c r="F393" s="96" t="str">
        <f t="shared" ref="F393:F456" si="12">IF(E393="","",IF(ISNUMBER(SEARCH("~*",E393)),"Yes","No"))</f>
        <v/>
      </c>
      <c r="G393" s="93"/>
      <c r="H393" s="97"/>
      <c r="I393" s="98"/>
      <c r="J393" s="93"/>
      <c r="K393" s="93"/>
      <c r="L393" s="96" t="str">
        <f t="shared" ref="L393:L456" si="13">IF(K393="","",VLOOKUP(K393,facility.authorisation,2,FALSE))</f>
        <v/>
      </c>
      <c r="M393" s="93"/>
      <c r="N393" s="93"/>
      <c r="O393" s="93"/>
      <c r="P393" s="99"/>
      <c r="Q393" s="97"/>
      <c r="R393" s="93"/>
      <c r="S393" s="93"/>
      <c r="T393" s="93"/>
      <c r="U393" s="93"/>
      <c r="V393" s="93"/>
    </row>
    <row r="394" spans="2:22" x14ac:dyDescent="0.25">
      <c r="B394" s="133"/>
      <c r="C394" s="100" t="str">
        <f>IF(B394="","",IF((LEN(B394)-SUMPRODUCT((MID(B394,COLUMN($1:$1),1)={"0";"1";"2";"3";"4";"5";"6";"7";"8";"9";","})*1))=0,1,0))</f>
        <v/>
      </c>
      <c r="D394" s="90"/>
      <c r="E394" s="90"/>
      <c r="F394" s="100" t="str">
        <f t="shared" si="12"/>
        <v/>
      </c>
      <c r="G394" s="90"/>
      <c r="H394" s="79"/>
      <c r="I394" s="101"/>
      <c r="J394" s="90"/>
      <c r="K394" s="90"/>
      <c r="L394" s="100" t="str">
        <f t="shared" si="13"/>
        <v/>
      </c>
      <c r="M394" s="90"/>
      <c r="N394" s="90"/>
      <c r="O394" s="90"/>
      <c r="P394" s="102"/>
      <c r="Q394" s="79"/>
      <c r="R394" s="90"/>
      <c r="S394" s="90"/>
      <c r="T394" s="90"/>
      <c r="U394" s="90"/>
      <c r="V394" s="90"/>
    </row>
    <row r="395" spans="2:22" x14ac:dyDescent="0.25">
      <c r="B395" s="132"/>
      <c r="C395" s="96" t="str">
        <f>IF(B395="","",IF((LEN(B395)-SUMPRODUCT((MID(B395,COLUMN($1:$1),1)={"0";"1";"2";"3";"4";"5";"6";"7";"8";"9";","})*1))=0,1,0))</f>
        <v/>
      </c>
      <c r="D395" s="93"/>
      <c r="E395" s="95"/>
      <c r="F395" s="96" t="str">
        <f t="shared" si="12"/>
        <v/>
      </c>
      <c r="G395" s="93"/>
      <c r="H395" s="97"/>
      <c r="I395" s="98"/>
      <c r="J395" s="93"/>
      <c r="K395" s="93"/>
      <c r="L395" s="96" t="str">
        <f t="shared" si="13"/>
        <v/>
      </c>
      <c r="M395" s="93"/>
      <c r="N395" s="93"/>
      <c r="O395" s="93"/>
      <c r="P395" s="99"/>
      <c r="Q395" s="97"/>
      <c r="R395" s="93"/>
      <c r="S395" s="93"/>
      <c r="T395" s="93"/>
      <c r="U395" s="93"/>
      <c r="V395" s="93"/>
    </row>
    <row r="396" spans="2:22" x14ac:dyDescent="0.25">
      <c r="B396" s="133"/>
      <c r="C396" s="100" t="str">
        <f>IF(B396="","",IF((LEN(B396)-SUMPRODUCT((MID(B396,COLUMN($1:$1),1)={"0";"1";"2";"3";"4";"5";"6";"7";"8";"9";","})*1))=0,1,0))</f>
        <v/>
      </c>
      <c r="D396" s="90"/>
      <c r="E396" s="90"/>
      <c r="F396" s="100" t="str">
        <f t="shared" si="12"/>
        <v/>
      </c>
      <c r="G396" s="90"/>
      <c r="H396" s="79"/>
      <c r="I396" s="101"/>
      <c r="J396" s="90"/>
      <c r="K396" s="90"/>
      <c r="L396" s="100" t="str">
        <f t="shared" si="13"/>
        <v/>
      </c>
      <c r="M396" s="90"/>
      <c r="N396" s="90"/>
      <c r="O396" s="90"/>
      <c r="P396" s="102"/>
      <c r="Q396" s="79"/>
      <c r="R396" s="90"/>
      <c r="S396" s="90"/>
      <c r="T396" s="90"/>
      <c r="U396" s="90"/>
      <c r="V396" s="90"/>
    </row>
    <row r="397" spans="2:22" x14ac:dyDescent="0.25">
      <c r="B397" s="132"/>
      <c r="C397" s="96" t="str">
        <f>IF(B397="","",IF((LEN(B397)-SUMPRODUCT((MID(B397,COLUMN($1:$1),1)={"0";"1";"2";"3";"4";"5";"6";"7";"8";"9";","})*1))=0,1,0))</f>
        <v/>
      </c>
      <c r="D397" s="93"/>
      <c r="E397" s="95"/>
      <c r="F397" s="96" t="str">
        <f t="shared" si="12"/>
        <v/>
      </c>
      <c r="G397" s="93"/>
      <c r="H397" s="97"/>
      <c r="I397" s="98"/>
      <c r="J397" s="93"/>
      <c r="K397" s="93"/>
      <c r="L397" s="96" t="str">
        <f t="shared" si="13"/>
        <v/>
      </c>
      <c r="M397" s="93"/>
      <c r="N397" s="93"/>
      <c r="O397" s="93"/>
      <c r="P397" s="99"/>
      <c r="Q397" s="97"/>
      <c r="R397" s="93"/>
      <c r="S397" s="93"/>
      <c r="T397" s="93"/>
      <c r="U397" s="93"/>
      <c r="V397" s="93"/>
    </row>
    <row r="398" spans="2:22" x14ac:dyDescent="0.25">
      <c r="B398" s="133"/>
      <c r="C398" s="100" t="str">
        <f>IF(B398="","",IF((LEN(B398)-SUMPRODUCT((MID(B398,COLUMN($1:$1),1)={"0";"1";"2";"3";"4";"5";"6";"7";"8";"9";","})*1))=0,1,0))</f>
        <v/>
      </c>
      <c r="D398" s="90"/>
      <c r="E398" s="90"/>
      <c r="F398" s="100" t="str">
        <f t="shared" si="12"/>
        <v/>
      </c>
      <c r="G398" s="90"/>
      <c r="H398" s="79"/>
      <c r="I398" s="101"/>
      <c r="J398" s="90"/>
      <c r="K398" s="90"/>
      <c r="L398" s="100" t="str">
        <f t="shared" si="13"/>
        <v/>
      </c>
      <c r="M398" s="90"/>
      <c r="N398" s="90"/>
      <c r="O398" s="90"/>
      <c r="P398" s="102"/>
      <c r="Q398" s="79"/>
      <c r="R398" s="90"/>
      <c r="S398" s="90"/>
      <c r="T398" s="90"/>
      <c r="U398" s="90"/>
      <c r="V398" s="90"/>
    </row>
    <row r="399" spans="2:22" x14ac:dyDescent="0.25">
      <c r="B399" s="132"/>
      <c r="C399" s="96" t="str">
        <f>IF(B399="","",IF((LEN(B399)-SUMPRODUCT((MID(B399,COLUMN($1:$1),1)={"0";"1";"2";"3";"4";"5";"6";"7";"8";"9";","})*1))=0,1,0))</f>
        <v/>
      </c>
      <c r="D399" s="93"/>
      <c r="E399" s="95"/>
      <c r="F399" s="96" t="str">
        <f t="shared" si="12"/>
        <v/>
      </c>
      <c r="G399" s="93"/>
      <c r="H399" s="97"/>
      <c r="I399" s="98"/>
      <c r="J399" s="93"/>
      <c r="K399" s="93"/>
      <c r="L399" s="96" t="str">
        <f t="shared" si="13"/>
        <v/>
      </c>
      <c r="M399" s="93"/>
      <c r="N399" s="93"/>
      <c r="O399" s="93"/>
      <c r="P399" s="99"/>
      <c r="Q399" s="97"/>
      <c r="R399" s="93"/>
      <c r="S399" s="93"/>
      <c r="T399" s="93"/>
      <c r="U399" s="93"/>
      <c r="V399" s="93"/>
    </row>
    <row r="400" spans="2:22" x14ac:dyDescent="0.25">
      <c r="B400" s="133"/>
      <c r="C400" s="100" t="str">
        <f>IF(B400="","",IF((LEN(B400)-SUMPRODUCT((MID(B400,COLUMN($1:$1),1)={"0";"1";"2";"3";"4";"5";"6";"7";"8";"9";","})*1))=0,1,0))</f>
        <v/>
      </c>
      <c r="D400" s="90"/>
      <c r="E400" s="90"/>
      <c r="F400" s="100" t="str">
        <f t="shared" si="12"/>
        <v/>
      </c>
      <c r="G400" s="90"/>
      <c r="H400" s="79"/>
      <c r="I400" s="101"/>
      <c r="J400" s="90"/>
      <c r="K400" s="90"/>
      <c r="L400" s="100" t="str">
        <f t="shared" si="13"/>
        <v/>
      </c>
      <c r="M400" s="90"/>
      <c r="N400" s="90"/>
      <c r="O400" s="90"/>
      <c r="P400" s="102"/>
      <c r="Q400" s="79"/>
      <c r="R400" s="90"/>
      <c r="S400" s="90"/>
      <c r="T400" s="90"/>
      <c r="U400" s="90"/>
      <c r="V400" s="90"/>
    </row>
    <row r="401" spans="2:22" x14ac:dyDescent="0.25">
      <c r="B401" s="132"/>
      <c r="C401" s="96" t="str">
        <f>IF(B401="","",IF((LEN(B401)-SUMPRODUCT((MID(B401,COLUMN($1:$1),1)={"0";"1";"2";"3";"4";"5";"6";"7";"8";"9";","})*1))=0,1,0))</f>
        <v/>
      </c>
      <c r="D401" s="93"/>
      <c r="E401" s="95"/>
      <c r="F401" s="96" t="str">
        <f t="shared" si="12"/>
        <v/>
      </c>
      <c r="G401" s="93"/>
      <c r="H401" s="97"/>
      <c r="I401" s="98"/>
      <c r="J401" s="93"/>
      <c r="K401" s="93"/>
      <c r="L401" s="96" t="str">
        <f t="shared" si="13"/>
        <v/>
      </c>
      <c r="M401" s="93"/>
      <c r="N401" s="93"/>
      <c r="O401" s="93"/>
      <c r="P401" s="99"/>
      <c r="Q401" s="97"/>
      <c r="R401" s="93"/>
      <c r="S401" s="93"/>
      <c r="T401" s="93"/>
      <c r="U401" s="93"/>
      <c r="V401" s="93"/>
    </row>
    <row r="402" spans="2:22" x14ac:dyDescent="0.25">
      <c r="B402" s="133"/>
      <c r="C402" s="100" t="str">
        <f>IF(B402="","",IF((LEN(B402)-SUMPRODUCT((MID(B402,COLUMN($1:$1),1)={"0";"1";"2";"3";"4";"5";"6";"7";"8";"9";","})*1))=0,1,0))</f>
        <v/>
      </c>
      <c r="D402" s="90"/>
      <c r="E402" s="90"/>
      <c r="F402" s="100" t="str">
        <f t="shared" si="12"/>
        <v/>
      </c>
      <c r="G402" s="90"/>
      <c r="H402" s="79"/>
      <c r="I402" s="101"/>
      <c r="J402" s="90"/>
      <c r="K402" s="90"/>
      <c r="L402" s="100" t="str">
        <f t="shared" si="13"/>
        <v/>
      </c>
      <c r="M402" s="90"/>
      <c r="N402" s="90"/>
      <c r="O402" s="90"/>
      <c r="P402" s="102"/>
      <c r="Q402" s="79"/>
      <c r="R402" s="90"/>
      <c r="S402" s="90"/>
      <c r="T402" s="90"/>
      <c r="U402" s="90"/>
      <c r="V402" s="90"/>
    </row>
    <row r="403" spans="2:22" x14ac:dyDescent="0.25">
      <c r="B403" s="132"/>
      <c r="C403" s="96" t="str">
        <f>IF(B403="","",IF((LEN(B403)-SUMPRODUCT((MID(B403,COLUMN($1:$1),1)={"0";"1";"2";"3";"4";"5";"6";"7";"8";"9";","})*1))=0,1,0))</f>
        <v/>
      </c>
      <c r="D403" s="93"/>
      <c r="E403" s="95"/>
      <c r="F403" s="96" t="str">
        <f t="shared" si="12"/>
        <v/>
      </c>
      <c r="G403" s="93"/>
      <c r="H403" s="97"/>
      <c r="I403" s="98"/>
      <c r="J403" s="93"/>
      <c r="K403" s="93"/>
      <c r="L403" s="96" t="str">
        <f t="shared" si="13"/>
        <v/>
      </c>
      <c r="M403" s="93"/>
      <c r="N403" s="93"/>
      <c r="O403" s="93"/>
      <c r="P403" s="99"/>
      <c r="Q403" s="97"/>
      <c r="R403" s="93"/>
      <c r="S403" s="93"/>
      <c r="T403" s="93"/>
      <c r="U403" s="93"/>
      <c r="V403" s="93"/>
    </row>
    <row r="404" spans="2:22" x14ac:dyDescent="0.25">
      <c r="B404" s="133"/>
      <c r="C404" s="100" t="str">
        <f>IF(B404="","",IF((LEN(B404)-SUMPRODUCT((MID(B404,COLUMN($1:$1),1)={"0";"1";"2";"3";"4";"5";"6";"7";"8";"9";","})*1))=0,1,0))</f>
        <v/>
      </c>
      <c r="D404" s="90"/>
      <c r="E404" s="90"/>
      <c r="F404" s="100" t="str">
        <f t="shared" si="12"/>
        <v/>
      </c>
      <c r="G404" s="90"/>
      <c r="H404" s="79"/>
      <c r="I404" s="101"/>
      <c r="J404" s="90"/>
      <c r="K404" s="90"/>
      <c r="L404" s="100" t="str">
        <f t="shared" si="13"/>
        <v/>
      </c>
      <c r="M404" s="90"/>
      <c r="N404" s="90"/>
      <c r="O404" s="90"/>
      <c r="P404" s="102"/>
      <c r="Q404" s="79"/>
      <c r="R404" s="90"/>
      <c r="S404" s="90"/>
      <c r="T404" s="90"/>
      <c r="U404" s="90"/>
      <c r="V404" s="90"/>
    </row>
    <row r="405" spans="2:22" x14ac:dyDescent="0.25">
      <c r="B405" s="132"/>
      <c r="C405" s="96" t="str">
        <f>IF(B405="","",IF((LEN(B405)-SUMPRODUCT((MID(B405,COLUMN($1:$1),1)={"0";"1";"2";"3";"4";"5";"6";"7";"8";"9";","})*1))=0,1,0))</f>
        <v/>
      </c>
      <c r="D405" s="93"/>
      <c r="E405" s="95"/>
      <c r="F405" s="96" t="str">
        <f t="shared" si="12"/>
        <v/>
      </c>
      <c r="G405" s="93"/>
      <c r="H405" s="97"/>
      <c r="I405" s="98"/>
      <c r="J405" s="93"/>
      <c r="K405" s="93"/>
      <c r="L405" s="96" t="str">
        <f t="shared" si="13"/>
        <v/>
      </c>
      <c r="M405" s="93"/>
      <c r="N405" s="93"/>
      <c r="O405" s="93"/>
      <c r="P405" s="99"/>
      <c r="Q405" s="97"/>
      <c r="R405" s="93"/>
      <c r="S405" s="93"/>
      <c r="T405" s="93"/>
      <c r="U405" s="93"/>
      <c r="V405" s="93"/>
    </row>
    <row r="406" spans="2:22" x14ac:dyDescent="0.25">
      <c r="B406" s="133"/>
      <c r="C406" s="100" t="str">
        <f>IF(B406="","",IF((LEN(B406)-SUMPRODUCT((MID(B406,COLUMN($1:$1),1)={"0";"1";"2";"3";"4";"5";"6";"7";"8";"9";","})*1))=0,1,0))</f>
        <v/>
      </c>
      <c r="D406" s="90"/>
      <c r="E406" s="90"/>
      <c r="F406" s="100" t="str">
        <f t="shared" si="12"/>
        <v/>
      </c>
      <c r="G406" s="90"/>
      <c r="H406" s="79"/>
      <c r="I406" s="101"/>
      <c r="J406" s="90"/>
      <c r="K406" s="90"/>
      <c r="L406" s="100" t="str">
        <f t="shared" si="13"/>
        <v/>
      </c>
      <c r="M406" s="90"/>
      <c r="N406" s="90"/>
      <c r="O406" s="90"/>
      <c r="P406" s="102"/>
      <c r="Q406" s="79"/>
      <c r="R406" s="90"/>
      <c r="S406" s="90"/>
      <c r="T406" s="90"/>
      <c r="U406" s="90"/>
      <c r="V406" s="90"/>
    </row>
    <row r="407" spans="2:22" x14ac:dyDescent="0.25">
      <c r="B407" s="132"/>
      <c r="C407" s="96" t="str">
        <f>IF(B407="","",IF((LEN(B407)-SUMPRODUCT((MID(B407,COLUMN($1:$1),1)={"0";"1";"2";"3";"4";"5";"6";"7";"8";"9";","})*1))=0,1,0))</f>
        <v/>
      </c>
      <c r="D407" s="93"/>
      <c r="E407" s="95"/>
      <c r="F407" s="96" t="str">
        <f t="shared" si="12"/>
        <v/>
      </c>
      <c r="G407" s="93"/>
      <c r="H407" s="97"/>
      <c r="I407" s="98"/>
      <c r="J407" s="93"/>
      <c r="K407" s="93"/>
      <c r="L407" s="96" t="str">
        <f t="shared" si="13"/>
        <v/>
      </c>
      <c r="M407" s="93"/>
      <c r="N407" s="93"/>
      <c r="O407" s="93"/>
      <c r="P407" s="99"/>
      <c r="Q407" s="97"/>
      <c r="R407" s="93"/>
      <c r="S407" s="93"/>
      <c r="T407" s="93"/>
      <c r="U407" s="93"/>
      <c r="V407" s="93"/>
    </row>
    <row r="408" spans="2:22" x14ac:dyDescent="0.25">
      <c r="B408" s="133"/>
      <c r="C408" s="100" t="str">
        <f>IF(B408="","",IF((LEN(B408)-SUMPRODUCT((MID(B408,COLUMN($1:$1),1)={"0";"1";"2";"3";"4";"5";"6";"7";"8";"9";","})*1))=0,1,0))</f>
        <v/>
      </c>
      <c r="D408" s="90"/>
      <c r="E408" s="90"/>
      <c r="F408" s="100" t="str">
        <f t="shared" si="12"/>
        <v/>
      </c>
      <c r="G408" s="90"/>
      <c r="H408" s="79"/>
      <c r="I408" s="101"/>
      <c r="J408" s="90"/>
      <c r="K408" s="90"/>
      <c r="L408" s="100" t="str">
        <f t="shared" si="13"/>
        <v/>
      </c>
      <c r="M408" s="90"/>
      <c r="N408" s="90"/>
      <c r="O408" s="90"/>
      <c r="P408" s="102"/>
      <c r="Q408" s="79"/>
      <c r="R408" s="90"/>
      <c r="S408" s="90"/>
      <c r="T408" s="90"/>
      <c r="U408" s="90"/>
      <c r="V408" s="90"/>
    </row>
    <row r="409" spans="2:22" x14ac:dyDescent="0.25">
      <c r="B409" s="132"/>
      <c r="C409" s="96" t="str">
        <f>IF(B409="","",IF((LEN(B409)-SUMPRODUCT((MID(B409,COLUMN($1:$1),1)={"0";"1";"2";"3";"4";"5";"6";"7";"8";"9";","})*1))=0,1,0))</f>
        <v/>
      </c>
      <c r="D409" s="93"/>
      <c r="E409" s="95"/>
      <c r="F409" s="96" t="str">
        <f t="shared" si="12"/>
        <v/>
      </c>
      <c r="G409" s="93"/>
      <c r="H409" s="97"/>
      <c r="I409" s="98"/>
      <c r="J409" s="93"/>
      <c r="K409" s="93"/>
      <c r="L409" s="96" t="str">
        <f t="shared" si="13"/>
        <v/>
      </c>
      <c r="M409" s="93"/>
      <c r="N409" s="93"/>
      <c r="O409" s="93"/>
      <c r="P409" s="99"/>
      <c r="Q409" s="97"/>
      <c r="R409" s="93"/>
      <c r="S409" s="93"/>
      <c r="T409" s="93"/>
      <c r="U409" s="93"/>
      <c r="V409" s="93"/>
    </row>
    <row r="410" spans="2:22" x14ac:dyDescent="0.25">
      <c r="B410" s="133"/>
      <c r="C410" s="100" t="str">
        <f>IF(B410="","",IF((LEN(B410)-SUMPRODUCT((MID(B410,COLUMN($1:$1),1)={"0";"1";"2";"3";"4";"5";"6";"7";"8";"9";","})*1))=0,1,0))</f>
        <v/>
      </c>
      <c r="D410" s="90"/>
      <c r="E410" s="90"/>
      <c r="F410" s="100" t="str">
        <f t="shared" si="12"/>
        <v/>
      </c>
      <c r="G410" s="90"/>
      <c r="H410" s="79"/>
      <c r="I410" s="101"/>
      <c r="J410" s="90"/>
      <c r="K410" s="90"/>
      <c r="L410" s="100" t="str">
        <f t="shared" si="13"/>
        <v/>
      </c>
      <c r="M410" s="90"/>
      <c r="N410" s="90"/>
      <c r="O410" s="90"/>
      <c r="P410" s="102"/>
      <c r="Q410" s="79"/>
      <c r="R410" s="90"/>
      <c r="S410" s="90"/>
      <c r="T410" s="90"/>
      <c r="U410" s="90"/>
      <c r="V410" s="90"/>
    </row>
    <row r="411" spans="2:22" x14ac:dyDescent="0.25">
      <c r="B411" s="132"/>
      <c r="C411" s="96" t="str">
        <f>IF(B411="","",IF((LEN(B411)-SUMPRODUCT((MID(B411,COLUMN($1:$1),1)={"0";"1";"2";"3";"4";"5";"6";"7";"8";"9";","})*1))=0,1,0))</f>
        <v/>
      </c>
      <c r="D411" s="93"/>
      <c r="E411" s="95"/>
      <c r="F411" s="96" t="str">
        <f t="shared" si="12"/>
        <v/>
      </c>
      <c r="G411" s="93"/>
      <c r="H411" s="97"/>
      <c r="I411" s="98"/>
      <c r="J411" s="93"/>
      <c r="K411" s="93"/>
      <c r="L411" s="96" t="str">
        <f t="shared" si="13"/>
        <v/>
      </c>
      <c r="M411" s="93"/>
      <c r="N411" s="93"/>
      <c r="O411" s="93"/>
      <c r="P411" s="99"/>
      <c r="Q411" s="97"/>
      <c r="R411" s="93"/>
      <c r="S411" s="93"/>
      <c r="T411" s="93"/>
      <c r="U411" s="93"/>
      <c r="V411" s="93"/>
    </row>
    <row r="412" spans="2:22" x14ac:dyDescent="0.25">
      <c r="B412" s="133"/>
      <c r="C412" s="100" t="str">
        <f>IF(B412="","",IF((LEN(B412)-SUMPRODUCT((MID(B412,COLUMN($1:$1),1)={"0";"1";"2";"3";"4";"5";"6";"7";"8";"9";","})*1))=0,1,0))</f>
        <v/>
      </c>
      <c r="D412" s="90"/>
      <c r="E412" s="90"/>
      <c r="F412" s="100" t="str">
        <f t="shared" si="12"/>
        <v/>
      </c>
      <c r="G412" s="90"/>
      <c r="H412" s="79"/>
      <c r="I412" s="101"/>
      <c r="J412" s="90"/>
      <c r="K412" s="90"/>
      <c r="L412" s="100" t="str">
        <f t="shared" si="13"/>
        <v/>
      </c>
      <c r="M412" s="90"/>
      <c r="N412" s="90"/>
      <c r="O412" s="90"/>
      <c r="P412" s="102"/>
      <c r="Q412" s="79"/>
      <c r="R412" s="90"/>
      <c r="S412" s="90"/>
      <c r="T412" s="90"/>
      <c r="U412" s="90"/>
      <c r="V412" s="90"/>
    </row>
    <row r="413" spans="2:22" x14ac:dyDescent="0.25">
      <c r="B413" s="132"/>
      <c r="C413" s="96" t="str">
        <f>IF(B413="","",IF((LEN(B413)-SUMPRODUCT((MID(B413,COLUMN($1:$1),1)={"0";"1";"2";"3";"4";"5";"6";"7";"8";"9";","})*1))=0,1,0))</f>
        <v/>
      </c>
      <c r="D413" s="93"/>
      <c r="E413" s="95"/>
      <c r="F413" s="96" t="str">
        <f t="shared" si="12"/>
        <v/>
      </c>
      <c r="G413" s="93"/>
      <c r="H413" s="97"/>
      <c r="I413" s="98"/>
      <c r="J413" s="93"/>
      <c r="K413" s="93"/>
      <c r="L413" s="96" t="str">
        <f t="shared" si="13"/>
        <v/>
      </c>
      <c r="M413" s="93"/>
      <c r="N413" s="93"/>
      <c r="O413" s="93"/>
      <c r="P413" s="99"/>
      <c r="Q413" s="97"/>
      <c r="R413" s="93"/>
      <c r="S413" s="93"/>
      <c r="T413" s="93"/>
      <c r="U413" s="93"/>
      <c r="V413" s="93"/>
    </row>
    <row r="414" spans="2:22" x14ac:dyDescent="0.25">
      <c r="B414" s="133"/>
      <c r="C414" s="100" t="str">
        <f>IF(B414="","",IF((LEN(B414)-SUMPRODUCT((MID(B414,COLUMN($1:$1),1)={"0";"1";"2";"3";"4";"5";"6";"7";"8";"9";","})*1))=0,1,0))</f>
        <v/>
      </c>
      <c r="D414" s="90"/>
      <c r="E414" s="90"/>
      <c r="F414" s="100" t="str">
        <f t="shared" si="12"/>
        <v/>
      </c>
      <c r="G414" s="90"/>
      <c r="H414" s="79"/>
      <c r="I414" s="101"/>
      <c r="J414" s="90"/>
      <c r="K414" s="90"/>
      <c r="L414" s="100" t="str">
        <f t="shared" si="13"/>
        <v/>
      </c>
      <c r="M414" s="90"/>
      <c r="N414" s="90"/>
      <c r="O414" s="90"/>
      <c r="P414" s="102"/>
      <c r="Q414" s="79"/>
      <c r="R414" s="90"/>
      <c r="S414" s="90"/>
      <c r="T414" s="90"/>
      <c r="U414" s="90"/>
      <c r="V414" s="90"/>
    </row>
    <row r="415" spans="2:22" x14ac:dyDescent="0.25">
      <c r="B415" s="132"/>
      <c r="C415" s="96" t="str">
        <f>IF(B415="","",IF((LEN(B415)-SUMPRODUCT((MID(B415,COLUMN($1:$1),1)={"0";"1";"2";"3";"4";"5";"6";"7";"8";"9";","})*1))=0,1,0))</f>
        <v/>
      </c>
      <c r="D415" s="93"/>
      <c r="E415" s="95"/>
      <c r="F415" s="96" t="str">
        <f t="shared" si="12"/>
        <v/>
      </c>
      <c r="G415" s="93"/>
      <c r="H415" s="97"/>
      <c r="I415" s="98"/>
      <c r="J415" s="93"/>
      <c r="K415" s="93"/>
      <c r="L415" s="96" t="str">
        <f t="shared" si="13"/>
        <v/>
      </c>
      <c r="M415" s="93"/>
      <c r="N415" s="93"/>
      <c r="O415" s="93"/>
      <c r="P415" s="99"/>
      <c r="Q415" s="97"/>
      <c r="R415" s="93"/>
      <c r="S415" s="93"/>
      <c r="T415" s="93"/>
      <c r="U415" s="93"/>
      <c r="V415" s="93"/>
    </row>
    <row r="416" spans="2:22" x14ac:dyDescent="0.25">
      <c r="B416" s="133"/>
      <c r="C416" s="100" t="str">
        <f>IF(B416="","",IF((LEN(B416)-SUMPRODUCT((MID(B416,COLUMN($1:$1),1)={"0";"1";"2";"3";"4";"5";"6";"7";"8";"9";","})*1))=0,1,0))</f>
        <v/>
      </c>
      <c r="D416" s="90"/>
      <c r="E416" s="90"/>
      <c r="F416" s="100" t="str">
        <f t="shared" si="12"/>
        <v/>
      </c>
      <c r="G416" s="90"/>
      <c r="H416" s="79"/>
      <c r="I416" s="101"/>
      <c r="J416" s="90"/>
      <c r="K416" s="90"/>
      <c r="L416" s="100" t="str">
        <f t="shared" si="13"/>
        <v/>
      </c>
      <c r="M416" s="90"/>
      <c r="N416" s="90"/>
      <c r="O416" s="90"/>
      <c r="P416" s="102"/>
      <c r="Q416" s="79"/>
      <c r="R416" s="90"/>
      <c r="S416" s="90"/>
      <c r="T416" s="90"/>
      <c r="U416" s="90"/>
      <c r="V416" s="90"/>
    </row>
    <row r="417" spans="2:22" x14ac:dyDescent="0.25">
      <c r="B417" s="132"/>
      <c r="C417" s="96" t="str">
        <f>IF(B417="","",IF((LEN(B417)-SUMPRODUCT((MID(B417,COLUMN($1:$1),1)={"0";"1";"2";"3";"4";"5";"6";"7";"8";"9";","})*1))=0,1,0))</f>
        <v/>
      </c>
      <c r="D417" s="93"/>
      <c r="E417" s="95"/>
      <c r="F417" s="96" t="str">
        <f t="shared" si="12"/>
        <v/>
      </c>
      <c r="G417" s="93"/>
      <c r="H417" s="97"/>
      <c r="I417" s="98"/>
      <c r="J417" s="93"/>
      <c r="K417" s="93"/>
      <c r="L417" s="96" t="str">
        <f t="shared" si="13"/>
        <v/>
      </c>
      <c r="M417" s="93"/>
      <c r="N417" s="93"/>
      <c r="O417" s="93"/>
      <c r="P417" s="99"/>
      <c r="Q417" s="97"/>
      <c r="R417" s="93"/>
      <c r="S417" s="93"/>
      <c r="T417" s="93"/>
      <c r="U417" s="93"/>
      <c r="V417" s="93"/>
    </row>
    <row r="418" spans="2:22" x14ac:dyDescent="0.25">
      <c r="B418" s="133"/>
      <c r="C418" s="100" t="str">
        <f>IF(B418="","",IF((LEN(B418)-SUMPRODUCT((MID(B418,COLUMN($1:$1),1)={"0";"1";"2";"3";"4";"5";"6";"7";"8";"9";","})*1))=0,1,0))</f>
        <v/>
      </c>
      <c r="D418" s="90"/>
      <c r="E418" s="90"/>
      <c r="F418" s="100" t="str">
        <f t="shared" si="12"/>
        <v/>
      </c>
      <c r="G418" s="90"/>
      <c r="H418" s="79"/>
      <c r="I418" s="101"/>
      <c r="J418" s="90"/>
      <c r="K418" s="90"/>
      <c r="L418" s="100" t="str">
        <f t="shared" si="13"/>
        <v/>
      </c>
      <c r="M418" s="90"/>
      <c r="N418" s="90"/>
      <c r="O418" s="90"/>
      <c r="P418" s="102"/>
      <c r="Q418" s="79"/>
      <c r="R418" s="90"/>
      <c r="S418" s="90"/>
      <c r="T418" s="90"/>
      <c r="U418" s="90"/>
      <c r="V418" s="90"/>
    </row>
    <row r="419" spans="2:22" x14ac:dyDescent="0.25">
      <c r="B419" s="132"/>
      <c r="C419" s="96" t="str">
        <f>IF(B419="","",IF((LEN(B419)-SUMPRODUCT((MID(B419,COLUMN($1:$1),1)={"0";"1";"2";"3";"4";"5";"6";"7";"8";"9";","})*1))=0,1,0))</f>
        <v/>
      </c>
      <c r="D419" s="93"/>
      <c r="E419" s="95"/>
      <c r="F419" s="96" t="str">
        <f t="shared" si="12"/>
        <v/>
      </c>
      <c r="G419" s="93"/>
      <c r="H419" s="97"/>
      <c r="I419" s="98"/>
      <c r="J419" s="93"/>
      <c r="K419" s="93"/>
      <c r="L419" s="96" t="str">
        <f t="shared" si="13"/>
        <v/>
      </c>
      <c r="M419" s="93"/>
      <c r="N419" s="93"/>
      <c r="O419" s="93"/>
      <c r="P419" s="99"/>
      <c r="Q419" s="97"/>
      <c r="R419" s="93"/>
      <c r="S419" s="93"/>
      <c r="T419" s="93"/>
      <c r="U419" s="93"/>
      <c r="V419" s="93"/>
    </row>
    <row r="420" spans="2:22" x14ac:dyDescent="0.25">
      <c r="B420" s="133"/>
      <c r="C420" s="100" t="str">
        <f>IF(B420="","",IF((LEN(B420)-SUMPRODUCT((MID(B420,COLUMN($1:$1),1)={"0";"1";"2";"3";"4";"5";"6";"7";"8";"9";","})*1))=0,1,0))</f>
        <v/>
      </c>
      <c r="D420" s="90"/>
      <c r="E420" s="90"/>
      <c r="F420" s="100" t="str">
        <f t="shared" si="12"/>
        <v/>
      </c>
      <c r="G420" s="90"/>
      <c r="H420" s="79"/>
      <c r="I420" s="101"/>
      <c r="J420" s="90"/>
      <c r="K420" s="90"/>
      <c r="L420" s="100" t="str">
        <f t="shared" si="13"/>
        <v/>
      </c>
      <c r="M420" s="90"/>
      <c r="N420" s="90"/>
      <c r="O420" s="90"/>
      <c r="P420" s="102"/>
      <c r="Q420" s="79"/>
      <c r="R420" s="90"/>
      <c r="S420" s="90"/>
      <c r="T420" s="90"/>
      <c r="U420" s="90"/>
      <c r="V420" s="90"/>
    </row>
    <row r="421" spans="2:22" x14ac:dyDescent="0.25">
      <c r="B421" s="132"/>
      <c r="C421" s="96" t="str">
        <f>IF(B421="","",IF((LEN(B421)-SUMPRODUCT((MID(B421,COLUMN($1:$1),1)={"0";"1";"2";"3";"4";"5";"6";"7";"8";"9";","})*1))=0,1,0))</f>
        <v/>
      </c>
      <c r="D421" s="93"/>
      <c r="E421" s="95"/>
      <c r="F421" s="96" t="str">
        <f t="shared" si="12"/>
        <v/>
      </c>
      <c r="G421" s="93"/>
      <c r="H421" s="97"/>
      <c r="I421" s="98"/>
      <c r="J421" s="93"/>
      <c r="K421" s="93"/>
      <c r="L421" s="96" t="str">
        <f t="shared" si="13"/>
        <v/>
      </c>
      <c r="M421" s="93"/>
      <c r="N421" s="93"/>
      <c r="O421" s="93"/>
      <c r="P421" s="99"/>
      <c r="Q421" s="97"/>
      <c r="R421" s="93"/>
      <c r="S421" s="93"/>
      <c r="T421" s="93"/>
      <c r="U421" s="93"/>
      <c r="V421" s="93"/>
    </row>
    <row r="422" spans="2:22" x14ac:dyDescent="0.25">
      <c r="B422" s="133"/>
      <c r="C422" s="100" t="str">
        <f>IF(B422="","",IF((LEN(B422)-SUMPRODUCT((MID(B422,COLUMN($1:$1),1)={"0";"1";"2";"3";"4";"5";"6";"7";"8";"9";","})*1))=0,1,0))</f>
        <v/>
      </c>
      <c r="D422" s="90"/>
      <c r="E422" s="90"/>
      <c r="F422" s="100" t="str">
        <f t="shared" si="12"/>
        <v/>
      </c>
      <c r="G422" s="90"/>
      <c r="H422" s="79"/>
      <c r="I422" s="101"/>
      <c r="J422" s="90"/>
      <c r="K422" s="90"/>
      <c r="L422" s="100" t="str">
        <f t="shared" si="13"/>
        <v/>
      </c>
      <c r="M422" s="90"/>
      <c r="N422" s="90"/>
      <c r="O422" s="90"/>
      <c r="P422" s="102"/>
      <c r="Q422" s="79"/>
      <c r="R422" s="90"/>
      <c r="S422" s="90"/>
      <c r="T422" s="90"/>
      <c r="U422" s="90"/>
      <c r="V422" s="90"/>
    </row>
    <row r="423" spans="2:22" x14ac:dyDescent="0.25">
      <c r="B423" s="132"/>
      <c r="C423" s="96" t="str">
        <f>IF(B423="","",IF((LEN(B423)-SUMPRODUCT((MID(B423,COLUMN($1:$1),1)={"0";"1";"2";"3";"4";"5";"6";"7";"8";"9";","})*1))=0,1,0))</f>
        <v/>
      </c>
      <c r="D423" s="93"/>
      <c r="E423" s="95"/>
      <c r="F423" s="96" t="str">
        <f t="shared" si="12"/>
        <v/>
      </c>
      <c r="G423" s="93"/>
      <c r="H423" s="97"/>
      <c r="I423" s="98"/>
      <c r="J423" s="93"/>
      <c r="K423" s="93"/>
      <c r="L423" s="96" t="str">
        <f t="shared" si="13"/>
        <v/>
      </c>
      <c r="M423" s="93"/>
      <c r="N423" s="93"/>
      <c r="O423" s="93"/>
      <c r="P423" s="99"/>
      <c r="Q423" s="97"/>
      <c r="R423" s="93"/>
      <c r="S423" s="93"/>
      <c r="T423" s="93"/>
      <c r="U423" s="93"/>
      <c r="V423" s="93"/>
    </row>
    <row r="424" spans="2:22" x14ac:dyDescent="0.25">
      <c r="B424" s="133"/>
      <c r="C424" s="100" t="str">
        <f>IF(B424="","",IF((LEN(B424)-SUMPRODUCT((MID(B424,COLUMN($1:$1),1)={"0";"1";"2";"3";"4";"5";"6";"7";"8";"9";","})*1))=0,1,0))</f>
        <v/>
      </c>
      <c r="D424" s="90"/>
      <c r="E424" s="90"/>
      <c r="F424" s="100" t="str">
        <f t="shared" si="12"/>
        <v/>
      </c>
      <c r="G424" s="90"/>
      <c r="H424" s="79"/>
      <c r="I424" s="101"/>
      <c r="J424" s="90"/>
      <c r="K424" s="90"/>
      <c r="L424" s="100" t="str">
        <f t="shared" si="13"/>
        <v/>
      </c>
      <c r="M424" s="90"/>
      <c r="N424" s="90"/>
      <c r="O424" s="90"/>
      <c r="P424" s="102"/>
      <c r="Q424" s="79"/>
      <c r="R424" s="90"/>
      <c r="S424" s="90"/>
      <c r="T424" s="90"/>
      <c r="U424" s="90"/>
      <c r="V424" s="90"/>
    </row>
    <row r="425" spans="2:22" x14ac:dyDescent="0.25">
      <c r="B425" s="132"/>
      <c r="C425" s="96" t="str">
        <f>IF(B425="","",IF((LEN(B425)-SUMPRODUCT((MID(B425,COLUMN($1:$1),1)={"0";"1";"2";"3";"4";"5";"6";"7";"8";"9";","})*1))=0,1,0))</f>
        <v/>
      </c>
      <c r="D425" s="93"/>
      <c r="E425" s="95"/>
      <c r="F425" s="96" t="str">
        <f t="shared" si="12"/>
        <v/>
      </c>
      <c r="G425" s="93"/>
      <c r="H425" s="97"/>
      <c r="I425" s="98"/>
      <c r="J425" s="93"/>
      <c r="K425" s="93"/>
      <c r="L425" s="96" t="str">
        <f t="shared" si="13"/>
        <v/>
      </c>
      <c r="M425" s="93"/>
      <c r="N425" s="93"/>
      <c r="O425" s="93"/>
      <c r="P425" s="99"/>
      <c r="Q425" s="97"/>
      <c r="R425" s="93"/>
      <c r="S425" s="93"/>
      <c r="T425" s="93"/>
      <c r="U425" s="93"/>
      <c r="V425" s="93"/>
    </row>
    <row r="426" spans="2:22" x14ac:dyDescent="0.25">
      <c r="B426" s="133"/>
      <c r="C426" s="100" t="str">
        <f>IF(B426="","",IF((LEN(B426)-SUMPRODUCT((MID(B426,COLUMN($1:$1),1)={"0";"1";"2";"3";"4";"5";"6";"7";"8";"9";","})*1))=0,1,0))</f>
        <v/>
      </c>
      <c r="D426" s="90"/>
      <c r="E426" s="90"/>
      <c r="F426" s="100" t="str">
        <f t="shared" si="12"/>
        <v/>
      </c>
      <c r="G426" s="90"/>
      <c r="H426" s="79"/>
      <c r="I426" s="101"/>
      <c r="J426" s="90"/>
      <c r="K426" s="90"/>
      <c r="L426" s="100" t="str">
        <f t="shared" si="13"/>
        <v/>
      </c>
      <c r="M426" s="90"/>
      <c r="N426" s="90"/>
      <c r="O426" s="90"/>
      <c r="P426" s="102"/>
      <c r="Q426" s="79"/>
      <c r="R426" s="90"/>
      <c r="S426" s="90"/>
      <c r="T426" s="90"/>
      <c r="U426" s="90"/>
      <c r="V426" s="90"/>
    </row>
    <row r="427" spans="2:22" x14ac:dyDescent="0.25">
      <c r="B427" s="132"/>
      <c r="C427" s="96" t="str">
        <f>IF(B427="","",IF((LEN(B427)-SUMPRODUCT((MID(B427,COLUMN($1:$1),1)={"0";"1";"2";"3";"4";"5";"6";"7";"8";"9";","})*1))=0,1,0))</f>
        <v/>
      </c>
      <c r="D427" s="93"/>
      <c r="E427" s="95"/>
      <c r="F427" s="96" t="str">
        <f t="shared" si="12"/>
        <v/>
      </c>
      <c r="G427" s="93"/>
      <c r="H427" s="97"/>
      <c r="I427" s="98"/>
      <c r="J427" s="93"/>
      <c r="K427" s="93"/>
      <c r="L427" s="96" t="str">
        <f t="shared" si="13"/>
        <v/>
      </c>
      <c r="M427" s="93"/>
      <c r="N427" s="93"/>
      <c r="O427" s="93"/>
      <c r="P427" s="99"/>
      <c r="Q427" s="97"/>
      <c r="R427" s="93"/>
      <c r="S427" s="93"/>
      <c r="T427" s="93"/>
      <c r="U427" s="93"/>
      <c r="V427" s="93"/>
    </row>
    <row r="428" spans="2:22" x14ac:dyDescent="0.25">
      <c r="B428" s="133"/>
      <c r="C428" s="100" t="str">
        <f>IF(B428="","",IF((LEN(B428)-SUMPRODUCT((MID(B428,COLUMN($1:$1),1)={"0";"1";"2";"3";"4";"5";"6";"7";"8";"9";","})*1))=0,1,0))</f>
        <v/>
      </c>
      <c r="D428" s="90"/>
      <c r="E428" s="90"/>
      <c r="F428" s="100" t="str">
        <f t="shared" si="12"/>
        <v/>
      </c>
      <c r="G428" s="90"/>
      <c r="H428" s="79"/>
      <c r="I428" s="101"/>
      <c r="J428" s="90"/>
      <c r="K428" s="90"/>
      <c r="L428" s="100" t="str">
        <f t="shared" si="13"/>
        <v/>
      </c>
      <c r="M428" s="90"/>
      <c r="N428" s="90"/>
      <c r="O428" s="90"/>
      <c r="P428" s="102"/>
      <c r="Q428" s="79"/>
      <c r="R428" s="90"/>
      <c r="S428" s="90"/>
      <c r="T428" s="90"/>
      <c r="U428" s="90"/>
      <c r="V428" s="90"/>
    </row>
    <row r="429" spans="2:22" x14ac:dyDescent="0.25">
      <c r="B429" s="132"/>
      <c r="C429" s="96" t="str">
        <f>IF(B429="","",IF((LEN(B429)-SUMPRODUCT((MID(B429,COLUMN($1:$1),1)={"0";"1";"2";"3";"4";"5";"6";"7";"8";"9";","})*1))=0,1,0))</f>
        <v/>
      </c>
      <c r="D429" s="93"/>
      <c r="E429" s="95"/>
      <c r="F429" s="96" t="str">
        <f t="shared" si="12"/>
        <v/>
      </c>
      <c r="G429" s="93"/>
      <c r="H429" s="97"/>
      <c r="I429" s="98"/>
      <c r="J429" s="93"/>
      <c r="K429" s="93"/>
      <c r="L429" s="96" t="str">
        <f t="shared" si="13"/>
        <v/>
      </c>
      <c r="M429" s="93"/>
      <c r="N429" s="93"/>
      <c r="O429" s="93"/>
      <c r="P429" s="99"/>
      <c r="Q429" s="97"/>
      <c r="R429" s="93"/>
      <c r="S429" s="93"/>
      <c r="T429" s="93"/>
      <c r="U429" s="93"/>
      <c r="V429" s="93"/>
    </row>
    <row r="430" spans="2:22" x14ac:dyDescent="0.25">
      <c r="B430" s="133"/>
      <c r="C430" s="100" t="str">
        <f>IF(B430="","",IF((LEN(B430)-SUMPRODUCT((MID(B430,COLUMN($1:$1),1)={"0";"1";"2";"3";"4";"5";"6";"7";"8";"9";","})*1))=0,1,0))</f>
        <v/>
      </c>
      <c r="D430" s="90"/>
      <c r="E430" s="90"/>
      <c r="F430" s="100" t="str">
        <f t="shared" si="12"/>
        <v/>
      </c>
      <c r="G430" s="90"/>
      <c r="H430" s="79"/>
      <c r="I430" s="101"/>
      <c r="J430" s="90"/>
      <c r="K430" s="90"/>
      <c r="L430" s="100" t="str">
        <f t="shared" si="13"/>
        <v/>
      </c>
      <c r="M430" s="90"/>
      <c r="N430" s="90"/>
      <c r="O430" s="90"/>
      <c r="P430" s="102"/>
      <c r="Q430" s="79"/>
      <c r="R430" s="90"/>
      <c r="S430" s="90"/>
      <c r="T430" s="90"/>
      <c r="U430" s="90"/>
      <c r="V430" s="90"/>
    </row>
    <row r="431" spans="2:22" x14ac:dyDescent="0.25">
      <c r="B431" s="132"/>
      <c r="C431" s="96" t="str">
        <f>IF(B431="","",IF((LEN(B431)-SUMPRODUCT((MID(B431,COLUMN($1:$1),1)={"0";"1";"2";"3";"4";"5";"6";"7";"8";"9";","})*1))=0,1,0))</f>
        <v/>
      </c>
      <c r="D431" s="93"/>
      <c r="E431" s="95"/>
      <c r="F431" s="96" t="str">
        <f t="shared" si="12"/>
        <v/>
      </c>
      <c r="G431" s="93"/>
      <c r="H431" s="97"/>
      <c r="I431" s="98"/>
      <c r="J431" s="93"/>
      <c r="K431" s="93"/>
      <c r="L431" s="96" t="str">
        <f t="shared" si="13"/>
        <v/>
      </c>
      <c r="M431" s="93"/>
      <c r="N431" s="93"/>
      <c r="O431" s="93"/>
      <c r="P431" s="99"/>
      <c r="Q431" s="97"/>
      <c r="R431" s="93"/>
      <c r="S431" s="93"/>
      <c r="T431" s="93"/>
      <c r="U431" s="93"/>
      <c r="V431" s="93"/>
    </row>
    <row r="432" spans="2:22" x14ac:dyDescent="0.25">
      <c r="B432" s="133"/>
      <c r="C432" s="100" t="str">
        <f>IF(B432="","",IF((LEN(B432)-SUMPRODUCT((MID(B432,COLUMN($1:$1),1)={"0";"1";"2";"3";"4";"5";"6";"7";"8";"9";","})*1))=0,1,0))</f>
        <v/>
      </c>
      <c r="D432" s="90"/>
      <c r="E432" s="90"/>
      <c r="F432" s="100" t="str">
        <f t="shared" si="12"/>
        <v/>
      </c>
      <c r="G432" s="90"/>
      <c r="H432" s="79"/>
      <c r="I432" s="101"/>
      <c r="J432" s="90"/>
      <c r="K432" s="90"/>
      <c r="L432" s="100" t="str">
        <f t="shared" si="13"/>
        <v/>
      </c>
      <c r="M432" s="90"/>
      <c r="N432" s="90"/>
      <c r="O432" s="90"/>
      <c r="P432" s="102"/>
      <c r="Q432" s="79"/>
      <c r="R432" s="90"/>
      <c r="S432" s="90"/>
      <c r="T432" s="90"/>
      <c r="U432" s="90"/>
      <c r="V432" s="90"/>
    </row>
    <row r="433" spans="2:22" x14ac:dyDescent="0.25">
      <c r="B433" s="132"/>
      <c r="C433" s="96" t="str">
        <f>IF(B433="","",IF((LEN(B433)-SUMPRODUCT((MID(B433,COLUMN($1:$1),1)={"0";"1";"2";"3";"4";"5";"6";"7";"8";"9";","})*1))=0,1,0))</f>
        <v/>
      </c>
      <c r="D433" s="93"/>
      <c r="E433" s="95"/>
      <c r="F433" s="96" t="str">
        <f t="shared" si="12"/>
        <v/>
      </c>
      <c r="G433" s="93"/>
      <c r="H433" s="97"/>
      <c r="I433" s="98"/>
      <c r="J433" s="93"/>
      <c r="K433" s="93"/>
      <c r="L433" s="96" t="str">
        <f t="shared" si="13"/>
        <v/>
      </c>
      <c r="M433" s="93"/>
      <c r="N433" s="93"/>
      <c r="O433" s="93"/>
      <c r="P433" s="99"/>
      <c r="Q433" s="97"/>
      <c r="R433" s="93"/>
      <c r="S433" s="93"/>
      <c r="T433" s="93"/>
      <c r="U433" s="93"/>
      <c r="V433" s="93"/>
    </row>
    <row r="434" spans="2:22" x14ac:dyDescent="0.25">
      <c r="B434" s="133"/>
      <c r="C434" s="100" t="str">
        <f>IF(B434="","",IF((LEN(B434)-SUMPRODUCT((MID(B434,COLUMN($1:$1),1)={"0";"1";"2";"3";"4";"5";"6";"7";"8";"9";","})*1))=0,1,0))</f>
        <v/>
      </c>
      <c r="D434" s="90"/>
      <c r="E434" s="90"/>
      <c r="F434" s="100" t="str">
        <f t="shared" si="12"/>
        <v/>
      </c>
      <c r="G434" s="90"/>
      <c r="H434" s="79"/>
      <c r="I434" s="101"/>
      <c r="J434" s="90"/>
      <c r="K434" s="90"/>
      <c r="L434" s="100" t="str">
        <f t="shared" si="13"/>
        <v/>
      </c>
      <c r="M434" s="90"/>
      <c r="N434" s="90"/>
      <c r="O434" s="90"/>
      <c r="P434" s="102"/>
      <c r="Q434" s="79"/>
      <c r="R434" s="90"/>
      <c r="S434" s="90"/>
      <c r="T434" s="90"/>
      <c r="U434" s="90"/>
      <c r="V434" s="90"/>
    </row>
    <row r="435" spans="2:22" x14ac:dyDescent="0.25">
      <c r="B435" s="132"/>
      <c r="C435" s="96" t="str">
        <f>IF(B435="","",IF((LEN(B435)-SUMPRODUCT((MID(B435,COLUMN($1:$1),1)={"0";"1";"2";"3";"4";"5";"6";"7";"8";"9";","})*1))=0,1,0))</f>
        <v/>
      </c>
      <c r="D435" s="93"/>
      <c r="E435" s="95"/>
      <c r="F435" s="96" t="str">
        <f t="shared" si="12"/>
        <v/>
      </c>
      <c r="G435" s="93"/>
      <c r="H435" s="97"/>
      <c r="I435" s="98"/>
      <c r="J435" s="93"/>
      <c r="K435" s="93"/>
      <c r="L435" s="96" t="str">
        <f t="shared" si="13"/>
        <v/>
      </c>
      <c r="M435" s="93"/>
      <c r="N435" s="93"/>
      <c r="O435" s="93"/>
      <c r="P435" s="99"/>
      <c r="Q435" s="97"/>
      <c r="R435" s="93"/>
      <c r="S435" s="93"/>
      <c r="T435" s="93"/>
      <c r="U435" s="93"/>
      <c r="V435" s="93"/>
    </row>
    <row r="436" spans="2:22" x14ac:dyDescent="0.25">
      <c r="B436" s="133"/>
      <c r="C436" s="100" t="str">
        <f>IF(B436="","",IF((LEN(B436)-SUMPRODUCT((MID(B436,COLUMN($1:$1),1)={"0";"1";"2";"3";"4";"5";"6";"7";"8";"9";","})*1))=0,1,0))</f>
        <v/>
      </c>
      <c r="D436" s="90"/>
      <c r="E436" s="90"/>
      <c r="F436" s="100" t="str">
        <f t="shared" si="12"/>
        <v/>
      </c>
      <c r="G436" s="90"/>
      <c r="H436" s="79"/>
      <c r="I436" s="101"/>
      <c r="J436" s="90"/>
      <c r="K436" s="90"/>
      <c r="L436" s="100" t="str">
        <f t="shared" si="13"/>
        <v/>
      </c>
      <c r="M436" s="90"/>
      <c r="N436" s="90"/>
      <c r="O436" s="90"/>
      <c r="P436" s="102"/>
      <c r="Q436" s="79"/>
      <c r="R436" s="90"/>
      <c r="S436" s="90"/>
      <c r="T436" s="90"/>
      <c r="U436" s="90"/>
      <c r="V436" s="90"/>
    </row>
    <row r="437" spans="2:22" x14ac:dyDescent="0.25">
      <c r="B437" s="132"/>
      <c r="C437" s="96" t="str">
        <f>IF(B437="","",IF((LEN(B437)-SUMPRODUCT((MID(B437,COLUMN($1:$1),1)={"0";"1";"2";"3";"4";"5";"6";"7";"8";"9";","})*1))=0,1,0))</f>
        <v/>
      </c>
      <c r="D437" s="93"/>
      <c r="E437" s="95"/>
      <c r="F437" s="96" t="str">
        <f t="shared" si="12"/>
        <v/>
      </c>
      <c r="G437" s="93"/>
      <c r="H437" s="97"/>
      <c r="I437" s="98"/>
      <c r="J437" s="93"/>
      <c r="K437" s="93"/>
      <c r="L437" s="96" t="str">
        <f t="shared" si="13"/>
        <v/>
      </c>
      <c r="M437" s="93"/>
      <c r="N437" s="93"/>
      <c r="O437" s="93"/>
      <c r="P437" s="99"/>
      <c r="Q437" s="97"/>
      <c r="R437" s="93"/>
      <c r="S437" s="93"/>
      <c r="T437" s="93"/>
      <c r="U437" s="93"/>
      <c r="V437" s="93"/>
    </row>
    <row r="438" spans="2:22" x14ac:dyDescent="0.25">
      <c r="B438" s="133"/>
      <c r="C438" s="100" t="str">
        <f>IF(B438="","",IF((LEN(B438)-SUMPRODUCT((MID(B438,COLUMN($1:$1),1)={"0";"1";"2";"3";"4";"5";"6";"7";"8";"9";","})*1))=0,1,0))</f>
        <v/>
      </c>
      <c r="D438" s="90"/>
      <c r="E438" s="90"/>
      <c r="F438" s="100" t="str">
        <f t="shared" si="12"/>
        <v/>
      </c>
      <c r="G438" s="90"/>
      <c r="H438" s="79"/>
      <c r="I438" s="101"/>
      <c r="J438" s="90"/>
      <c r="K438" s="90"/>
      <c r="L438" s="100" t="str">
        <f t="shared" si="13"/>
        <v/>
      </c>
      <c r="M438" s="90"/>
      <c r="N438" s="90"/>
      <c r="O438" s="90"/>
      <c r="P438" s="102"/>
      <c r="Q438" s="79"/>
      <c r="R438" s="90"/>
      <c r="S438" s="90"/>
      <c r="T438" s="90"/>
      <c r="U438" s="90"/>
      <c r="V438" s="90"/>
    </row>
    <row r="439" spans="2:22" x14ac:dyDescent="0.25">
      <c r="B439" s="132"/>
      <c r="C439" s="96" t="str">
        <f>IF(B439="","",IF((LEN(B439)-SUMPRODUCT((MID(B439,COLUMN($1:$1),1)={"0";"1";"2";"3";"4";"5";"6";"7";"8";"9";","})*1))=0,1,0))</f>
        <v/>
      </c>
      <c r="D439" s="93"/>
      <c r="E439" s="95"/>
      <c r="F439" s="96" t="str">
        <f t="shared" si="12"/>
        <v/>
      </c>
      <c r="G439" s="93"/>
      <c r="H439" s="97"/>
      <c r="I439" s="98"/>
      <c r="J439" s="93"/>
      <c r="K439" s="93"/>
      <c r="L439" s="96" t="str">
        <f t="shared" si="13"/>
        <v/>
      </c>
      <c r="M439" s="93"/>
      <c r="N439" s="93"/>
      <c r="O439" s="93"/>
      <c r="P439" s="99"/>
      <c r="Q439" s="97"/>
      <c r="R439" s="93"/>
      <c r="S439" s="93"/>
      <c r="T439" s="93"/>
      <c r="U439" s="93"/>
      <c r="V439" s="93"/>
    </row>
    <row r="440" spans="2:22" x14ac:dyDescent="0.25">
      <c r="B440" s="133"/>
      <c r="C440" s="100" t="str">
        <f>IF(B440="","",IF((LEN(B440)-SUMPRODUCT((MID(B440,COLUMN($1:$1),1)={"0";"1";"2";"3";"4";"5";"6";"7";"8";"9";","})*1))=0,1,0))</f>
        <v/>
      </c>
      <c r="D440" s="90"/>
      <c r="E440" s="90"/>
      <c r="F440" s="100" t="str">
        <f t="shared" si="12"/>
        <v/>
      </c>
      <c r="G440" s="90"/>
      <c r="H440" s="79"/>
      <c r="I440" s="101"/>
      <c r="J440" s="90"/>
      <c r="K440" s="90"/>
      <c r="L440" s="100" t="str">
        <f t="shared" si="13"/>
        <v/>
      </c>
      <c r="M440" s="90"/>
      <c r="N440" s="90"/>
      <c r="O440" s="90"/>
      <c r="P440" s="102"/>
      <c r="Q440" s="79"/>
      <c r="R440" s="90"/>
      <c r="S440" s="90"/>
      <c r="T440" s="90"/>
      <c r="U440" s="90"/>
      <c r="V440" s="90"/>
    </row>
    <row r="441" spans="2:22" x14ac:dyDescent="0.25">
      <c r="B441" s="132"/>
      <c r="C441" s="96" t="str">
        <f>IF(B441="","",IF((LEN(B441)-SUMPRODUCT((MID(B441,COLUMN($1:$1),1)={"0";"1";"2";"3";"4";"5";"6";"7";"8";"9";","})*1))=0,1,0))</f>
        <v/>
      </c>
      <c r="D441" s="93"/>
      <c r="E441" s="95"/>
      <c r="F441" s="96" t="str">
        <f t="shared" si="12"/>
        <v/>
      </c>
      <c r="G441" s="93"/>
      <c r="H441" s="97"/>
      <c r="I441" s="98"/>
      <c r="J441" s="93"/>
      <c r="K441" s="93"/>
      <c r="L441" s="96" t="str">
        <f t="shared" si="13"/>
        <v/>
      </c>
      <c r="M441" s="93"/>
      <c r="N441" s="93"/>
      <c r="O441" s="93"/>
      <c r="P441" s="99"/>
      <c r="Q441" s="97"/>
      <c r="R441" s="93"/>
      <c r="S441" s="93"/>
      <c r="T441" s="93"/>
      <c r="U441" s="93"/>
      <c r="V441" s="93"/>
    </row>
    <row r="442" spans="2:22" x14ac:dyDescent="0.25">
      <c r="B442" s="133"/>
      <c r="C442" s="100" t="str">
        <f>IF(B442="","",IF((LEN(B442)-SUMPRODUCT((MID(B442,COLUMN($1:$1),1)={"0";"1";"2";"3";"4";"5";"6";"7";"8";"9";","})*1))=0,1,0))</f>
        <v/>
      </c>
      <c r="D442" s="90"/>
      <c r="E442" s="90"/>
      <c r="F442" s="100" t="str">
        <f t="shared" si="12"/>
        <v/>
      </c>
      <c r="G442" s="90"/>
      <c r="H442" s="79"/>
      <c r="I442" s="101"/>
      <c r="J442" s="90"/>
      <c r="K442" s="90"/>
      <c r="L442" s="100" t="str">
        <f t="shared" si="13"/>
        <v/>
      </c>
      <c r="M442" s="90"/>
      <c r="N442" s="90"/>
      <c r="O442" s="90"/>
      <c r="P442" s="102"/>
      <c r="Q442" s="79"/>
      <c r="R442" s="90"/>
      <c r="S442" s="90"/>
      <c r="T442" s="90"/>
      <c r="U442" s="90"/>
      <c r="V442" s="90"/>
    </row>
    <row r="443" spans="2:22" x14ac:dyDescent="0.25">
      <c r="B443" s="132"/>
      <c r="C443" s="96" t="str">
        <f>IF(B443="","",IF((LEN(B443)-SUMPRODUCT((MID(B443,COLUMN($1:$1),1)={"0";"1";"2";"3";"4";"5";"6";"7";"8";"9";","})*1))=0,1,0))</f>
        <v/>
      </c>
      <c r="D443" s="93"/>
      <c r="E443" s="95"/>
      <c r="F443" s="96" t="str">
        <f t="shared" si="12"/>
        <v/>
      </c>
      <c r="G443" s="93"/>
      <c r="H443" s="97"/>
      <c r="I443" s="98"/>
      <c r="J443" s="93"/>
      <c r="K443" s="93"/>
      <c r="L443" s="96" t="str">
        <f t="shared" si="13"/>
        <v/>
      </c>
      <c r="M443" s="93"/>
      <c r="N443" s="93"/>
      <c r="O443" s="93"/>
      <c r="P443" s="99"/>
      <c r="Q443" s="97"/>
      <c r="R443" s="93"/>
      <c r="S443" s="93"/>
      <c r="T443" s="93"/>
      <c r="U443" s="93"/>
      <c r="V443" s="93"/>
    </row>
    <row r="444" spans="2:22" x14ac:dyDescent="0.25">
      <c r="B444" s="133"/>
      <c r="C444" s="100" t="str">
        <f>IF(B444="","",IF((LEN(B444)-SUMPRODUCT((MID(B444,COLUMN($1:$1),1)={"0";"1";"2";"3";"4";"5";"6";"7";"8";"9";","})*1))=0,1,0))</f>
        <v/>
      </c>
      <c r="D444" s="90"/>
      <c r="E444" s="90"/>
      <c r="F444" s="100" t="str">
        <f t="shared" si="12"/>
        <v/>
      </c>
      <c r="G444" s="90"/>
      <c r="H444" s="79"/>
      <c r="I444" s="101"/>
      <c r="J444" s="90"/>
      <c r="K444" s="90"/>
      <c r="L444" s="100" t="str">
        <f t="shared" si="13"/>
        <v/>
      </c>
      <c r="M444" s="90"/>
      <c r="N444" s="90"/>
      <c r="O444" s="90"/>
      <c r="P444" s="102"/>
      <c r="Q444" s="79"/>
      <c r="R444" s="90"/>
      <c r="S444" s="90"/>
      <c r="T444" s="90"/>
      <c r="U444" s="90"/>
      <c r="V444" s="90"/>
    </row>
    <row r="445" spans="2:22" x14ac:dyDescent="0.25">
      <c r="B445" s="132"/>
      <c r="C445" s="96" t="str">
        <f>IF(B445="","",IF((LEN(B445)-SUMPRODUCT((MID(B445,COLUMN($1:$1),1)={"0";"1";"2";"3";"4";"5";"6";"7";"8";"9";","})*1))=0,1,0))</f>
        <v/>
      </c>
      <c r="D445" s="93"/>
      <c r="E445" s="95"/>
      <c r="F445" s="96" t="str">
        <f t="shared" si="12"/>
        <v/>
      </c>
      <c r="G445" s="93"/>
      <c r="H445" s="97"/>
      <c r="I445" s="98"/>
      <c r="J445" s="93"/>
      <c r="K445" s="93"/>
      <c r="L445" s="96" t="str">
        <f t="shared" si="13"/>
        <v/>
      </c>
      <c r="M445" s="93"/>
      <c r="N445" s="93"/>
      <c r="O445" s="93"/>
      <c r="P445" s="99"/>
      <c r="Q445" s="97"/>
      <c r="R445" s="93"/>
      <c r="S445" s="93"/>
      <c r="T445" s="93"/>
      <c r="U445" s="93"/>
      <c r="V445" s="93"/>
    </row>
    <row r="446" spans="2:22" x14ac:dyDescent="0.25">
      <c r="B446" s="133"/>
      <c r="C446" s="100" t="str">
        <f>IF(B446="","",IF((LEN(B446)-SUMPRODUCT((MID(B446,COLUMN($1:$1),1)={"0";"1";"2";"3";"4";"5";"6";"7";"8";"9";","})*1))=0,1,0))</f>
        <v/>
      </c>
      <c r="D446" s="90"/>
      <c r="E446" s="90"/>
      <c r="F446" s="100" t="str">
        <f t="shared" si="12"/>
        <v/>
      </c>
      <c r="G446" s="90"/>
      <c r="H446" s="79"/>
      <c r="I446" s="101"/>
      <c r="J446" s="90"/>
      <c r="K446" s="90"/>
      <c r="L446" s="100" t="str">
        <f t="shared" si="13"/>
        <v/>
      </c>
      <c r="M446" s="90"/>
      <c r="N446" s="90"/>
      <c r="O446" s="90"/>
      <c r="P446" s="102"/>
      <c r="Q446" s="79"/>
      <c r="R446" s="90"/>
      <c r="S446" s="90"/>
      <c r="T446" s="90"/>
      <c r="U446" s="90"/>
      <c r="V446" s="90"/>
    </row>
    <row r="447" spans="2:22" x14ac:dyDescent="0.25">
      <c r="B447" s="132"/>
      <c r="C447" s="96" t="str">
        <f>IF(B447="","",IF((LEN(B447)-SUMPRODUCT((MID(B447,COLUMN($1:$1),1)={"0";"1";"2";"3";"4";"5";"6";"7";"8";"9";","})*1))=0,1,0))</f>
        <v/>
      </c>
      <c r="D447" s="93"/>
      <c r="E447" s="95"/>
      <c r="F447" s="96" t="str">
        <f t="shared" si="12"/>
        <v/>
      </c>
      <c r="G447" s="93"/>
      <c r="H447" s="97"/>
      <c r="I447" s="98"/>
      <c r="J447" s="93"/>
      <c r="K447" s="93"/>
      <c r="L447" s="96" t="str">
        <f t="shared" si="13"/>
        <v/>
      </c>
      <c r="M447" s="93"/>
      <c r="N447" s="93"/>
      <c r="O447" s="93"/>
      <c r="P447" s="99"/>
      <c r="Q447" s="97"/>
      <c r="R447" s="93"/>
      <c r="S447" s="93"/>
      <c r="T447" s="93"/>
      <c r="U447" s="93"/>
      <c r="V447" s="93"/>
    </row>
    <row r="448" spans="2:22" x14ac:dyDescent="0.25">
      <c r="B448" s="133"/>
      <c r="C448" s="100" t="str">
        <f>IF(B448="","",IF((LEN(B448)-SUMPRODUCT((MID(B448,COLUMN($1:$1),1)={"0";"1";"2";"3";"4";"5";"6";"7";"8";"9";","})*1))=0,1,0))</f>
        <v/>
      </c>
      <c r="D448" s="90"/>
      <c r="E448" s="90"/>
      <c r="F448" s="100" t="str">
        <f t="shared" si="12"/>
        <v/>
      </c>
      <c r="G448" s="90"/>
      <c r="H448" s="79"/>
      <c r="I448" s="101"/>
      <c r="J448" s="90"/>
      <c r="K448" s="90"/>
      <c r="L448" s="100" t="str">
        <f t="shared" si="13"/>
        <v/>
      </c>
      <c r="M448" s="90"/>
      <c r="N448" s="90"/>
      <c r="O448" s="90"/>
      <c r="P448" s="102"/>
      <c r="Q448" s="79"/>
      <c r="R448" s="90"/>
      <c r="S448" s="90"/>
      <c r="T448" s="90"/>
      <c r="U448" s="90"/>
      <c r="V448" s="90"/>
    </row>
    <row r="449" spans="2:22" x14ac:dyDescent="0.25">
      <c r="B449" s="132"/>
      <c r="C449" s="96" t="str">
        <f>IF(B449="","",IF((LEN(B449)-SUMPRODUCT((MID(B449,COLUMN($1:$1),1)={"0";"1";"2";"3";"4";"5";"6";"7";"8";"9";","})*1))=0,1,0))</f>
        <v/>
      </c>
      <c r="D449" s="93"/>
      <c r="E449" s="95"/>
      <c r="F449" s="96" t="str">
        <f t="shared" si="12"/>
        <v/>
      </c>
      <c r="G449" s="93"/>
      <c r="H449" s="97"/>
      <c r="I449" s="98"/>
      <c r="J449" s="93"/>
      <c r="K449" s="93"/>
      <c r="L449" s="96" t="str">
        <f t="shared" si="13"/>
        <v/>
      </c>
      <c r="M449" s="93"/>
      <c r="N449" s="93"/>
      <c r="O449" s="93"/>
      <c r="P449" s="99"/>
      <c r="Q449" s="97"/>
      <c r="R449" s="93"/>
      <c r="S449" s="93"/>
      <c r="T449" s="93"/>
      <c r="U449" s="93"/>
      <c r="V449" s="93"/>
    </row>
    <row r="450" spans="2:22" x14ac:dyDescent="0.25">
      <c r="B450" s="133"/>
      <c r="C450" s="100" t="str">
        <f>IF(B450="","",IF((LEN(B450)-SUMPRODUCT((MID(B450,COLUMN($1:$1),1)={"0";"1";"2";"3";"4";"5";"6";"7";"8";"9";","})*1))=0,1,0))</f>
        <v/>
      </c>
      <c r="D450" s="90"/>
      <c r="E450" s="90"/>
      <c r="F450" s="100" t="str">
        <f t="shared" si="12"/>
        <v/>
      </c>
      <c r="G450" s="90"/>
      <c r="H450" s="79"/>
      <c r="I450" s="101"/>
      <c r="J450" s="90"/>
      <c r="K450" s="90"/>
      <c r="L450" s="100" t="str">
        <f t="shared" si="13"/>
        <v/>
      </c>
      <c r="M450" s="90"/>
      <c r="N450" s="90"/>
      <c r="O450" s="90"/>
      <c r="P450" s="102"/>
      <c r="Q450" s="79"/>
      <c r="R450" s="90"/>
      <c r="S450" s="90"/>
      <c r="T450" s="90"/>
      <c r="U450" s="90"/>
      <c r="V450" s="90"/>
    </row>
    <row r="451" spans="2:22" x14ac:dyDescent="0.25">
      <c r="B451" s="132"/>
      <c r="C451" s="96" t="str">
        <f>IF(B451="","",IF((LEN(B451)-SUMPRODUCT((MID(B451,COLUMN($1:$1),1)={"0";"1";"2";"3";"4";"5";"6";"7";"8";"9";","})*1))=0,1,0))</f>
        <v/>
      </c>
      <c r="D451" s="93"/>
      <c r="E451" s="95"/>
      <c r="F451" s="96" t="str">
        <f t="shared" si="12"/>
        <v/>
      </c>
      <c r="G451" s="93"/>
      <c r="H451" s="97"/>
      <c r="I451" s="98"/>
      <c r="J451" s="93"/>
      <c r="K451" s="93"/>
      <c r="L451" s="96" t="str">
        <f t="shared" si="13"/>
        <v/>
      </c>
      <c r="M451" s="93"/>
      <c r="N451" s="93"/>
      <c r="O451" s="93"/>
      <c r="P451" s="99"/>
      <c r="Q451" s="97"/>
      <c r="R451" s="93"/>
      <c r="S451" s="93"/>
      <c r="T451" s="93"/>
      <c r="U451" s="93"/>
      <c r="V451" s="93"/>
    </row>
    <row r="452" spans="2:22" x14ac:dyDescent="0.25">
      <c r="B452" s="133"/>
      <c r="C452" s="100" t="str">
        <f>IF(B452="","",IF((LEN(B452)-SUMPRODUCT((MID(B452,COLUMN($1:$1),1)={"0";"1";"2";"3";"4";"5";"6";"7";"8";"9";","})*1))=0,1,0))</f>
        <v/>
      </c>
      <c r="D452" s="90"/>
      <c r="E452" s="90"/>
      <c r="F452" s="100" t="str">
        <f t="shared" si="12"/>
        <v/>
      </c>
      <c r="G452" s="90"/>
      <c r="H452" s="79"/>
      <c r="I452" s="101"/>
      <c r="J452" s="90"/>
      <c r="K452" s="90"/>
      <c r="L452" s="100" t="str">
        <f t="shared" si="13"/>
        <v/>
      </c>
      <c r="M452" s="90"/>
      <c r="N452" s="90"/>
      <c r="O452" s="90"/>
      <c r="P452" s="102"/>
      <c r="Q452" s="79"/>
      <c r="R452" s="90"/>
      <c r="S452" s="90"/>
      <c r="T452" s="90"/>
      <c r="U452" s="90"/>
      <c r="V452" s="90"/>
    </row>
    <row r="453" spans="2:22" x14ac:dyDescent="0.25">
      <c r="B453" s="132"/>
      <c r="C453" s="96" t="str">
        <f>IF(B453="","",IF((LEN(B453)-SUMPRODUCT((MID(B453,COLUMN($1:$1),1)={"0";"1";"2";"3";"4";"5";"6";"7";"8";"9";","})*1))=0,1,0))</f>
        <v/>
      </c>
      <c r="D453" s="93"/>
      <c r="E453" s="95"/>
      <c r="F453" s="96" t="str">
        <f t="shared" si="12"/>
        <v/>
      </c>
      <c r="G453" s="93"/>
      <c r="H453" s="97"/>
      <c r="I453" s="98"/>
      <c r="J453" s="93"/>
      <c r="K453" s="93"/>
      <c r="L453" s="96" t="str">
        <f t="shared" si="13"/>
        <v/>
      </c>
      <c r="M453" s="93"/>
      <c r="N453" s="93"/>
      <c r="O453" s="93"/>
      <c r="P453" s="99"/>
      <c r="Q453" s="97"/>
      <c r="R453" s="93"/>
      <c r="S453" s="93"/>
      <c r="T453" s="93"/>
      <c r="U453" s="93"/>
      <c r="V453" s="93"/>
    </row>
    <row r="454" spans="2:22" x14ac:dyDescent="0.25">
      <c r="B454" s="133"/>
      <c r="C454" s="100" t="str">
        <f>IF(B454="","",IF((LEN(B454)-SUMPRODUCT((MID(B454,COLUMN($1:$1),1)={"0";"1";"2";"3";"4";"5";"6";"7";"8";"9";","})*1))=0,1,0))</f>
        <v/>
      </c>
      <c r="D454" s="90"/>
      <c r="E454" s="90"/>
      <c r="F454" s="100" t="str">
        <f t="shared" si="12"/>
        <v/>
      </c>
      <c r="G454" s="90"/>
      <c r="H454" s="79"/>
      <c r="I454" s="101"/>
      <c r="J454" s="90"/>
      <c r="K454" s="90"/>
      <c r="L454" s="100" t="str">
        <f t="shared" si="13"/>
        <v/>
      </c>
      <c r="M454" s="90"/>
      <c r="N454" s="90"/>
      <c r="O454" s="90"/>
      <c r="P454" s="102"/>
      <c r="Q454" s="79"/>
      <c r="R454" s="90"/>
      <c r="S454" s="90"/>
      <c r="T454" s="90"/>
      <c r="U454" s="90"/>
      <c r="V454" s="90"/>
    </row>
    <row r="455" spans="2:22" x14ac:dyDescent="0.25">
      <c r="B455" s="132"/>
      <c r="C455" s="96" t="str">
        <f>IF(B455="","",IF((LEN(B455)-SUMPRODUCT((MID(B455,COLUMN($1:$1),1)={"0";"1";"2";"3";"4";"5";"6";"7";"8";"9";","})*1))=0,1,0))</f>
        <v/>
      </c>
      <c r="D455" s="93"/>
      <c r="E455" s="95"/>
      <c r="F455" s="96" t="str">
        <f t="shared" si="12"/>
        <v/>
      </c>
      <c r="G455" s="93"/>
      <c r="H455" s="97"/>
      <c r="I455" s="98"/>
      <c r="J455" s="93"/>
      <c r="K455" s="93"/>
      <c r="L455" s="96" t="str">
        <f t="shared" si="13"/>
        <v/>
      </c>
      <c r="M455" s="93"/>
      <c r="N455" s="93"/>
      <c r="O455" s="93"/>
      <c r="P455" s="99"/>
      <c r="Q455" s="97"/>
      <c r="R455" s="93"/>
      <c r="S455" s="93"/>
      <c r="T455" s="93"/>
      <c r="U455" s="93"/>
      <c r="V455" s="93"/>
    </row>
    <row r="456" spans="2:22" x14ac:dyDescent="0.25">
      <c r="B456" s="133"/>
      <c r="C456" s="100" t="str">
        <f>IF(B456="","",IF((LEN(B456)-SUMPRODUCT((MID(B456,COLUMN($1:$1),1)={"0";"1";"2";"3";"4";"5";"6";"7";"8";"9";","})*1))=0,1,0))</f>
        <v/>
      </c>
      <c r="D456" s="90"/>
      <c r="E456" s="90"/>
      <c r="F456" s="100" t="str">
        <f t="shared" si="12"/>
        <v/>
      </c>
      <c r="G456" s="90"/>
      <c r="H456" s="79"/>
      <c r="I456" s="101"/>
      <c r="J456" s="90"/>
      <c r="K456" s="90"/>
      <c r="L456" s="100" t="str">
        <f t="shared" si="13"/>
        <v/>
      </c>
      <c r="M456" s="90"/>
      <c r="N456" s="90"/>
      <c r="O456" s="90"/>
      <c r="P456" s="102"/>
      <c r="Q456" s="79"/>
      <c r="R456" s="90"/>
      <c r="S456" s="90"/>
      <c r="T456" s="90"/>
      <c r="U456" s="90"/>
      <c r="V456" s="90"/>
    </row>
    <row r="457" spans="2:22" x14ac:dyDescent="0.25">
      <c r="B457" s="132"/>
      <c r="C457" s="96" t="str">
        <f>IF(B457="","",IF((LEN(B457)-SUMPRODUCT((MID(B457,COLUMN($1:$1),1)={"0";"1";"2";"3";"4";"5";"6";"7";"8";"9";","})*1))=0,1,0))</f>
        <v/>
      </c>
      <c r="D457" s="93"/>
      <c r="E457" s="95"/>
      <c r="F457" s="96" t="str">
        <f t="shared" ref="F457:F520" si="14">IF(E457="","",IF(ISNUMBER(SEARCH("~*",E457)),"Yes","No"))</f>
        <v/>
      </c>
      <c r="G457" s="93"/>
      <c r="H457" s="97"/>
      <c r="I457" s="98"/>
      <c r="J457" s="93"/>
      <c r="K457" s="93"/>
      <c r="L457" s="96" t="str">
        <f t="shared" ref="L457:L520" si="15">IF(K457="","",VLOOKUP(K457,facility.authorisation,2,FALSE))</f>
        <v/>
      </c>
      <c r="M457" s="93"/>
      <c r="N457" s="93"/>
      <c r="O457" s="93"/>
      <c r="P457" s="99"/>
      <c r="Q457" s="97"/>
      <c r="R457" s="93"/>
      <c r="S457" s="93"/>
      <c r="T457" s="93"/>
      <c r="U457" s="93"/>
      <c r="V457" s="93"/>
    </row>
    <row r="458" spans="2:22" x14ac:dyDescent="0.25">
      <c r="B458" s="133"/>
      <c r="C458" s="100" t="str">
        <f>IF(B458="","",IF((LEN(B458)-SUMPRODUCT((MID(B458,COLUMN($1:$1),1)={"0";"1";"2";"3";"4";"5";"6";"7";"8";"9";","})*1))=0,1,0))</f>
        <v/>
      </c>
      <c r="D458" s="90"/>
      <c r="E458" s="90"/>
      <c r="F458" s="100" t="str">
        <f t="shared" si="14"/>
        <v/>
      </c>
      <c r="G458" s="90"/>
      <c r="H458" s="79"/>
      <c r="I458" s="101"/>
      <c r="J458" s="90"/>
      <c r="K458" s="90"/>
      <c r="L458" s="100" t="str">
        <f t="shared" si="15"/>
        <v/>
      </c>
      <c r="M458" s="90"/>
      <c r="N458" s="90"/>
      <c r="O458" s="90"/>
      <c r="P458" s="102"/>
      <c r="Q458" s="79"/>
      <c r="R458" s="90"/>
      <c r="S458" s="90"/>
      <c r="T458" s="90"/>
      <c r="U458" s="90"/>
      <c r="V458" s="90"/>
    </row>
    <row r="459" spans="2:22" x14ac:dyDescent="0.25">
      <c r="B459" s="132"/>
      <c r="C459" s="96" t="str">
        <f>IF(B459="","",IF((LEN(B459)-SUMPRODUCT((MID(B459,COLUMN($1:$1),1)={"0";"1";"2";"3";"4";"5";"6";"7";"8";"9";","})*1))=0,1,0))</f>
        <v/>
      </c>
      <c r="D459" s="93"/>
      <c r="E459" s="95"/>
      <c r="F459" s="96" t="str">
        <f t="shared" si="14"/>
        <v/>
      </c>
      <c r="G459" s="93"/>
      <c r="H459" s="97"/>
      <c r="I459" s="98"/>
      <c r="J459" s="93"/>
      <c r="K459" s="93"/>
      <c r="L459" s="96" t="str">
        <f t="shared" si="15"/>
        <v/>
      </c>
      <c r="M459" s="93"/>
      <c r="N459" s="93"/>
      <c r="O459" s="93"/>
      <c r="P459" s="99"/>
      <c r="Q459" s="97"/>
      <c r="R459" s="93"/>
      <c r="S459" s="93"/>
      <c r="T459" s="93"/>
      <c r="U459" s="93"/>
      <c r="V459" s="93"/>
    </row>
    <row r="460" spans="2:22" x14ac:dyDescent="0.25">
      <c r="B460" s="133"/>
      <c r="C460" s="100" t="str">
        <f>IF(B460="","",IF((LEN(B460)-SUMPRODUCT((MID(B460,COLUMN($1:$1),1)={"0";"1";"2";"3";"4";"5";"6";"7";"8";"9";","})*1))=0,1,0))</f>
        <v/>
      </c>
      <c r="D460" s="90"/>
      <c r="E460" s="90"/>
      <c r="F460" s="100" t="str">
        <f t="shared" si="14"/>
        <v/>
      </c>
      <c r="G460" s="90"/>
      <c r="H460" s="79"/>
      <c r="I460" s="101"/>
      <c r="J460" s="90"/>
      <c r="K460" s="90"/>
      <c r="L460" s="100" t="str">
        <f t="shared" si="15"/>
        <v/>
      </c>
      <c r="M460" s="90"/>
      <c r="N460" s="90"/>
      <c r="O460" s="90"/>
      <c r="P460" s="102"/>
      <c r="Q460" s="79"/>
      <c r="R460" s="90"/>
      <c r="S460" s="90"/>
      <c r="T460" s="90"/>
      <c r="U460" s="90"/>
      <c r="V460" s="90"/>
    </row>
    <row r="461" spans="2:22" x14ac:dyDescent="0.25">
      <c r="B461" s="132"/>
      <c r="C461" s="96" t="str">
        <f>IF(B461="","",IF((LEN(B461)-SUMPRODUCT((MID(B461,COLUMN($1:$1),1)={"0";"1";"2";"3";"4";"5";"6";"7";"8";"9";","})*1))=0,1,0))</f>
        <v/>
      </c>
      <c r="D461" s="93"/>
      <c r="E461" s="95"/>
      <c r="F461" s="96" t="str">
        <f t="shared" si="14"/>
        <v/>
      </c>
      <c r="G461" s="93"/>
      <c r="H461" s="97"/>
      <c r="I461" s="98"/>
      <c r="J461" s="93"/>
      <c r="K461" s="93"/>
      <c r="L461" s="96" t="str">
        <f t="shared" si="15"/>
        <v/>
      </c>
      <c r="M461" s="93"/>
      <c r="N461" s="93"/>
      <c r="O461" s="93"/>
      <c r="P461" s="99"/>
      <c r="Q461" s="97"/>
      <c r="R461" s="93"/>
      <c r="S461" s="93"/>
      <c r="T461" s="93"/>
      <c r="U461" s="93"/>
      <c r="V461" s="93"/>
    </row>
    <row r="462" spans="2:22" x14ac:dyDescent="0.25">
      <c r="B462" s="133"/>
      <c r="C462" s="100" t="str">
        <f>IF(B462="","",IF((LEN(B462)-SUMPRODUCT((MID(B462,COLUMN($1:$1),1)={"0";"1";"2";"3";"4";"5";"6";"7";"8";"9";","})*1))=0,1,0))</f>
        <v/>
      </c>
      <c r="D462" s="90"/>
      <c r="E462" s="90"/>
      <c r="F462" s="100" t="str">
        <f t="shared" si="14"/>
        <v/>
      </c>
      <c r="G462" s="90"/>
      <c r="H462" s="79"/>
      <c r="I462" s="101"/>
      <c r="J462" s="90"/>
      <c r="K462" s="90"/>
      <c r="L462" s="100" t="str">
        <f t="shared" si="15"/>
        <v/>
      </c>
      <c r="M462" s="90"/>
      <c r="N462" s="90"/>
      <c r="O462" s="90"/>
      <c r="P462" s="102"/>
      <c r="Q462" s="79"/>
      <c r="R462" s="90"/>
      <c r="S462" s="90"/>
      <c r="T462" s="90"/>
      <c r="U462" s="90"/>
      <c r="V462" s="90"/>
    </row>
    <row r="463" spans="2:22" x14ac:dyDescent="0.25">
      <c r="B463" s="132"/>
      <c r="C463" s="96" t="str">
        <f>IF(B463="","",IF((LEN(B463)-SUMPRODUCT((MID(B463,COLUMN($1:$1),1)={"0";"1";"2";"3";"4";"5";"6";"7";"8";"9";","})*1))=0,1,0))</f>
        <v/>
      </c>
      <c r="D463" s="93"/>
      <c r="E463" s="95"/>
      <c r="F463" s="96" t="str">
        <f t="shared" si="14"/>
        <v/>
      </c>
      <c r="G463" s="93"/>
      <c r="H463" s="97"/>
      <c r="I463" s="98"/>
      <c r="J463" s="93"/>
      <c r="K463" s="93"/>
      <c r="L463" s="96" t="str">
        <f t="shared" si="15"/>
        <v/>
      </c>
      <c r="M463" s="93"/>
      <c r="N463" s="93"/>
      <c r="O463" s="93"/>
      <c r="P463" s="99"/>
      <c r="Q463" s="97"/>
      <c r="R463" s="93"/>
      <c r="S463" s="93"/>
      <c r="T463" s="93"/>
      <c r="U463" s="93"/>
      <c r="V463" s="93"/>
    </row>
    <row r="464" spans="2:22" x14ac:dyDescent="0.25">
      <c r="B464" s="133"/>
      <c r="C464" s="100" t="str">
        <f>IF(B464="","",IF((LEN(B464)-SUMPRODUCT((MID(B464,COLUMN($1:$1),1)={"0";"1";"2";"3";"4";"5";"6";"7";"8";"9";","})*1))=0,1,0))</f>
        <v/>
      </c>
      <c r="D464" s="90"/>
      <c r="E464" s="90"/>
      <c r="F464" s="100" t="str">
        <f t="shared" si="14"/>
        <v/>
      </c>
      <c r="G464" s="90"/>
      <c r="H464" s="79"/>
      <c r="I464" s="101"/>
      <c r="J464" s="90"/>
      <c r="K464" s="90"/>
      <c r="L464" s="100" t="str">
        <f t="shared" si="15"/>
        <v/>
      </c>
      <c r="M464" s="90"/>
      <c r="N464" s="90"/>
      <c r="O464" s="90"/>
      <c r="P464" s="102"/>
      <c r="Q464" s="79"/>
      <c r="R464" s="90"/>
      <c r="S464" s="90"/>
      <c r="T464" s="90"/>
      <c r="U464" s="90"/>
      <c r="V464" s="90"/>
    </row>
    <row r="465" spans="2:22" x14ac:dyDescent="0.25">
      <c r="B465" s="132"/>
      <c r="C465" s="96" t="str">
        <f>IF(B465="","",IF((LEN(B465)-SUMPRODUCT((MID(B465,COLUMN($1:$1),1)={"0";"1";"2";"3";"4";"5";"6";"7";"8";"9";","})*1))=0,1,0))</f>
        <v/>
      </c>
      <c r="D465" s="93"/>
      <c r="E465" s="95"/>
      <c r="F465" s="96" t="str">
        <f t="shared" si="14"/>
        <v/>
      </c>
      <c r="G465" s="93"/>
      <c r="H465" s="97"/>
      <c r="I465" s="98"/>
      <c r="J465" s="93"/>
      <c r="K465" s="93"/>
      <c r="L465" s="96" t="str">
        <f t="shared" si="15"/>
        <v/>
      </c>
      <c r="M465" s="93"/>
      <c r="N465" s="93"/>
      <c r="O465" s="93"/>
      <c r="P465" s="99"/>
      <c r="Q465" s="97"/>
      <c r="R465" s="93"/>
      <c r="S465" s="93"/>
      <c r="T465" s="93"/>
      <c r="U465" s="93"/>
      <c r="V465" s="93"/>
    </row>
    <row r="466" spans="2:22" x14ac:dyDescent="0.25">
      <c r="B466" s="133"/>
      <c r="C466" s="100" t="str">
        <f>IF(B466="","",IF((LEN(B466)-SUMPRODUCT((MID(B466,COLUMN($1:$1),1)={"0";"1";"2";"3";"4";"5";"6";"7";"8";"9";","})*1))=0,1,0))</f>
        <v/>
      </c>
      <c r="D466" s="90"/>
      <c r="E466" s="90"/>
      <c r="F466" s="100" t="str">
        <f t="shared" si="14"/>
        <v/>
      </c>
      <c r="G466" s="90"/>
      <c r="H466" s="79"/>
      <c r="I466" s="101"/>
      <c r="J466" s="90"/>
      <c r="K466" s="90"/>
      <c r="L466" s="100" t="str">
        <f t="shared" si="15"/>
        <v/>
      </c>
      <c r="M466" s="90"/>
      <c r="N466" s="90"/>
      <c r="O466" s="90"/>
      <c r="P466" s="102"/>
      <c r="Q466" s="79"/>
      <c r="R466" s="90"/>
      <c r="S466" s="90"/>
      <c r="T466" s="90"/>
      <c r="U466" s="90"/>
      <c r="V466" s="90"/>
    </row>
    <row r="467" spans="2:22" x14ac:dyDescent="0.25">
      <c r="B467" s="132"/>
      <c r="C467" s="96" t="str">
        <f>IF(B467="","",IF((LEN(B467)-SUMPRODUCT((MID(B467,COLUMN($1:$1),1)={"0";"1";"2";"3";"4";"5";"6";"7";"8";"9";","})*1))=0,1,0))</f>
        <v/>
      </c>
      <c r="D467" s="93"/>
      <c r="E467" s="95"/>
      <c r="F467" s="96" t="str">
        <f t="shared" si="14"/>
        <v/>
      </c>
      <c r="G467" s="93"/>
      <c r="H467" s="97"/>
      <c r="I467" s="98"/>
      <c r="J467" s="93"/>
      <c r="K467" s="93"/>
      <c r="L467" s="96" t="str">
        <f t="shared" si="15"/>
        <v/>
      </c>
      <c r="M467" s="93"/>
      <c r="N467" s="93"/>
      <c r="O467" s="93"/>
      <c r="P467" s="99"/>
      <c r="Q467" s="97"/>
      <c r="R467" s="93"/>
      <c r="S467" s="93"/>
      <c r="T467" s="93"/>
      <c r="U467" s="93"/>
      <c r="V467" s="93"/>
    </row>
    <row r="468" spans="2:22" x14ac:dyDescent="0.25">
      <c r="B468" s="133"/>
      <c r="C468" s="100" t="str">
        <f>IF(B468="","",IF((LEN(B468)-SUMPRODUCT((MID(B468,COLUMN($1:$1),1)={"0";"1";"2";"3";"4";"5";"6";"7";"8";"9";","})*1))=0,1,0))</f>
        <v/>
      </c>
      <c r="D468" s="90"/>
      <c r="E468" s="90"/>
      <c r="F468" s="100" t="str">
        <f t="shared" si="14"/>
        <v/>
      </c>
      <c r="G468" s="90"/>
      <c r="H468" s="79"/>
      <c r="I468" s="101"/>
      <c r="J468" s="90"/>
      <c r="K468" s="90"/>
      <c r="L468" s="100" t="str">
        <f t="shared" si="15"/>
        <v/>
      </c>
      <c r="M468" s="90"/>
      <c r="N468" s="90"/>
      <c r="O468" s="90"/>
      <c r="P468" s="102"/>
      <c r="Q468" s="79"/>
      <c r="R468" s="90"/>
      <c r="S468" s="90"/>
      <c r="T468" s="90"/>
      <c r="U468" s="90"/>
      <c r="V468" s="90"/>
    </row>
    <row r="469" spans="2:22" x14ac:dyDescent="0.25">
      <c r="B469" s="132"/>
      <c r="C469" s="96" t="str">
        <f>IF(B469="","",IF((LEN(B469)-SUMPRODUCT((MID(B469,COLUMN($1:$1),1)={"0";"1";"2";"3";"4";"5";"6";"7";"8";"9";","})*1))=0,1,0))</f>
        <v/>
      </c>
      <c r="D469" s="93"/>
      <c r="E469" s="95"/>
      <c r="F469" s="96" t="str">
        <f t="shared" si="14"/>
        <v/>
      </c>
      <c r="G469" s="93"/>
      <c r="H469" s="97"/>
      <c r="I469" s="98"/>
      <c r="J469" s="93"/>
      <c r="K469" s="93"/>
      <c r="L469" s="96" t="str">
        <f t="shared" si="15"/>
        <v/>
      </c>
      <c r="M469" s="93"/>
      <c r="N469" s="93"/>
      <c r="O469" s="93"/>
      <c r="P469" s="99"/>
      <c r="Q469" s="97"/>
      <c r="R469" s="93"/>
      <c r="S469" s="93"/>
      <c r="T469" s="93"/>
      <c r="U469" s="93"/>
      <c r="V469" s="93"/>
    </row>
    <row r="470" spans="2:22" x14ac:dyDescent="0.25">
      <c r="B470" s="133"/>
      <c r="C470" s="100" t="str">
        <f>IF(B470="","",IF((LEN(B470)-SUMPRODUCT((MID(B470,COLUMN($1:$1),1)={"0";"1";"2";"3";"4";"5";"6";"7";"8";"9";","})*1))=0,1,0))</f>
        <v/>
      </c>
      <c r="D470" s="90"/>
      <c r="E470" s="90"/>
      <c r="F470" s="100" t="str">
        <f t="shared" si="14"/>
        <v/>
      </c>
      <c r="G470" s="90"/>
      <c r="H470" s="79"/>
      <c r="I470" s="101"/>
      <c r="J470" s="90"/>
      <c r="K470" s="90"/>
      <c r="L470" s="100" t="str">
        <f t="shared" si="15"/>
        <v/>
      </c>
      <c r="M470" s="90"/>
      <c r="N470" s="90"/>
      <c r="O470" s="90"/>
      <c r="P470" s="102"/>
      <c r="Q470" s="79"/>
      <c r="R470" s="90"/>
      <c r="S470" s="90"/>
      <c r="T470" s="90"/>
      <c r="U470" s="90"/>
      <c r="V470" s="90"/>
    </row>
    <row r="471" spans="2:22" x14ac:dyDescent="0.25">
      <c r="B471" s="132"/>
      <c r="C471" s="96" t="str">
        <f>IF(B471="","",IF((LEN(B471)-SUMPRODUCT((MID(B471,COLUMN($1:$1),1)={"0";"1";"2";"3";"4";"5";"6";"7";"8";"9";","})*1))=0,1,0))</f>
        <v/>
      </c>
      <c r="D471" s="93"/>
      <c r="E471" s="95"/>
      <c r="F471" s="96" t="str">
        <f t="shared" si="14"/>
        <v/>
      </c>
      <c r="G471" s="93"/>
      <c r="H471" s="97"/>
      <c r="I471" s="98"/>
      <c r="J471" s="93"/>
      <c r="K471" s="93"/>
      <c r="L471" s="96" t="str">
        <f t="shared" si="15"/>
        <v/>
      </c>
      <c r="M471" s="93"/>
      <c r="N471" s="93"/>
      <c r="O471" s="93"/>
      <c r="P471" s="99"/>
      <c r="Q471" s="97"/>
      <c r="R471" s="93"/>
      <c r="S471" s="93"/>
      <c r="T471" s="93"/>
      <c r="U471" s="93"/>
      <c r="V471" s="93"/>
    </row>
    <row r="472" spans="2:22" x14ac:dyDescent="0.25">
      <c r="B472" s="133"/>
      <c r="C472" s="100" t="str">
        <f>IF(B472="","",IF((LEN(B472)-SUMPRODUCT((MID(B472,COLUMN($1:$1),1)={"0";"1";"2";"3";"4";"5";"6";"7";"8";"9";","})*1))=0,1,0))</f>
        <v/>
      </c>
      <c r="D472" s="90"/>
      <c r="E472" s="90"/>
      <c r="F472" s="100" t="str">
        <f t="shared" si="14"/>
        <v/>
      </c>
      <c r="G472" s="90"/>
      <c r="H472" s="79"/>
      <c r="I472" s="101"/>
      <c r="J472" s="90"/>
      <c r="K472" s="90"/>
      <c r="L472" s="100" t="str">
        <f t="shared" si="15"/>
        <v/>
      </c>
      <c r="M472" s="90"/>
      <c r="N472" s="90"/>
      <c r="O472" s="90"/>
      <c r="P472" s="102"/>
      <c r="Q472" s="79"/>
      <c r="R472" s="90"/>
      <c r="S472" s="90"/>
      <c r="T472" s="90"/>
      <c r="U472" s="90"/>
      <c r="V472" s="90"/>
    </row>
    <row r="473" spans="2:22" x14ac:dyDescent="0.25">
      <c r="B473" s="132"/>
      <c r="C473" s="96" t="str">
        <f>IF(B473="","",IF((LEN(B473)-SUMPRODUCT((MID(B473,COLUMN($1:$1),1)={"0";"1";"2";"3";"4";"5";"6";"7";"8";"9";","})*1))=0,1,0))</f>
        <v/>
      </c>
      <c r="D473" s="93"/>
      <c r="E473" s="95"/>
      <c r="F473" s="96" t="str">
        <f t="shared" si="14"/>
        <v/>
      </c>
      <c r="G473" s="93"/>
      <c r="H473" s="97"/>
      <c r="I473" s="98"/>
      <c r="J473" s="93"/>
      <c r="K473" s="93"/>
      <c r="L473" s="96" t="str">
        <f t="shared" si="15"/>
        <v/>
      </c>
      <c r="M473" s="93"/>
      <c r="N473" s="93"/>
      <c r="O473" s="93"/>
      <c r="P473" s="99"/>
      <c r="Q473" s="97"/>
      <c r="R473" s="93"/>
      <c r="S473" s="93"/>
      <c r="T473" s="93"/>
      <c r="U473" s="93"/>
      <c r="V473" s="93"/>
    </row>
    <row r="474" spans="2:22" x14ac:dyDescent="0.25">
      <c r="B474" s="133"/>
      <c r="C474" s="100" t="str">
        <f>IF(B474="","",IF((LEN(B474)-SUMPRODUCT((MID(B474,COLUMN($1:$1),1)={"0";"1";"2";"3";"4";"5";"6";"7";"8";"9";","})*1))=0,1,0))</f>
        <v/>
      </c>
      <c r="D474" s="90"/>
      <c r="E474" s="90"/>
      <c r="F474" s="100" t="str">
        <f t="shared" si="14"/>
        <v/>
      </c>
      <c r="G474" s="90"/>
      <c r="H474" s="79"/>
      <c r="I474" s="101"/>
      <c r="J474" s="90"/>
      <c r="K474" s="90"/>
      <c r="L474" s="100" t="str">
        <f t="shared" si="15"/>
        <v/>
      </c>
      <c r="M474" s="90"/>
      <c r="N474" s="90"/>
      <c r="O474" s="90"/>
      <c r="P474" s="102"/>
      <c r="Q474" s="79"/>
      <c r="R474" s="90"/>
      <c r="S474" s="90"/>
      <c r="T474" s="90"/>
      <c r="U474" s="90"/>
      <c r="V474" s="90"/>
    </row>
    <row r="475" spans="2:22" x14ac:dyDescent="0.25">
      <c r="B475" s="132"/>
      <c r="C475" s="96" t="str">
        <f>IF(B475="","",IF((LEN(B475)-SUMPRODUCT((MID(B475,COLUMN($1:$1),1)={"0";"1";"2";"3";"4";"5";"6";"7";"8";"9";","})*1))=0,1,0))</f>
        <v/>
      </c>
      <c r="D475" s="93"/>
      <c r="E475" s="95"/>
      <c r="F475" s="96" t="str">
        <f t="shared" si="14"/>
        <v/>
      </c>
      <c r="G475" s="93"/>
      <c r="H475" s="97"/>
      <c r="I475" s="98"/>
      <c r="J475" s="93"/>
      <c r="K475" s="93"/>
      <c r="L475" s="96" t="str">
        <f t="shared" si="15"/>
        <v/>
      </c>
      <c r="M475" s="93"/>
      <c r="N475" s="93"/>
      <c r="O475" s="93"/>
      <c r="P475" s="99"/>
      <c r="Q475" s="97"/>
      <c r="R475" s="93"/>
      <c r="S475" s="93"/>
      <c r="T475" s="93"/>
      <c r="U475" s="93"/>
      <c r="V475" s="93"/>
    </row>
    <row r="476" spans="2:22" x14ac:dyDescent="0.25">
      <c r="B476" s="133"/>
      <c r="C476" s="100" t="str">
        <f>IF(B476="","",IF((LEN(B476)-SUMPRODUCT((MID(B476,COLUMN($1:$1),1)={"0";"1";"2";"3";"4";"5";"6";"7";"8";"9";","})*1))=0,1,0))</f>
        <v/>
      </c>
      <c r="D476" s="90"/>
      <c r="E476" s="90"/>
      <c r="F476" s="100" t="str">
        <f t="shared" si="14"/>
        <v/>
      </c>
      <c r="G476" s="90"/>
      <c r="H476" s="79"/>
      <c r="I476" s="101"/>
      <c r="J476" s="90"/>
      <c r="K476" s="90"/>
      <c r="L476" s="100" t="str">
        <f t="shared" si="15"/>
        <v/>
      </c>
      <c r="M476" s="90"/>
      <c r="N476" s="90"/>
      <c r="O476" s="90"/>
      <c r="P476" s="102"/>
      <c r="Q476" s="79"/>
      <c r="R476" s="90"/>
      <c r="S476" s="90"/>
      <c r="T476" s="90"/>
      <c r="U476" s="90"/>
      <c r="V476" s="90"/>
    </row>
    <row r="477" spans="2:22" x14ac:dyDescent="0.25">
      <c r="B477" s="132"/>
      <c r="C477" s="96" t="str">
        <f>IF(B477="","",IF((LEN(B477)-SUMPRODUCT((MID(B477,COLUMN($1:$1),1)={"0";"1";"2";"3";"4";"5";"6";"7";"8";"9";","})*1))=0,1,0))</f>
        <v/>
      </c>
      <c r="D477" s="93"/>
      <c r="E477" s="95"/>
      <c r="F477" s="96" t="str">
        <f t="shared" si="14"/>
        <v/>
      </c>
      <c r="G477" s="93"/>
      <c r="H477" s="97"/>
      <c r="I477" s="98"/>
      <c r="J477" s="93"/>
      <c r="K477" s="93"/>
      <c r="L477" s="96" t="str">
        <f t="shared" si="15"/>
        <v/>
      </c>
      <c r="M477" s="93"/>
      <c r="N477" s="93"/>
      <c r="O477" s="93"/>
      <c r="P477" s="99"/>
      <c r="Q477" s="97"/>
      <c r="R477" s="93"/>
      <c r="S477" s="93"/>
      <c r="T477" s="93"/>
      <c r="U477" s="93"/>
      <c r="V477" s="93"/>
    </row>
    <row r="478" spans="2:22" x14ac:dyDescent="0.25">
      <c r="B478" s="133"/>
      <c r="C478" s="100" t="str">
        <f>IF(B478="","",IF((LEN(B478)-SUMPRODUCT((MID(B478,COLUMN($1:$1),1)={"0";"1";"2";"3";"4";"5";"6";"7";"8";"9";","})*1))=0,1,0))</f>
        <v/>
      </c>
      <c r="D478" s="90"/>
      <c r="E478" s="90"/>
      <c r="F478" s="100" t="str">
        <f t="shared" si="14"/>
        <v/>
      </c>
      <c r="G478" s="90"/>
      <c r="H478" s="79"/>
      <c r="I478" s="101"/>
      <c r="J478" s="90"/>
      <c r="K478" s="90"/>
      <c r="L478" s="100" t="str">
        <f t="shared" si="15"/>
        <v/>
      </c>
      <c r="M478" s="90"/>
      <c r="N478" s="90"/>
      <c r="O478" s="90"/>
      <c r="P478" s="102"/>
      <c r="Q478" s="79"/>
      <c r="R478" s="90"/>
      <c r="S478" s="90"/>
      <c r="T478" s="90"/>
      <c r="U478" s="90"/>
      <c r="V478" s="90"/>
    </row>
    <row r="479" spans="2:22" x14ac:dyDescent="0.25">
      <c r="B479" s="132"/>
      <c r="C479" s="96" t="str">
        <f>IF(B479="","",IF((LEN(B479)-SUMPRODUCT((MID(B479,COLUMN($1:$1),1)={"0";"1";"2";"3";"4";"5";"6";"7";"8";"9";","})*1))=0,1,0))</f>
        <v/>
      </c>
      <c r="D479" s="93"/>
      <c r="E479" s="95"/>
      <c r="F479" s="96" t="str">
        <f t="shared" si="14"/>
        <v/>
      </c>
      <c r="G479" s="93"/>
      <c r="H479" s="97"/>
      <c r="I479" s="98"/>
      <c r="J479" s="93"/>
      <c r="K479" s="93"/>
      <c r="L479" s="96" t="str">
        <f t="shared" si="15"/>
        <v/>
      </c>
      <c r="M479" s="93"/>
      <c r="N479" s="93"/>
      <c r="O479" s="93"/>
      <c r="P479" s="99"/>
      <c r="Q479" s="97"/>
      <c r="R479" s="93"/>
      <c r="S479" s="93"/>
      <c r="T479" s="93"/>
      <c r="U479" s="93"/>
      <c r="V479" s="93"/>
    </row>
    <row r="480" spans="2:22" x14ac:dyDescent="0.25">
      <c r="B480" s="133"/>
      <c r="C480" s="100" t="str">
        <f>IF(B480="","",IF((LEN(B480)-SUMPRODUCT((MID(B480,COLUMN($1:$1),1)={"0";"1";"2";"3";"4";"5";"6";"7";"8";"9";","})*1))=0,1,0))</f>
        <v/>
      </c>
      <c r="D480" s="90"/>
      <c r="E480" s="90"/>
      <c r="F480" s="100" t="str">
        <f t="shared" si="14"/>
        <v/>
      </c>
      <c r="G480" s="90"/>
      <c r="H480" s="79"/>
      <c r="I480" s="101"/>
      <c r="J480" s="90"/>
      <c r="K480" s="90"/>
      <c r="L480" s="100" t="str">
        <f t="shared" si="15"/>
        <v/>
      </c>
      <c r="M480" s="90"/>
      <c r="N480" s="90"/>
      <c r="O480" s="90"/>
      <c r="P480" s="102"/>
      <c r="Q480" s="79"/>
      <c r="R480" s="90"/>
      <c r="S480" s="90"/>
      <c r="T480" s="90"/>
      <c r="U480" s="90"/>
      <c r="V480" s="90"/>
    </row>
    <row r="481" spans="2:22" x14ac:dyDescent="0.25">
      <c r="B481" s="132"/>
      <c r="C481" s="96" t="str">
        <f>IF(B481="","",IF((LEN(B481)-SUMPRODUCT((MID(B481,COLUMN($1:$1),1)={"0";"1";"2";"3";"4";"5";"6";"7";"8";"9";","})*1))=0,1,0))</f>
        <v/>
      </c>
      <c r="D481" s="93"/>
      <c r="E481" s="95"/>
      <c r="F481" s="96" t="str">
        <f t="shared" si="14"/>
        <v/>
      </c>
      <c r="G481" s="93"/>
      <c r="H481" s="97"/>
      <c r="I481" s="98"/>
      <c r="J481" s="93"/>
      <c r="K481" s="93"/>
      <c r="L481" s="96" t="str">
        <f t="shared" si="15"/>
        <v/>
      </c>
      <c r="M481" s="93"/>
      <c r="N481" s="93"/>
      <c r="O481" s="93"/>
      <c r="P481" s="99"/>
      <c r="Q481" s="97"/>
      <c r="R481" s="93"/>
      <c r="S481" s="93"/>
      <c r="T481" s="93"/>
      <c r="U481" s="93"/>
      <c r="V481" s="93"/>
    </row>
    <row r="482" spans="2:22" x14ac:dyDescent="0.25">
      <c r="B482" s="133"/>
      <c r="C482" s="100" t="str">
        <f>IF(B482="","",IF((LEN(B482)-SUMPRODUCT((MID(B482,COLUMN($1:$1),1)={"0";"1";"2";"3";"4";"5";"6";"7";"8";"9";","})*1))=0,1,0))</f>
        <v/>
      </c>
      <c r="D482" s="90"/>
      <c r="E482" s="90"/>
      <c r="F482" s="100" t="str">
        <f t="shared" si="14"/>
        <v/>
      </c>
      <c r="G482" s="90"/>
      <c r="H482" s="79"/>
      <c r="I482" s="101"/>
      <c r="J482" s="90"/>
      <c r="K482" s="90"/>
      <c r="L482" s="100" t="str">
        <f t="shared" si="15"/>
        <v/>
      </c>
      <c r="M482" s="90"/>
      <c r="N482" s="90"/>
      <c r="O482" s="90"/>
      <c r="P482" s="102"/>
      <c r="Q482" s="79"/>
      <c r="R482" s="90"/>
      <c r="S482" s="90"/>
      <c r="T482" s="90"/>
      <c r="U482" s="90"/>
      <c r="V482" s="90"/>
    </row>
    <row r="483" spans="2:22" x14ac:dyDescent="0.25">
      <c r="B483" s="132"/>
      <c r="C483" s="96" t="str">
        <f>IF(B483="","",IF((LEN(B483)-SUMPRODUCT((MID(B483,COLUMN($1:$1),1)={"0";"1";"2";"3";"4";"5";"6";"7";"8";"9";","})*1))=0,1,0))</f>
        <v/>
      </c>
      <c r="D483" s="93"/>
      <c r="E483" s="95"/>
      <c r="F483" s="96" t="str">
        <f t="shared" si="14"/>
        <v/>
      </c>
      <c r="G483" s="93"/>
      <c r="H483" s="97"/>
      <c r="I483" s="98"/>
      <c r="J483" s="93"/>
      <c r="K483" s="93"/>
      <c r="L483" s="96" t="str">
        <f t="shared" si="15"/>
        <v/>
      </c>
      <c r="M483" s="93"/>
      <c r="N483" s="93"/>
      <c r="O483" s="93"/>
      <c r="P483" s="99"/>
      <c r="Q483" s="97"/>
      <c r="R483" s="93"/>
      <c r="S483" s="93"/>
      <c r="T483" s="93"/>
      <c r="U483" s="93"/>
      <c r="V483" s="93"/>
    </row>
    <row r="484" spans="2:22" x14ac:dyDescent="0.25">
      <c r="B484" s="133"/>
      <c r="C484" s="100" t="str">
        <f>IF(B484="","",IF((LEN(B484)-SUMPRODUCT((MID(B484,COLUMN($1:$1),1)={"0";"1";"2";"3";"4";"5";"6";"7";"8";"9";","})*1))=0,1,0))</f>
        <v/>
      </c>
      <c r="D484" s="90"/>
      <c r="E484" s="90"/>
      <c r="F484" s="100" t="str">
        <f t="shared" si="14"/>
        <v/>
      </c>
      <c r="G484" s="90"/>
      <c r="H484" s="79"/>
      <c r="I484" s="101"/>
      <c r="J484" s="90"/>
      <c r="K484" s="90"/>
      <c r="L484" s="100" t="str">
        <f t="shared" si="15"/>
        <v/>
      </c>
      <c r="M484" s="90"/>
      <c r="N484" s="90"/>
      <c r="O484" s="90"/>
      <c r="P484" s="102"/>
      <c r="Q484" s="79"/>
      <c r="R484" s="90"/>
      <c r="S484" s="90"/>
      <c r="T484" s="90"/>
      <c r="U484" s="90"/>
      <c r="V484" s="90"/>
    </row>
    <row r="485" spans="2:22" x14ac:dyDescent="0.25">
      <c r="B485" s="132"/>
      <c r="C485" s="96" t="str">
        <f>IF(B485="","",IF((LEN(B485)-SUMPRODUCT((MID(B485,COLUMN($1:$1),1)={"0";"1";"2";"3";"4";"5";"6";"7";"8";"9";","})*1))=0,1,0))</f>
        <v/>
      </c>
      <c r="D485" s="93"/>
      <c r="E485" s="95"/>
      <c r="F485" s="96" t="str">
        <f t="shared" si="14"/>
        <v/>
      </c>
      <c r="G485" s="93"/>
      <c r="H485" s="97"/>
      <c r="I485" s="98"/>
      <c r="J485" s="93"/>
      <c r="K485" s="93"/>
      <c r="L485" s="96" t="str">
        <f t="shared" si="15"/>
        <v/>
      </c>
      <c r="M485" s="93"/>
      <c r="N485" s="93"/>
      <c r="O485" s="93"/>
      <c r="P485" s="99"/>
      <c r="Q485" s="97"/>
      <c r="R485" s="93"/>
      <c r="S485" s="93"/>
      <c r="T485" s="93"/>
      <c r="U485" s="93"/>
      <c r="V485" s="93"/>
    </row>
    <row r="486" spans="2:22" x14ac:dyDescent="0.25">
      <c r="B486" s="133"/>
      <c r="C486" s="100" t="str">
        <f>IF(B486="","",IF((LEN(B486)-SUMPRODUCT((MID(B486,COLUMN($1:$1),1)={"0";"1";"2";"3";"4";"5";"6";"7";"8";"9";","})*1))=0,1,0))</f>
        <v/>
      </c>
      <c r="D486" s="90"/>
      <c r="E486" s="90"/>
      <c r="F486" s="100" t="str">
        <f t="shared" si="14"/>
        <v/>
      </c>
      <c r="G486" s="90"/>
      <c r="H486" s="79"/>
      <c r="I486" s="101"/>
      <c r="J486" s="90"/>
      <c r="K486" s="90"/>
      <c r="L486" s="100" t="str">
        <f t="shared" si="15"/>
        <v/>
      </c>
      <c r="M486" s="90"/>
      <c r="N486" s="90"/>
      <c r="O486" s="90"/>
      <c r="P486" s="102"/>
      <c r="Q486" s="79"/>
      <c r="R486" s="90"/>
      <c r="S486" s="90"/>
      <c r="T486" s="90"/>
      <c r="U486" s="90"/>
      <c r="V486" s="90"/>
    </row>
    <row r="487" spans="2:22" x14ac:dyDescent="0.25">
      <c r="B487" s="132"/>
      <c r="C487" s="96" t="str">
        <f>IF(B487="","",IF((LEN(B487)-SUMPRODUCT((MID(B487,COLUMN($1:$1),1)={"0";"1";"2";"3";"4";"5";"6";"7";"8";"9";","})*1))=0,1,0))</f>
        <v/>
      </c>
      <c r="D487" s="93"/>
      <c r="E487" s="95"/>
      <c r="F487" s="96" t="str">
        <f t="shared" si="14"/>
        <v/>
      </c>
      <c r="G487" s="93"/>
      <c r="H487" s="97"/>
      <c r="I487" s="98"/>
      <c r="J487" s="93"/>
      <c r="K487" s="93"/>
      <c r="L487" s="96" t="str">
        <f t="shared" si="15"/>
        <v/>
      </c>
      <c r="M487" s="93"/>
      <c r="N487" s="93"/>
      <c r="O487" s="93"/>
      <c r="P487" s="99"/>
      <c r="Q487" s="97"/>
      <c r="R487" s="93"/>
      <c r="S487" s="93"/>
      <c r="T487" s="93"/>
      <c r="U487" s="93"/>
      <c r="V487" s="93"/>
    </row>
    <row r="488" spans="2:22" x14ac:dyDescent="0.25">
      <c r="B488" s="133"/>
      <c r="C488" s="100" t="str">
        <f>IF(B488="","",IF((LEN(B488)-SUMPRODUCT((MID(B488,COLUMN($1:$1),1)={"0";"1";"2";"3";"4";"5";"6";"7";"8";"9";","})*1))=0,1,0))</f>
        <v/>
      </c>
      <c r="D488" s="90"/>
      <c r="E488" s="90"/>
      <c r="F488" s="100" t="str">
        <f t="shared" si="14"/>
        <v/>
      </c>
      <c r="G488" s="90"/>
      <c r="H488" s="79"/>
      <c r="I488" s="101"/>
      <c r="J488" s="90"/>
      <c r="K488" s="90"/>
      <c r="L488" s="100" t="str">
        <f t="shared" si="15"/>
        <v/>
      </c>
      <c r="M488" s="90"/>
      <c r="N488" s="90"/>
      <c r="O488" s="90"/>
      <c r="P488" s="102"/>
      <c r="Q488" s="79"/>
      <c r="R488" s="90"/>
      <c r="S488" s="90"/>
      <c r="T488" s="90"/>
      <c r="U488" s="90"/>
      <c r="V488" s="90"/>
    </row>
    <row r="489" spans="2:22" x14ac:dyDescent="0.25">
      <c r="B489" s="132"/>
      <c r="C489" s="96" t="str">
        <f>IF(B489="","",IF((LEN(B489)-SUMPRODUCT((MID(B489,COLUMN($1:$1),1)={"0";"1";"2";"3";"4";"5";"6";"7";"8";"9";","})*1))=0,1,0))</f>
        <v/>
      </c>
      <c r="D489" s="93"/>
      <c r="E489" s="95"/>
      <c r="F489" s="96" t="str">
        <f t="shared" si="14"/>
        <v/>
      </c>
      <c r="G489" s="93"/>
      <c r="H489" s="97"/>
      <c r="I489" s="98"/>
      <c r="J489" s="93"/>
      <c r="K489" s="93"/>
      <c r="L489" s="96" t="str">
        <f t="shared" si="15"/>
        <v/>
      </c>
      <c r="M489" s="93"/>
      <c r="N489" s="93"/>
      <c r="O489" s="93"/>
      <c r="P489" s="99"/>
      <c r="Q489" s="97"/>
      <c r="R489" s="93"/>
      <c r="S489" s="93"/>
      <c r="T489" s="93"/>
      <c r="U489" s="93"/>
      <c r="V489" s="93"/>
    </row>
    <row r="490" spans="2:22" x14ac:dyDescent="0.25">
      <c r="B490" s="133"/>
      <c r="C490" s="100" t="str">
        <f>IF(B490="","",IF((LEN(B490)-SUMPRODUCT((MID(B490,COLUMN($1:$1),1)={"0";"1";"2";"3";"4";"5";"6";"7";"8";"9";","})*1))=0,1,0))</f>
        <v/>
      </c>
      <c r="D490" s="90"/>
      <c r="E490" s="90"/>
      <c r="F490" s="100" t="str">
        <f t="shared" si="14"/>
        <v/>
      </c>
      <c r="G490" s="90"/>
      <c r="H490" s="79"/>
      <c r="I490" s="101"/>
      <c r="J490" s="90"/>
      <c r="K490" s="90"/>
      <c r="L490" s="100" t="str">
        <f t="shared" si="15"/>
        <v/>
      </c>
      <c r="M490" s="90"/>
      <c r="N490" s="90"/>
      <c r="O490" s="90"/>
      <c r="P490" s="102"/>
      <c r="Q490" s="79"/>
      <c r="R490" s="90"/>
      <c r="S490" s="90"/>
      <c r="T490" s="90"/>
      <c r="U490" s="90"/>
      <c r="V490" s="90"/>
    </row>
    <row r="491" spans="2:22" x14ac:dyDescent="0.25">
      <c r="B491" s="132"/>
      <c r="C491" s="96" t="str">
        <f>IF(B491="","",IF((LEN(B491)-SUMPRODUCT((MID(B491,COLUMN($1:$1),1)={"0";"1";"2";"3";"4";"5";"6";"7";"8";"9";","})*1))=0,1,0))</f>
        <v/>
      </c>
      <c r="D491" s="93"/>
      <c r="E491" s="95"/>
      <c r="F491" s="96" t="str">
        <f t="shared" si="14"/>
        <v/>
      </c>
      <c r="G491" s="93"/>
      <c r="H491" s="97"/>
      <c r="I491" s="98"/>
      <c r="J491" s="93"/>
      <c r="K491" s="93"/>
      <c r="L491" s="96" t="str">
        <f t="shared" si="15"/>
        <v/>
      </c>
      <c r="M491" s="93"/>
      <c r="N491" s="93"/>
      <c r="O491" s="93"/>
      <c r="P491" s="99"/>
      <c r="Q491" s="97"/>
      <c r="R491" s="93"/>
      <c r="S491" s="93"/>
      <c r="T491" s="93"/>
      <c r="U491" s="93"/>
      <c r="V491" s="93"/>
    </row>
    <row r="492" spans="2:22" x14ac:dyDescent="0.25">
      <c r="B492" s="133"/>
      <c r="C492" s="100" t="str">
        <f>IF(B492="","",IF((LEN(B492)-SUMPRODUCT((MID(B492,COLUMN($1:$1),1)={"0";"1";"2";"3";"4";"5";"6";"7";"8";"9";","})*1))=0,1,0))</f>
        <v/>
      </c>
      <c r="D492" s="90"/>
      <c r="E492" s="90"/>
      <c r="F492" s="100" t="str">
        <f t="shared" si="14"/>
        <v/>
      </c>
      <c r="G492" s="90"/>
      <c r="H492" s="79"/>
      <c r="I492" s="101"/>
      <c r="J492" s="90"/>
      <c r="K492" s="90"/>
      <c r="L492" s="100" t="str">
        <f t="shared" si="15"/>
        <v/>
      </c>
      <c r="M492" s="90"/>
      <c r="N492" s="90"/>
      <c r="O492" s="90"/>
      <c r="P492" s="102"/>
      <c r="Q492" s="79"/>
      <c r="R492" s="90"/>
      <c r="S492" s="90"/>
      <c r="T492" s="90"/>
      <c r="U492" s="90"/>
      <c r="V492" s="90"/>
    </row>
    <row r="493" spans="2:22" x14ac:dyDescent="0.25">
      <c r="B493" s="132"/>
      <c r="C493" s="96" t="str">
        <f>IF(B493="","",IF((LEN(B493)-SUMPRODUCT((MID(B493,COLUMN($1:$1),1)={"0";"1";"2";"3";"4";"5";"6";"7";"8";"9";","})*1))=0,1,0))</f>
        <v/>
      </c>
      <c r="D493" s="93"/>
      <c r="E493" s="95"/>
      <c r="F493" s="96" t="str">
        <f t="shared" si="14"/>
        <v/>
      </c>
      <c r="G493" s="93"/>
      <c r="H493" s="97"/>
      <c r="I493" s="98"/>
      <c r="J493" s="93"/>
      <c r="K493" s="93"/>
      <c r="L493" s="96" t="str">
        <f t="shared" si="15"/>
        <v/>
      </c>
      <c r="M493" s="93"/>
      <c r="N493" s="93"/>
      <c r="O493" s="93"/>
      <c r="P493" s="99"/>
      <c r="Q493" s="97"/>
      <c r="R493" s="93"/>
      <c r="S493" s="93"/>
      <c r="T493" s="93"/>
      <c r="U493" s="93"/>
      <c r="V493" s="93"/>
    </row>
    <row r="494" spans="2:22" x14ac:dyDescent="0.25">
      <c r="B494" s="133"/>
      <c r="C494" s="100" t="str">
        <f>IF(B494="","",IF((LEN(B494)-SUMPRODUCT((MID(B494,COLUMN($1:$1),1)={"0";"1";"2";"3";"4";"5";"6";"7";"8";"9";","})*1))=0,1,0))</f>
        <v/>
      </c>
      <c r="D494" s="90"/>
      <c r="E494" s="90"/>
      <c r="F494" s="100" t="str">
        <f t="shared" si="14"/>
        <v/>
      </c>
      <c r="G494" s="90"/>
      <c r="H494" s="79"/>
      <c r="I494" s="101"/>
      <c r="J494" s="90"/>
      <c r="K494" s="90"/>
      <c r="L494" s="100" t="str">
        <f t="shared" si="15"/>
        <v/>
      </c>
      <c r="M494" s="90"/>
      <c r="N494" s="90"/>
      <c r="O494" s="90"/>
      <c r="P494" s="102"/>
      <c r="Q494" s="79"/>
      <c r="R494" s="90"/>
      <c r="S494" s="90"/>
      <c r="T494" s="90"/>
      <c r="U494" s="90"/>
      <c r="V494" s="90"/>
    </row>
    <row r="495" spans="2:22" x14ac:dyDescent="0.25">
      <c r="B495" s="132"/>
      <c r="C495" s="96" t="str">
        <f>IF(B495="","",IF((LEN(B495)-SUMPRODUCT((MID(B495,COLUMN($1:$1),1)={"0";"1";"2";"3";"4";"5";"6";"7";"8";"9";","})*1))=0,1,0))</f>
        <v/>
      </c>
      <c r="D495" s="93"/>
      <c r="E495" s="95"/>
      <c r="F495" s="96" t="str">
        <f t="shared" si="14"/>
        <v/>
      </c>
      <c r="G495" s="93"/>
      <c r="H495" s="97"/>
      <c r="I495" s="98"/>
      <c r="J495" s="93"/>
      <c r="K495" s="93"/>
      <c r="L495" s="96" t="str">
        <f t="shared" si="15"/>
        <v/>
      </c>
      <c r="M495" s="93"/>
      <c r="N495" s="93"/>
      <c r="O495" s="93"/>
      <c r="P495" s="99"/>
      <c r="Q495" s="97"/>
      <c r="R495" s="93"/>
      <c r="S495" s="93"/>
      <c r="T495" s="93"/>
      <c r="U495" s="93"/>
      <c r="V495" s="93"/>
    </row>
    <row r="496" spans="2:22" x14ac:dyDescent="0.25">
      <c r="B496" s="133"/>
      <c r="C496" s="100" t="str">
        <f>IF(B496="","",IF((LEN(B496)-SUMPRODUCT((MID(B496,COLUMN($1:$1),1)={"0";"1";"2";"3";"4";"5";"6";"7";"8";"9";","})*1))=0,1,0))</f>
        <v/>
      </c>
      <c r="D496" s="90"/>
      <c r="E496" s="90"/>
      <c r="F496" s="100" t="str">
        <f t="shared" si="14"/>
        <v/>
      </c>
      <c r="G496" s="90"/>
      <c r="H496" s="79"/>
      <c r="I496" s="101"/>
      <c r="J496" s="90"/>
      <c r="K496" s="90"/>
      <c r="L496" s="100" t="str">
        <f t="shared" si="15"/>
        <v/>
      </c>
      <c r="M496" s="90"/>
      <c r="N496" s="90"/>
      <c r="O496" s="90"/>
      <c r="P496" s="102"/>
      <c r="Q496" s="79"/>
      <c r="R496" s="90"/>
      <c r="S496" s="90"/>
      <c r="T496" s="90"/>
      <c r="U496" s="90"/>
      <c r="V496" s="90"/>
    </row>
    <row r="497" spans="2:22" x14ac:dyDescent="0.25">
      <c r="B497" s="132"/>
      <c r="C497" s="96" t="str">
        <f>IF(B497="","",IF((LEN(B497)-SUMPRODUCT((MID(B497,COLUMN($1:$1),1)={"0";"1";"2";"3";"4";"5";"6";"7";"8";"9";","})*1))=0,1,0))</f>
        <v/>
      </c>
      <c r="D497" s="93"/>
      <c r="E497" s="95"/>
      <c r="F497" s="96" t="str">
        <f t="shared" si="14"/>
        <v/>
      </c>
      <c r="G497" s="93"/>
      <c r="H497" s="97"/>
      <c r="I497" s="98"/>
      <c r="J497" s="93"/>
      <c r="K497" s="93"/>
      <c r="L497" s="96" t="str">
        <f t="shared" si="15"/>
        <v/>
      </c>
      <c r="M497" s="93"/>
      <c r="N497" s="93"/>
      <c r="O497" s="93"/>
      <c r="P497" s="99"/>
      <c r="Q497" s="97"/>
      <c r="R497" s="93"/>
      <c r="S497" s="93"/>
      <c r="T497" s="93"/>
      <c r="U497" s="93"/>
      <c r="V497" s="93"/>
    </row>
    <row r="498" spans="2:22" x14ac:dyDescent="0.25">
      <c r="B498" s="133"/>
      <c r="C498" s="100" t="str">
        <f>IF(B498="","",IF((LEN(B498)-SUMPRODUCT((MID(B498,COLUMN($1:$1),1)={"0";"1";"2";"3";"4";"5";"6";"7";"8";"9";","})*1))=0,1,0))</f>
        <v/>
      </c>
      <c r="D498" s="90"/>
      <c r="E498" s="90"/>
      <c r="F498" s="100" t="str">
        <f t="shared" si="14"/>
        <v/>
      </c>
      <c r="G498" s="90"/>
      <c r="H498" s="79"/>
      <c r="I498" s="101"/>
      <c r="J498" s="90"/>
      <c r="K498" s="90"/>
      <c r="L498" s="100" t="str">
        <f t="shared" si="15"/>
        <v/>
      </c>
      <c r="M498" s="90"/>
      <c r="N498" s="90"/>
      <c r="O498" s="90"/>
      <c r="P498" s="102"/>
      <c r="Q498" s="79"/>
      <c r="R498" s="90"/>
      <c r="S498" s="90"/>
      <c r="T498" s="90"/>
      <c r="U498" s="90"/>
      <c r="V498" s="90"/>
    </row>
    <row r="499" spans="2:22" x14ac:dyDescent="0.25">
      <c r="B499" s="132"/>
      <c r="C499" s="96" t="str">
        <f>IF(B499="","",IF((LEN(B499)-SUMPRODUCT((MID(B499,COLUMN($1:$1),1)={"0";"1";"2";"3";"4";"5";"6";"7";"8";"9";","})*1))=0,1,0))</f>
        <v/>
      </c>
      <c r="D499" s="93"/>
      <c r="E499" s="95"/>
      <c r="F499" s="96" t="str">
        <f t="shared" si="14"/>
        <v/>
      </c>
      <c r="G499" s="93"/>
      <c r="H499" s="97"/>
      <c r="I499" s="98"/>
      <c r="J499" s="93"/>
      <c r="K499" s="93"/>
      <c r="L499" s="96" t="str">
        <f t="shared" si="15"/>
        <v/>
      </c>
      <c r="M499" s="93"/>
      <c r="N499" s="93"/>
      <c r="O499" s="93"/>
      <c r="P499" s="99"/>
      <c r="Q499" s="97"/>
      <c r="R499" s="93"/>
      <c r="S499" s="93"/>
      <c r="T499" s="93"/>
      <c r="U499" s="93"/>
      <c r="V499" s="93"/>
    </row>
    <row r="500" spans="2:22" x14ac:dyDescent="0.25">
      <c r="B500" s="133"/>
      <c r="C500" s="100" t="str">
        <f>IF(B500="","",IF((LEN(B500)-SUMPRODUCT((MID(B500,COLUMN($1:$1),1)={"0";"1";"2";"3";"4";"5";"6";"7";"8";"9";","})*1))=0,1,0))</f>
        <v/>
      </c>
      <c r="D500" s="90"/>
      <c r="E500" s="90"/>
      <c r="F500" s="100" t="str">
        <f t="shared" si="14"/>
        <v/>
      </c>
      <c r="G500" s="90"/>
      <c r="H500" s="79"/>
      <c r="I500" s="101"/>
      <c r="J500" s="90"/>
      <c r="K500" s="90"/>
      <c r="L500" s="100" t="str">
        <f t="shared" si="15"/>
        <v/>
      </c>
      <c r="M500" s="90"/>
      <c r="N500" s="90"/>
      <c r="O500" s="90"/>
      <c r="P500" s="102"/>
      <c r="Q500" s="79"/>
      <c r="R500" s="90"/>
      <c r="S500" s="90"/>
      <c r="T500" s="90"/>
      <c r="U500" s="90"/>
      <c r="V500" s="90"/>
    </row>
    <row r="501" spans="2:22" x14ac:dyDescent="0.25">
      <c r="B501" s="132"/>
      <c r="C501" s="96" t="str">
        <f>IF(B501="","",IF((LEN(B501)-SUMPRODUCT((MID(B501,COLUMN($1:$1),1)={"0";"1";"2";"3";"4";"5";"6";"7";"8";"9";","})*1))=0,1,0))</f>
        <v/>
      </c>
      <c r="D501" s="93"/>
      <c r="E501" s="95"/>
      <c r="F501" s="96" t="str">
        <f t="shared" si="14"/>
        <v/>
      </c>
      <c r="G501" s="93"/>
      <c r="H501" s="97"/>
      <c r="I501" s="98"/>
      <c r="J501" s="93"/>
      <c r="K501" s="93"/>
      <c r="L501" s="96" t="str">
        <f t="shared" si="15"/>
        <v/>
      </c>
      <c r="M501" s="93"/>
      <c r="N501" s="93"/>
      <c r="O501" s="93"/>
      <c r="P501" s="99"/>
      <c r="Q501" s="97"/>
      <c r="R501" s="93"/>
      <c r="S501" s="93"/>
      <c r="T501" s="93"/>
      <c r="U501" s="93"/>
      <c r="V501" s="93"/>
    </row>
    <row r="502" spans="2:22" x14ac:dyDescent="0.25">
      <c r="B502" s="133"/>
      <c r="C502" s="100" t="str">
        <f>IF(B502="","",IF((LEN(B502)-SUMPRODUCT((MID(B502,COLUMN($1:$1),1)={"0";"1";"2";"3";"4";"5";"6";"7";"8";"9";","})*1))=0,1,0))</f>
        <v/>
      </c>
      <c r="D502" s="90"/>
      <c r="E502" s="90"/>
      <c r="F502" s="100" t="str">
        <f t="shared" si="14"/>
        <v/>
      </c>
      <c r="G502" s="90"/>
      <c r="H502" s="79"/>
      <c r="I502" s="101"/>
      <c r="J502" s="90"/>
      <c r="K502" s="90"/>
      <c r="L502" s="100" t="str">
        <f t="shared" si="15"/>
        <v/>
      </c>
      <c r="M502" s="90"/>
      <c r="N502" s="90"/>
      <c r="O502" s="90"/>
      <c r="P502" s="102"/>
      <c r="Q502" s="79"/>
      <c r="R502" s="90"/>
      <c r="S502" s="90"/>
      <c r="T502" s="90"/>
      <c r="U502" s="90"/>
      <c r="V502" s="90"/>
    </row>
    <row r="503" spans="2:22" x14ac:dyDescent="0.25">
      <c r="B503" s="132"/>
      <c r="C503" s="96" t="str">
        <f>IF(B503="","",IF((LEN(B503)-SUMPRODUCT((MID(B503,COLUMN($1:$1),1)={"0";"1";"2";"3";"4";"5";"6";"7";"8";"9";","})*1))=0,1,0))</f>
        <v/>
      </c>
      <c r="D503" s="93"/>
      <c r="E503" s="95"/>
      <c r="F503" s="96" t="str">
        <f t="shared" si="14"/>
        <v/>
      </c>
      <c r="G503" s="93"/>
      <c r="H503" s="97"/>
      <c r="I503" s="98"/>
      <c r="J503" s="93"/>
      <c r="K503" s="93"/>
      <c r="L503" s="96" t="str">
        <f t="shared" si="15"/>
        <v/>
      </c>
      <c r="M503" s="93"/>
      <c r="N503" s="93"/>
      <c r="O503" s="93"/>
      <c r="P503" s="99"/>
      <c r="Q503" s="97"/>
      <c r="R503" s="93"/>
      <c r="S503" s="93"/>
      <c r="T503" s="93"/>
      <c r="U503" s="93"/>
      <c r="V503" s="93"/>
    </row>
    <row r="504" spans="2:22" x14ac:dyDescent="0.25">
      <c r="B504" s="133"/>
      <c r="C504" s="100" t="str">
        <f>IF(B504="","",IF((LEN(B504)-SUMPRODUCT((MID(B504,COLUMN($1:$1),1)={"0";"1";"2";"3";"4";"5";"6";"7";"8";"9";","})*1))=0,1,0))</f>
        <v/>
      </c>
      <c r="D504" s="90"/>
      <c r="E504" s="90"/>
      <c r="F504" s="100" t="str">
        <f t="shared" si="14"/>
        <v/>
      </c>
      <c r="G504" s="90"/>
      <c r="H504" s="79"/>
      <c r="I504" s="101"/>
      <c r="J504" s="90"/>
      <c r="K504" s="90"/>
      <c r="L504" s="100" t="str">
        <f t="shared" si="15"/>
        <v/>
      </c>
      <c r="M504" s="90"/>
      <c r="N504" s="90"/>
      <c r="O504" s="90"/>
      <c r="P504" s="102"/>
      <c r="Q504" s="79"/>
      <c r="R504" s="90"/>
      <c r="S504" s="90"/>
      <c r="T504" s="90"/>
      <c r="U504" s="90"/>
      <c r="V504" s="90"/>
    </row>
    <row r="505" spans="2:22" x14ac:dyDescent="0.25">
      <c r="B505" s="132"/>
      <c r="C505" s="96" t="str">
        <f>IF(B505="","",IF((LEN(B505)-SUMPRODUCT((MID(B505,COLUMN($1:$1),1)={"0";"1";"2";"3";"4";"5";"6";"7";"8";"9";","})*1))=0,1,0))</f>
        <v/>
      </c>
      <c r="D505" s="93"/>
      <c r="E505" s="95"/>
      <c r="F505" s="96" t="str">
        <f t="shared" si="14"/>
        <v/>
      </c>
      <c r="G505" s="93"/>
      <c r="H505" s="97"/>
      <c r="I505" s="98"/>
      <c r="J505" s="93"/>
      <c r="K505" s="93"/>
      <c r="L505" s="96" t="str">
        <f t="shared" si="15"/>
        <v/>
      </c>
      <c r="M505" s="93"/>
      <c r="N505" s="93"/>
      <c r="O505" s="93"/>
      <c r="P505" s="99"/>
      <c r="Q505" s="97"/>
      <c r="R505" s="93"/>
      <c r="S505" s="93"/>
      <c r="T505" s="93"/>
      <c r="U505" s="93"/>
      <c r="V505" s="93"/>
    </row>
    <row r="506" spans="2:22" x14ac:dyDescent="0.25">
      <c r="B506" s="133"/>
      <c r="C506" s="100" t="str">
        <f>IF(B506="","",IF((LEN(B506)-SUMPRODUCT((MID(B506,COLUMN($1:$1),1)={"0";"1";"2";"3";"4";"5";"6";"7";"8";"9";","})*1))=0,1,0))</f>
        <v/>
      </c>
      <c r="D506" s="90"/>
      <c r="E506" s="90"/>
      <c r="F506" s="100" t="str">
        <f t="shared" si="14"/>
        <v/>
      </c>
      <c r="G506" s="90"/>
      <c r="H506" s="79"/>
      <c r="I506" s="101"/>
      <c r="J506" s="90"/>
      <c r="K506" s="90"/>
      <c r="L506" s="100" t="str">
        <f t="shared" si="15"/>
        <v/>
      </c>
      <c r="M506" s="90"/>
      <c r="N506" s="90"/>
      <c r="O506" s="90"/>
      <c r="P506" s="102"/>
      <c r="Q506" s="79"/>
      <c r="R506" s="90"/>
      <c r="S506" s="90"/>
      <c r="T506" s="90"/>
      <c r="U506" s="90"/>
      <c r="V506" s="90"/>
    </row>
    <row r="507" spans="2:22" x14ac:dyDescent="0.25">
      <c r="B507" s="132"/>
      <c r="C507" s="96" t="str">
        <f>IF(B507="","",IF((LEN(B507)-SUMPRODUCT((MID(B507,COLUMN($1:$1),1)={"0";"1";"2";"3";"4";"5";"6";"7";"8";"9";","})*1))=0,1,0))</f>
        <v/>
      </c>
      <c r="D507" s="93"/>
      <c r="E507" s="95"/>
      <c r="F507" s="96" t="str">
        <f t="shared" si="14"/>
        <v/>
      </c>
      <c r="G507" s="93"/>
      <c r="H507" s="97"/>
      <c r="I507" s="98"/>
      <c r="J507" s="93"/>
      <c r="K507" s="93"/>
      <c r="L507" s="96" t="str">
        <f t="shared" si="15"/>
        <v/>
      </c>
      <c r="M507" s="93"/>
      <c r="N507" s="93"/>
      <c r="O507" s="93"/>
      <c r="P507" s="99"/>
      <c r="Q507" s="97"/>
      <c r="R507" s="93"/>
      <c r="S507" s="93"/>
      <c r="T507" s="93"/>
      <c r="U507" s="93"/>
      <c r="V507" s="93"/>
    </row>
    <row r="508" spans="2:22" x14ac:dyDescent="0.25">
      <c r="B508" s="133"/>
      <c r="C508" s="100" t="str">
        <f>IF(B508="","",IF((LEN(B508)-SUMPRODUCT((MID(B508,COLUMN($1:$1),1)={"0";"1";"2";"3";"4";"5";"6";"7";"8";"9";","})*1))=0,1,0))</f>
        <v/>
      </c>
      <c r="D508" s="90"/>
      <c r="E508" s="90"/>
      <c r="F508" s="100" t="str">
        <f t="shared" si="14"/>
        <v/>
      </c>
      <c r="G508" s="90"/>
      <c r="H508" s="79"/>
      <c r="I508" s="101"/>
      <c r="J508" s="90"/>
      <c r="K508" s="90"/>
      <c r="L508" s="100" t="str">
        <f t="shared" si="15"/>
        <v/>
      </c>
      <c r="M508" s="90"/>
      <c r="N508" s="90"/>
      <c r="O508" s="90"/>
      <c r="P508" s="102"/>
      <c r="Q508" s="79"/>
      <c r="R508" s="90"/>
      <c r="S508" s="90"/>
      <c r="T508" s="90"/>
      <c r="U508" s="90"/>
      <c r="V508" s="90"/>
    </row>
    <row r="509" spans="2:22" x14ac:dyDescent="0.25">
      <c r="B509" s="132"/>
      <c r="C509" s="96" t="str">
        <f>IF(B509="","",IF((LEN(B509)-SUMPRODUCT((MID(B509,COLUMN($1:$1),1)={"0";"1";"2";"3";"4";"5";"6";"7";"8";"9";","})*1))=0,1,0))</f>
        <v/>
      </c>
      <c r="D509" s="93"/>
      <c r="E509" s="95"/>
      <c r="F509" s="96" t="str">
        <f t="shared" si="14"/>
        <v/>
      </c>
      <c r="G509" s="93"/>
      <c r="H509" s="97"/>
      <c r="I509" s="98"/>
      <c r="J509" s="93"/>
      <c r="K509" s="93"/>
      <c r="L509" s="96" t="str">
        <f t="shared" si="15"/>
        <v/>
      </c>
      <c r="M509" s="93"/>
      <c r="N509" s="93"/>
      <c r="O509" s="93"/>
      <c r="P509" s="99"/>
      <c r="Q509" s="97"/>
      <c r="R509" s="93"/>
      <c r="S509" s="93"/>
      <c r="T509" s="93"/>
      <c r="U509" s="93"/>
      <c r="V509" s="93"/>
    </row>
    <row r="510" spans="2:22" x14ac:dyDescent="0.25">
      <c r="B510" s="133"/>
      <c r="C510" s="100" t="str">
        <f>IF(B510="","",IF((LEN(B510)-SUMPRODUCT((MID(B510,COLUMN($1:$1),1)={"0";"1";"2";"3";"4";"5";"6";"7";"8";"9";","})*1))=0,1,0))</f>
        <v/>
      </c>
      <c r="D510" s="90"/>
      <c r="E510" s="90"/>
      <c r="F510" s="100" t="str">
        <f t="shared" si="14"/>
        <v/>
      </c>
      <c r="G510" s="90"/>
      <c r="H510" s="79"/>
      <c r="I510" s="101"/>
      <c r="J510" s="90"/>
      <c r="K510" s="90"/>
      <c r="L510" s="100" t="str">
        <f t="shared" si="15"/>
        <v/>
      </c>
      <c r="M510" s="90"/>
      <c r="N510" s="90"/>
      <c r="O510" s="90"/>
      <c r="P510" s="102"/>
      <c r="Q510" s="79"/>
      <c r="R510" s="90"/>
      <c r="S510" s="90"/>
      <c r="T510" s="90"/>
      <c r="U510" s="90"/>
      <c r="V510" s="90"/>
    </row>
    <row r="511" spans="2:22" x14ac:dyDescent="0.25">
      <c r="B511" s="132"/>
      <c r="C511" s="96" t="str">
        <f>IF(B511="","",IF((LEN(B511)-SUMPRODUCT((MID(B511,COLUMN($1:$1),1)={"0";"1";"2";"3";"4";"5";"6";"7";"8";"9";","})*1))=0,1,0))</f>
        <v/>
      </c>
      <c r="D511" s="93"/>
      <c r="E511" s="95"/>
      <c r="F511" s="96" t="str">
        <f t="shared" si="14"/>
        <v/>
      </c>
      <c r="G511" s="93"/>
      <c r="H511" s="97"/>
      <c r="I511" s="98"/>
      <c r="J511" s="93"/>
      <c r="K511" s="93"/>
      <c r="L511" s="96" t="str">
        <f t="shared" si="15"/>
        <v/>
      </c>
      <c r="M511" s="93"/>
      <c r="N511" s="93"/>
      <c r="O511" s="93"/>
      <c r="P511" s="99"/>
      <c r="Q511" s="97"/>
      <c r="R511" s="93"/>
      <c r="S511" s="93"/>
      <c r="T511" s="93"/>
      <c r="U511" s="93"/>
      <c r="V511" s="93"/>
    </row>
    <row r="512" spans="2:22" x14ac:dyDescent="0.25">
      <c r="B512" s="133"/>
      <c r="C512" s="100" t="str">
        <f>IF(B512="","",IF((LEN(B512)-SUMPRODUCT((MID(B512,COLUMN($1:$1),1)={"0";"1";"2";"3";"4";"5";"6";"7";"8";"9";","})*1))=0,1,0))</f>
        <v/>
      </c>
      <c r="D512" s="90"/>
      <c r="E512" s="90"/>
      <c r="F512" s="100" t="str">
        <f t="shared" si="14"/>
        <v/>
      </c>
      <c r="G512" s="90"/>
      <c r="H512" s="79"/>
      <c r="I512" s="101"/>
      <c r="J512" s="90"/>
      <c r="K512" s="90"/>
      <c r="L512" s="100" t="str">
        <f t="shared" si="15"/>
        <v/>
      </c>
      <c r="M512" s="90"/>
      <c r="N512" s="90"/>
      <c r="O512" s="90"/>
      <c r="P512" s="102"/>
      <c r="Q512" s="79"/>
      <c r="R512" s="90"/>
      <c r="S512" s="90"/>
      <c r="T512" s="90"/>
      <c r="U512" s="90"/>
      <c r="V512" s="90"/>
    </row>
    <row r="513" spans="2:22" x14ac:dyDescent="0.25">
      <c r="B513" s="132"/>
      <c r="C513" s="96" t="str">
        <f>IF(B513="","",IF((LEN(B513)-SUMPRODUCT((MID(B513,COLUMN($1:$1),1)={"0";"1";"2";"3";"4";"5";"6";"7";"8";"9";","})*1))=0,1,0))</f>
        <v/>
      </c>
      <c r="D513" s="93"/>
      <c r="E513" s="95"/>
      <c r="F513" s="96" t="str">
        <f t="shared" si="14"/>
        <v/>
      </c>
      <c r="G513" s="93"/>
      <c r="H513" s="97"/>
      <c r="I513" s="98"/>
      <c r="J513" s="93"/>
      <c r="K513" s="93"/>
      <c r="L513" s="96" t="str">
        <f t="shared" si="15"/>
        <v/>
      </c>
      <c r="M513" s="93"/>
      <c r="N513" s="93"/>
      <c r="O513" s="93"/>
      <c r="P513" s="99"/>
      <c r="Q513" s="97"/>
      <c r="R513" s="93"/>
      <c r="S513" s="93"/>
      <c r="T513" s="93"/>
      <c r="U513" s="93"/>
      <c r="V513" s="93"/>
    </row>
    <row r="514" spans="2:22" x14ac:dyDescent="0.25">
      <c r="B514" s="133"/>
      <c r="C514" s="100" t="str">
        <f>IF(B514="","",IF((LEN(B514)-SUMPRODUCT((MID(B514,COLUMN($1:$1),1)={"0";"1";"2";"3";"4";"5";"6";"7";"8";"9";","})*1))=0,1,0))</f>
        <v/>
      </c>
      <c r="D514" s="90"/>
      <c r="E514" s="90"/>
      <c r="F514" s="100" t="str">
        <f t="shared" si="14"/>
        <v/>
      </c>
      <c r="G514" s="90"/>
      <c r="H514" s="79"/>
      <c r="I514" s="101"/>
      <c r="J514" s="90"/>
      <c r="K514" s="90"/>
      <c r="L514" s="100" t="str">
        <f t="shared" si="15"/>
        <v/>
      </c>
      <c r="M514" s="90"/>
      <c r="N514" s="90"/>
      <c r="O514" s="90"/>
      <c r="P514" s="102"/>
      <c r="Q514" s="79"/>
      <c r="R514" s="90"/>
      <c r="S514" s="90"/>
      <c r="T514" s="90"/>
      <c r="U514" s="90"/>
      <c r="V514" s="90"/>
    </row>
    <row r="515" spans="2:22" x14ac:dyDescent="0.25">
      <c r="B515" s="132"/>
      <c r="C515" s="96" t="str">
        <f>IF(B515="","",IF((LEN(B515)-SUMPRODUCT((MID(B515,COLUMN($1:$1),1)={"0";"1";"2";"3";"4";"5";"6";"7";"8";"9";","})*1))=0,1,0))</f>
        <v/>
      </c>
      <c r="D515" s="93"/>
      <c r="E515" s="95"/>
      <c r="F515" s="96" t="str">
        <f t="shared" si="14"/>
        <v/>
      </c>
      <c r="G515" s="93"/>
      <c r="H515" s="97"/>
      <c r="I515" s="98"/>
      <c r="J515" s="93"/>
      <c r="K515" s="93"/>
      <c r="L515" s="96" t="str">
        <f t="shared" si="15"/>
        <v/>
      </c>
      <c r="M515" s="93"/>
      <c r="N515" s="93"/>
      <c r="O515" s="93"/>
      <c r="P515" s="99"/>
      <c r="Q515" s="97"/>
      <c r="R515" s="93"/>
      <c r="S515" s="93"/>
      <c r="T515" s="93"/>
      <c r="U515" s="93"/>
      <c r="V515" s="93"/>
    </row>
    <row r="516" spans="2:22" x14ac:dyDescent="0.25">
      <c r="B516" s="133"/>
      <c r="C516" s="100" t="str">
        <f>IF(B516="","",IF((LEN(B516)-SUMPRODUCT((MID(B516,COLUMN($1:$1),1)={"0";"1";"2";"3";"4";"5";"6";"7";"8";"9";","})*1))=0,1,0))</f>
        <v/>
      </c>
      <c r="D516" s="90"/>
      <c r="E516" s="90"/>
      <c r="F516" s="100" t="str">
        <f t="shared" si="14"/>
        <v/>
      </c>
      <c r="G516" s="90"/>
      <c r="H516" s="79"/>
      <c r="I516" s="101"/>
      <c r="J516" s="90"/>
      <c r="K516" s="90"/>
      <c r="L516" s="100" t="str">
        <f t="shared" si="15"/>
        <v/>
      </c>
      <c r="M516" s="90"/>
      <c r="N516" s="90"/>
      <c r="O516" s="90"/>
      <c r="P516" s="102"/>
      <c r="Q516" s="79"/>
      <c r="R516" s="90"/>
      <c r="S516" s="90"/>
      <c r="T516" s="90"/>
      <c r="U516" s="90"/>
      <c r="V516" s="90"/>
    </row>
    <row r="517" spans="2:22" x14ac:dyDescent="0.25">
      <c r="B517" s="132"/>
      <c r="C517" s="96" t="str">
        <f>IF(B517="","",IF((LEN(B517)-SUMPRODUCT((MID(B517,COLUMN($1:$1),1)={"0";"1";"2";"3";"4";"5";"6";"7";"8";"9";","})*1))=0,1,0))</f>
        <v/>
      </c>
      <c r="D517" s="93"/>
      <c r="E517" s="95"/>
      <c r="F517" s="96" t="str">
        <f t="shared" si="14"/>
        <v/>
      </c>
      <c r="G517" s="93"/>
      <c r="H517" s="97"/>
      <c r="I517" s="98"/>
      <c r="J517" s="93"/>
      <c r="K517" s="93"/>
      <c r="L517" s="96" t="str">
        <f t="shared" si="15"/>
        <v/>
      </c>
      <c r="M517" s="93"/>
      <c r="N517" s="93"/>
      <c r="O517" s="93"/>
      <c r="P517" s="99"/>
      <c r="Q517" s="97"/>
      <c r="R517" s="93"/>
      <c r="S517" s="93"/>
      <c r="T517" s="93"/>
      <c r="U517" s="93"/>
      <c r="V517" s="93"/>
    </row>
    <row r="518" spans="2:22" x14ac:dyDescent="0.25">
      <c r="B518" s="133"/>
      <c r="C518" s="100" t="str">
        <f>IF(B518="","",IF((LEN(B518)-SUMPRODUCT((MID(B518,COLUMN($1:$1),1)={"0";"1";"2";"3";"4";"5";"6";"7";"8";"9";","})*1))=0,1,0))</f>
        <v/>
      </c>
      <c r="D518" s="90"/>
      <c r="E518" s="90"/>
      <c r="F518" s="100" t="str">
        <f t="shared" si="14"/>
        <v/>
      </c>
      <c r="G518" s="90"/>
      <c r="H518" s="79"/>
      <c r="I518" s="101"/>
      <c r="J518" s="90"/>
      <c r="K518" s="90"/>
      <c r="L518" s="100" t="str">
        <f t="shared" si="15"/>
        <v/>
      </c>
      <c r="M518" s="90"/>
      <c r="N518" s="90"/>
      <c r="O518" s="90"/>
      <c r="P518" s="102"/>
      <c r="Q518" s="79"/>
      <c r="R518" s="90"/>
      <c r="S518" s="90"/>
      <c r="T518" s="90"/>
      <c r="U518" s="90"/>
      <c r="V518" s="90"/>
    </row>
    <row r="519" spans="2:22" x14ac:dyDescent="0.25">
      <c r="B519" s="132"/>
      <c r="C519" s="96" t="str">
        <f>IF(B519="","",IF((LEN(B519)-SUMPRODUCT((MID(B519,COLUMN($1:$1),1)={"0";"1";"2";"3";"4";"5";"6";"7";"8";"9";","})*1))=0,1,0))</f>
        <v/>
      </c>
      <c r="D519" s="93"/>
      <c r="E519" s="95"/>
      <c r="F519" s="96" t="str">
        <f t="shared" si="14"/>
        <v/>
      </c>
      <c r="G519" s="93"/>
      <c r="H519" s="97"/>
      <c r="I519" s="98"/>
      <c r="J519" s="93"/>
      <c r="K519" s="93"/>
      <c r="L519" s="96" t="str">
        <f t="shared" si="15"/>
        <v/>
      </c>
      <c r="M519" s="93"/>
      <c r="N519" s="93"/>
      <c r="O519" s="93"/>
      <c r="P519" s="99"/>
      <c r="Q519" s="97"/>
      <c r="R519" s="93"/>
      <c r="S519" s="93"/>
      <c r="T519" s="93"/>
      <c r="U519" s="93"/>
      <c r="V519" s="93"/>
    </row>
    <row r="520" spans="2:22" x14ac:dyDescent="0.25">
      <c r="B520" s="133"/>
      <c r="C520" s="100" t="str">
        <f>IF(B520="","",IF((LEN(B520)-SUMPRODUCT((MID(B520,COLUMN($1:$1),1)={"0";"1";"2";"3";"4";"5";"6";"7";"8";"9";","})*1))=0,1,0))</f>
        <v/>
      </c>
      <c r="D520" s="90"/>
      <c r="E520" s="90"/>
      <c r="F520" s="100" t="str">
        <f t="shared" si="14"/>
        <v/>
      </c>
      <c r="G520" s="90"/>
      <c r="H520" s="79"/>
      <c r="I520" s="101"/>
      <c r="J520" s="90"/>
      <c r="K520" s="90"/>
      <c r="L520" s="100" t="str">
        <f t="shared" si="15"/>
        <v/>
      </c>
      <c r="M520" s="90"/>
      <c r="N520" s="90"/>
      <c r="O520" s="90"/>
      <c r="P520" s="102"/>
      <c r="Q520" s="79"/>
      <c r="R520" s="90"/>
      <c r="S520" s="90"/>
      <c r="T520" s="90"/>
      <c r="U520" s="90"/>
      <c r="V520" s="90"/>
    </row>
    <row r="521" spans="2:22" x14ac:dyDescent="0.25">
      <c r="B521" s="132"/>
      <c r="C521" s="96" t="str">
        <f>IF(B521="","",IF((LEN(B521)-SUMPRODUCT((MID(B521,COLUMN($1:$1),1)={"0";"1";"2";"3";"4";"5";"6";"7";"8";"9";","})*1))=0,1,0))</f>
        <v/>
      </c>
      <c r="D521" s="93"/>
      <c r="E521" s="95"/>
      <c r="F521" s="96" t="str">
        <f t="shared" ref="F521:F584" si="16">IF(E521="","",IF(ISNUMBER(SEARCH("~*",E521)),"Yes","No"))</f>
        <v/>
      </c>
      <c r="G521" s="93"/>
      <c r="H521" s="97"/>
      <c r="I521" s="98"/>
      <c r="J521" s="93"/>
      <c r="K521" s="93"/>
      <c r="L521" s="96" t="str">
        <f t="shared" ref="L521:L584" si="17">IF(K521="","",VLOOKUP(K521,facility.authorisation,2,FALSE))</f>
        <v/>
      </c>
      <c r="M521" s="93"/>
      <c r="N521" s="93"/>
      <c r="O521" s="93"/>
      <c r="P521" s="99"/>
      <c r="Q521" s="97"/>
      <c r="R521" s="93"/>
      <c r="S521" s="93"/>
      <c r="T521" s="93"/>
      <c r="U521" s="93"/>
      <c r="V521" s="93"/>
    </row>
    <row r="522" spans="2:22" x14ac:dyDescent="0.25">
      <c r="B522" s="133"/>
      <c r="C522" s="100" t="str">
        <f>IF(B522="","",IF((LEN(B522)-SUMPRODUCT((MID(B522,COLUMN($1:$1),1)={"0";"1";"2";"3";"4";"5";"6";"7";"8";"9";","})*1))=0,1,0))</f>
        <v/>
      </c>
      <c r="D522" s="90"/>
      <c r="E522" s="90"/>
      <c r="F522" s="100" t="str">
        <f t="shared" si="16"/>
        <v/>
      </c>
      <c r="G522" s="90"/>
      <c r="H522" s="79"/>
      <c r="I522" s="101"/>
      <c r="J522" s="90"/>
      <c r="K522" s="90"/>
      <c r="L522" s="100" t="str">
        <f t="shared" si="17"/>
        <v/>
      </c>
      <c r="M522" s="90"/>
      <c r="N522" s="90"/>
      <c r="O522" s="90"/>
      <c r="P522" s="102"/>
      <c r="Q522" s="79"/>
      <c r="R522" s="90"/>
      <c r="S522" s="90"/>
      <c r="T522" s="90"/>
      <c r="U522" s="90"/>
      <c r="V522" s="90"/>
    </row>
    <row r="523" spans="2:22" x14ac:dyDescent="0.25">
      <c r="B523" s="132"/>
      <c r="C523" s="96" t="str">
        <f>IF(B523="","",IF((LEN(B523)-SUMPRODUCT((MID(B523,COLUMN($1:$1),1)={"0";"1";"2";"3";"4";"5";"6";"7";"8";"9";","})*1))=0,1,0))</f>
        <v/>
      </c>
      <c r="D523" s="93"/>
      <c r="E523" s="95"/>
      <c r="F523" s="96" t="str">
        <f t="shared" si="16"/>
        <v/>
      </c>
      <c r="G523" s="93"/>
      <c r="H523" s="97"/>
      <c r="I523" s="98"/>
      <c r="J523" s="93"/>
      <c r="K523" s="93"/>
      <c r="L523" s="96" t="str">
        <f t="shared" si="17"/>
        <v/>
      </c>
      <c r="M523" s="93"/>
      <c r="N523" s="93"/>
      <c r="O523" s="93"/>
      <c r="P523" s="99"/>
      <c r="Q523" s="97"/>
      <c r="R523" s="93"/>
      <c r="S523" s="93"/>
      <c r="T523" s="93"/>
      <c r="U523" s="93"/>
      <c r="V523" s="93"/>
    </row>
    <row r="524" spans="2:22" x14ac:dyDescent="0.25">
      <c r="B524" s="133"/>
      <c r="C524" s="100" t="str">
        <f>IF(B524="","",IF((LEN(B524)-SUMPRODUCT((MID(B524,COLUMN($1:$1),1)={"0";"1";"2";"3";"4";"5";"6";"7";"8";"9";","})*1))=0,1,0))</f>
        <v/>
      </c>
      <c r="D524" s="90"/>
      <c r="E524" s="90"/>
      <c r="F524" s="100" t="str">
        <f t="shared" si="16"/>
        <v/>
      </c>
      <c r="G524" s="90"/>
      <c r="H524" s="79"/>
      <c r="I524" s="101"/>
      <c r="J524" s="90"/>
      <c r="K524" s="90"/>
      <c r="L524" s="100" t="str">
        <f t="shared" si="17"/>
        <v/>
      </c>
      <c r="M524" s="90"/>
      <c r="N524" s="90"/>
      <c r="O524" s="90"/>
      <c r="P524" s="102"/>
      <c r="Q524" s="79"/>
      <c r="R524" s="90"/>
      <c r="S524" s="90"/>
      <c r="T524" s="90"/>
      <c r="U524" s="90"/>
      <c r="V524" s="90"/>
    </row>
    <row r="525" spans="2:22" x14ac:dyDescent="0.25">
      <c r="B525" s="132"/>
      <c r="C525" s="96" t="str">
        <f>IF(B525="","",IF((LEN(B525)-SUMPRODUCT((MID(B525,COLUMN($1:$1),1)={"0";"1";"2";"3";"4";"5";"6";"7";"8";"9";","})*1))=0,1,0))</f>
        <v/>
      </c>
      <c r="D525" s="93"/>
      <c r="E525" s="95"/>
      <c r="F525" s="96" t="str">
        <f t="shared" si="16"/>
        <v/>
      </c>
      <c r="G525" s="93"/>
      <c r="H525" s="97"/>
      <c r="I525" s="98"/>
      <c r="J525" s="93"/>
      <c r="K525" s="93"/>
      <c r="L525" s="96" t="str">
        <f t="shared" si="17"/>
        <v/>
      </c>
      <c r="M525" s="93"/>
      <c r="N525" s="93"/>
      <c r="O525" s="93"/>
      <c r="P525" s="99"/>
      <c r="Q525" s="97"/>
      <c r="R525" s="93"/>
      <c r="S525" s="93"/>
      <c r="T525" s="93"/>
      <c r="U525" s="93"/>
      <c r="V525" s="93"/>
    </row>
    <row r="526" spans="2:22" x14ac:dyDescent="0.25">
      <c r="B526" s="133"/>
      <c r="C526" s="100" t="str">
        <f>IF(B526="","",IF((LEN(B526)-SUMPRODUCT((MID(B526,COLUMN($1:$1),1)={"0";"1";"2";"3";"4";"5";"6";"7";"8";"9";","})*1))=0,1,0))</f>
        <v/>
      </c>
      <c r="D526" s="90"/>
      <c r="E526" s="90"/>
      <c r="F526" s="100" t="str">
        <f t="shared" si="16"/>
        <v/>
      </c>
      <c r="G526" s="90"/>
      <c r="H526" s="79"/>
      <c r="I526" s="101"/>
      <c r="J526" s="90"/>
      <c r="K526" s="90"/>
      <c r="L526" s="100" t="str">
        <f t="shared" si="17"/>
        <v/>
      </c>
      <c r="M526" s="90"/>
      <c r="N526" s="90"/>
      <c r="O526" s="90"/>
      <c r="P526" s="102"/>
      <c r="Q526" s="79"/>
      <c r="R526" s="90"/>
      <c r="S526" s="90"/>
      <c r="T526" s="90"/>
      <c r="U526" s="90"/>
      <c r="V526" s="90"/>
    </row>
    <row r="527" spans="2:22" x14ac:dyDescent="0.25">
      <c r="B527" s="132"/>
      <c r="C527" s="96" t="str">
        <f>IF(B527="","",IF((LEN(B527)-SUMPRODUCT((MID(B527,COLUMN($1:$1),1)={"0";"1";"2";"3";"4";"5";"6";"7";"8";"9";","})*1))=0,1,0))</f>
        <v/>
      </c>
      <c r="D527" s="93"/>
      <c r="E527" s="95"/>
      <c r="F527" s="96" t="str">
        <f t="shared" si="16"/>
        <v/>
      </c>
      <c r="G527" s="93"/>
      <c r="H527" s="97"/>
      <c r="I527" s="98"/>
      <c r="J527" s="93"/>
      <c r="K527" s="93"/>
      <c r="L527" s="96" t="str">
        <f t="shared" si="17"/>
        <v/>
      </c>
      <c r="M527" s="93"/>
      <c r="N527" s="93"/>
      <c r="O527" s="93"/>
      <c r="P527" s="99"/>
      <c r="Q527" s="97"/>
      <c r="R527" s="93"/>
      <c r="S527" s="93"/>
      <c r="T527" s="93"/>
      <c r="U527" s="93"/>
      <c r="V527" s="93"/>
    </row>
    <row r="528" spans="2:22" x14ac:dyDescent="0.25">
      <c r="B528" s="133"/>
      <c r="C528" s="100" t="str">
        <f>IF(B528="","",IF((LEN(B528)-SUMPRODUCT((MID(B528,COLUMN($1:$1),1)={"0";"1";"2";"3";"4";"5";"6";"7";"8";"9";","})*1))=0,1,0))</f>
        <v/>
      </c>
      <c r="D528" s="90"/>
      <c r="E528" s="90"/>
      <c r="F528" s="100" t="str">
        <f t="shared" si="16"/>
        <v/>
      </c>
      <c r="G528" s="90"/>
      <c r="H528" s="79"/>
      <c r="I528" s="101"/>
      <c r="J528" s="90"/>
      <c r="K528" s="90"/>
      <c r="L528" s="100" t="str">
        <f t="shared" si="17"/>
        <v/>
      </c>
      <c r="M528" s="90"/>
      <c r="N528" s="90"/>
      <c r="O528" s="90"/>
      <c r="P528" s="102"/>
      <c r="Q528" s="79"/>
      <c r="R528" s="90"/>
      <c r="S528" s="90"/>
      <c r="T528" s="90"/>
      <c r="U528" s="90"/>
      <c r="V528" s="90"/>
    </row>
    <row r="529" spans="2:22" x14ac:dyDescent="0.25">
      <c r="B529" s="132"/>
      <c r="C529" s="96" t="str">
        <f>IF(B529="","",IF((LEN(B529)-SUMPRODUCT((MID(B529,COLUMN($1:$1),1)={"0";"1";"2";"3";"4";"5";"6";"7";"8";"9";","})*1))=0,1,0))</f>
        <v/>
      </c>
      <c r="D529" s="93"/>
      <c r="E529" s="95"/>
      <c r="F529" s="96" t="str">
        <f t="shared" si="16"/>
        <v/>
      </c>
      <c r="G529" s="93"/>
      <c r="H529" s="97"/>
      <c r="I529" s="98"/>
      <c r="J529" s="93"/>
      <c r="K529" s="93"/>
      <c r="L529" s="96" t="str">
        <f t="shared" si="17"/>
        <v/>
      </c>
      <c r="M529" s="93"/>
      <c r="N529" s="93"/>
      <c r="O529" s="93"/>
      <c r="P529" s="99"/>
      <c r="Q529" s="97"/>
      <c r="R529" s="93"/>
      <c r="S529" s="93"/>
      <c r="T529" s="93"/>
      <c r="U529" s="93"/>
      <c r="V529" s="93"/>
    </row>
    <row r="530" spans="2:22" x14ac:dyDescent="0.25">
      <c r="B530" s="133"/>
      <c r="C530" s="100" t="str">
        <f>IF(B530="","",IF((LEN(B530)-SUMPRODUCT((MID(B530,COLUMN($1:$1),1)={"0";"1";"2";"3";"4";"5";"6";"7";"8";"9";","})*1))=0,1,0))</f>
        <v/>
      </c>
      <c r="D530" s="90"/>
      <c r="E530" s="90"/>
      <c r="F530" s="100" t="str">
        <f t="shared" si="16"/>
        <v/>
      </c>
      <c r="G530" s="90"/>
      <c r="H530" s="79"/>
      <c r="I530" s="101"/>
      <c r="J530" s="90"/>
      <c r="K530" s="90"/>
      <c r="L530" s="100" t="str">
        <f t="shared" si="17"/>
        <v/>
      </c>
      <c r="M530" s="90"/>
      <c r="N530" s="90"/>
      <c r="O530" s="90"/>
      <c r="P530" s="102"/>
      <c r="Q530" s="79"/>
      <c r="R530" s="90"/>
      <c r="S530" s="90"/>
      <c r="T530" s="90"/>
      <c r="U530" s="90"/>
      <c r="V530" s="90"/>
    </row>
    <row r="531" spans="2:22" x14ac:dyDescent="0.25">
      <c r="B531" s="132"/>
      <c r="C531" s="96" t="str">
        <f>IF(B531="","",IF((LEN(B531)-SUMPRODUCT((MID(B531,COLUMN($1:$1),1)={"0";"1";"2";"3";"4";"5";"6";"7";"8";"9";","})*1))=0,1,0))</f>
        <v/>
      </c>
      <c r="D531" s="93"/>
      <c r="E531" s="95"/>
      <c r="F531" s="96" t="str">
        <f t="shared" si="16"/>
        <v/>
      </c>
      <c r="G531" s="93"/>
      <c r="H531" s="97"/>
      <c r="I531" s="98"/>
      <c r="J531" s="93"/>
      <c r="K531" s="93"/>
      <c r="L531" s="96" t="str">
        <f t="shared" si="17"/>
        <v/>
      </c>
      <c r="M531" s="93"/>
      <c r="N531" s="93"/>
      <c r="O531" s="93"/>
      <c r="P531" s="99"/>
      <c r="Q531" s="97"/>
      <c r="R531" s="93"/>
      <c r="S531" s="93"/>
      <c r="T531" s="93"/>
      <c r="U531" s="93"/>
      <c r="V531" s="93"/>
    </row>
    <row r="532" spans="2:22" x14ac:dyDescent="0.25">
      <c r="B532" s="133"/>
      <c r="C532" s="100" t="str">
        <f>IF(B532="","",IF((LEN(B532)-SUMPRODUCT((MID(B532,COLUMN($1:$1),1)={"0";"1";"2";"3";"4";"5";"6";"7";"8";"9";","})*1))=0,1,0))</f>
        <v/>
      </c>
      <c r="D532" s="90"/>
      <c r="E532" s="90"/>
      <c r="F532" s="100" t="str">
        <f t="shared" si="16"/>
        <v/>
      </c>
      <c r="G532" s="90"/>
      <c r="H532" s="79"/>
      <c r="I532" s="101"/>
      <c r="J532" s="90"/>
      <c r="K532" s="90"/>
      <c r="L532" s="100" t="str">
        <f t="shared" si="17"/>
        <v/>
      </c>
      <c r="M532" s="90"/>
      <c r="N532" s="90"/>
      <c r="O532" s="90"/>
      <c r="P532" s="102"/>
      <c r="Q532" s="79"/>
      <c r="R532" s="90"/>
      <c r="S532" s="90"/>
      <c r="T532" s="90"/>
      <c r="U532" s="90"/>
      <c r="V532" s="90"/>
    </row>
    <row r="533" spans="2:22" x14ac:dyDescent="0.25">
      <c r="B533" s="132"/>
      <c r="C533" s="96" t="str">
        <f>IF(B533="","",IF((LEN(B533)-SUMPRODUCT((MID(B533,COLUMN($1:$1),1)={"0";"1";"2";"3";"4";"5";"6";"7";"8";"9";","})*1))=0,1,0))</f>
        <v/>
      </c>
      <c r="D533" s="93"/>
      <c r="E533" s="95"/>
      <c r="F533" s="96" t="str">
        <f t="shared" si="16"/>
        <v/>
      </c>
      <c r="G533" s="93"/>
      <c r="H533" s="97"/>
      <c r="I533" s="98"/>
      <c r="J533" s="93"/>
      <c r="K533" s="93"/>
      <c r="L533" s="96" t="str">
        <f t="shared" si="17"/>
        <v/>
      </c>
      <c r="M533" s="93"/>
      <c r="N533" s="93"/>
      <c r="O533" s="93"/>
      <c r="P533" s="99"/>
      <c r="Q533" s="97"/>
      <c r="R533" s="93"/>
      <c r="S533" s="93"/>
      <c r="T533" s="93"/>
      <c r="U533" s="93"/>
      <c r="V533" s="93"/>
    </row>
    <row r="534" spans="2:22" x14ac:dyDescent="0.25">
      <c r="B534" s="133"/>
      <c r="C534" s="100" t="str">
        <f>IF(B534="","",IF((LEN(B534)-SUMPRODUCT((MID(B534,COLUMN($1:$1),1)={"0";"1";"2";"3";"4";"5";"6";"7";"8";"9";","})*1))=0,1,0))</f>
        <v/>
      </c>
      <c r="D534" s="90"/>
      <c r="E534" s="90"/>
      <c r="F534" s="100" t="str">
        <f t="shared" si="16"/>
        <v/>
      </c>
      <c r="G534" s="90"/>
      <c r="H534" s="79"/>
      <c r="I534" s="101"/>
      <c r="J534" s="90"/>
      <c r="K534" s="90"/>
      <c r="L534" s="100" t="str">
        <f t="shared" si="17"/>
        <v/>
      </c>
      <c r="M534" s="90"/>
      <c r="N534" s="90"/>
      <c r="O534" s="90"/>
      <c r="P534" s="102"/>
      <c r="Q534" s="79"/>
      <c r="R534" s="90"/>
      <c r="S534" s="90"/>
      <c r="T534" s="90"/>
      <c r="U534" s="90"/>
      <c r="V534" s="90"/>
    </row>
    <row r="535" spans="2:22" x14ac:dyDescent="0.25">
      <c r="B535" s="132"/>
      <c r="C535" s="96" t="str">
        <f>IF(B535="","",IF((LEN(B535)-SUMPRODUCT((MID(B535,COLUMN($1:$1),1)={"0";"1";"2";"3";"4";"5";"6";"7";"8";"9";","})*1))=0,1,0))</f>
        <v/>
      </c>
      <c r="D535" s="93"/>
      <c r="E535" s="95"/>
      <c r="F535" s="96" t="str">
        <f t="shared" si="16"/>
        <v/>
      </c>
      <c r="G535" s="93"/>
      <c r="H535" s="97"/>
      <c r="I535" s="98"/>
      <c r="J535" s="93"/>
      <c r="K535" s="93"/>
      <c r="L535" s="96" t="str">
        <f t="shared" si="17"/>
        <v/>
      </c>
      <c r="M535" s="93"/>
      <c r="N535" s="93"/>
      <c r="O535" s="93"/>
      <c r="P535" s="99"/>
      <c r="Q535" s="97"/>
      <c r="R535" s="93"/>
      <c r="S535" s="93"/>
      <c r="T535" s="93"/>
      <c r="U535" s="93"/>
      <c r="V535" s="93"/>
    </row>
    <row r="536" spans="2:22" x14ac:dyDescent="0.25">
      <c r="B536" s="133"/>
      <c r="C536" s="100" t="str">
        <f>IF(B536="","",IF((LEN(B536)-SUMPRODUCT((MID(B536,COLUMN($1:$1),1)={"0";"1";"2";"3";"4";"5";"6";"7";"8";"9";","})*1))=0,1,0))</f>
        <v/>
      </c>
      <c r="D536" s="90"/>
      <c r="E536" s="90"/>
      <c r="F536" s="100" t="str">
        <f t="shared" si="16"/>
        <v/>
      </c>
      <c r="G536" s="90"/>
      <c r="H536" s="79"/>
      <c r="I536" s="101"/>
      <c r="J536" s="90"/>
      <c r="K536" s="90"/>
      <c r="L536" s="100" t="str">
        <f t="shared" si="17"/>
        <v/>
      </c>
      <c r="M536" s="90"/>
      <c r="N536" s="90"/>
      <c r="O536" s="90"/>
      <c r="P536" s="102"/>
      <c r="Q536" s="79"/>
      <c r="R536" s="90"/>
      <c r="S536" s="90"/>
      <c r="T536" s="90"/>
      <c r="U536" s="90"/>
      <c r="V536" s="90"/>
    </row>
    <row r="537" spans="2:22" x14ac:dyDescent="0.25">
      <c r="B537" s="132"/>
      <c r="C537" s="96" t="str">
        <f>IF(B537="","",IF((LEN(B537)-SUMPRODUCT((MID(B537,COLUMN($1:$1),1)={"0";"1";"2";"3";"4";"5";"6";"7";"8";"9";","})*1))=0,1,0))</f>
        <v/>
      </c>
      <c r="D537" s="93"/>
      <c r="E537" s="95"/>
      <c r="F537" s="96" t="str">
        <f t="shared" si="16"/>
        <v/>
      </c>
      <c r="G537" s="93"/>
      <c r="H537" s="97"/>
      <c r="I537" s="98"/>
      <c r="J537" s="93"/>
      <c r="K537" s="93"/>
      <c r="L537" s="96" t="str">
        <f t="shared" si="17"/>
        <v/>
      </c>
      <c r="M537" s="93"/>
      <c r="N537" s="93"/>
      <c r="O537" s="93"/>
      <c r="P537" s="99"/>
      <c r="Q537" s="97"/>
      <c r="R537" s="93"/>
      <c r="S537" s="93"/>
      <c r="T537" s="93"/>
      <c r="U537" s="93"/>
      <c r="V537" s="93"/>
    </row>
    <row r="538" spans="2:22" x14ac:dyDescent="0.25">
      <c r="B538" s="133"/>
      <c r="C538" s="100" t="str">
        <f>IF(B538="","",IF((LEN(B538)-SUMPRODUCT((MID(B538,COLUMN($1:$1),1)={"0";"1";"2";"3";"4";"5";"6";"7";"8";"9";","})*1))=0,1,0))</f>
        <v/>
      </c>
      <c r="D538" s="90"/>
      <c r="E538" s="90"/>
      <c r="F538" s="100" t="str">
        <f t="shared" si="16"/>
        <v/>
      </c>
      <c r="G538" s="90"/>
      <c r="H538" s="79"/>
      <c r="I538" s="101"/>
      <c r="J538" s="90"/>
      <c r="K538" s="90"/>
      <c r="L538" s="100" t="str">
        <f t="shared" si="17"/>
        <v/>
      </c>
      <c r="M538" s="90"/>
      <c r="N538" s="90"/>
      <c r="O538" s="90"/>
      <c r="P538" s="102"/>
      <c r="Q538" s="79"/>
      <c r="R538" s="90"/>
      <c r="S538" s="90"/>
      <c r="T538" s="90"/>
      <c r="U538" s="90"/>
      <c r="V538" s="90"/>
    </row>
    <row r="539" spans="2:22" x14ac:dyDescent="0.25">
      <c r="B539" s="132"/>
      <c r="C539" s="96" t="str">
        <f>IF(B539="","",IF((LEN(B539)-SUMPRODUCT((MID(B539,COLUMN($1:$1),1)={"0";"1";"2";"3";"4";"5";"6";"7";"8";"9";","})*1))=0,1,0))</f>
        <v/>
      </c>
      <c r="D539" s="93"/>
      <c r="E539" s="95"/>
      <c r="F539" s="96" t="str">
        <f t="shared" si="16"/>
        <v/>
      </c>
      <c r="G539" s="93"/>
      <c r="H539" s="97"/>
      <c r="I539" s="98"/>
      <c r="J539" s="93"/>
      <c r="K539" s="93"/>
      <c r="L539" s="96" t="str">
        <f t="shared" si="17"/>
        <v/>
      </c>
      <c r="M539" s="93"/>
      <c r="N539" s="93"/>
      <c r="O539" s="93"/>
      <c r="P539" s="99"/>
      <c r="Q539" s="97"/>
      <c r="R539" s="93"/>
      <c r="S539" s="93"/>
      <c r="T539" s="93"/>
      <c r="U539" s="93"/>
      <c r="V539" s="93"/>
    </row>
    <row r="540" spans="2:22" x14ac:dyDescent="0.25">
      <c r="B540" s="133"/>
      <c r="C540" s="100" t="str">
        <f>IF(B540="","",IF((LEN(B540)-SUMPRODUCT((MID(B540,COLUMN($1:$1),1)={"0";"1";"2";"3";"4";"5";"6";"7";"8";"9";","})*1))=0,1,0))</f>
        <v/>
      </c>
      <c r="D540" s="90"/>
      <c r="E540" s="90"/>
      <c r="F540" s="100" t="str">
        <f t="shared" si="16"/>
        <v/>
      </c>
      <c r="G540" s="90"/>
      <c r="H540" s="79"/>
      <c r="I540" s="101"/>
      <c r="J540" s="90"/>
      <c r="K540" s="90"/>
      <c r="L540" s="100" t="str">
        <f t="shared" si="17"/>
        <v/>
      </c>
      <c r="M540" s="90"/>
      <c r="N540" s="90"/>
      <c r="O540" s="90"/>
      <c r="P540" s="102"/>
      <c r="Q540" s="79"/>
      <c r="R540" s="90"/>
      <c r="S540" s="90"/>
      <c r="T540" s="90"/>
      <c r="U540" s="90"/>
      <c r="V540" s="90"/>
    </row>
    <row r="541" spans="2:22" x14ac:dyDescent="0.25">
      <c r="B541" s="132"/>
      <c r="C541" s="96" t="str">
        <f>IF(B541="","",IF((LEN(B541)-SUMPRODUCT((MID(B541,COLUMN($1:$1),1)={"0";"1";"2";"3";"4";"5";"6";"7";"8";"9";","})*1))=0,1,0))</f>
        <v/>
      </c>
      <c r="D541" s="93"/>
      <c r="E541" s="95"/>
      <c r="F541" s="96" t="str">
        <f t="shared" si="16"/>
        <v/>
      </c>
      <c r="G541" s="93"/>
      <c r="H541" s="97"/>
      <c r="I541" s="98"/>
      <c r="J541" s="93"/>
      <c r="K541" s="93"/>
      <c r="L541" s="96" t="str">
        <f t="shared" si="17"/>
        <v/>
      </c>
      <c r="M541" s="93"/>
      <c r="N541" s="93"/>
      <c r="O541" s="93"/>
      <c r="P541" s="99"/>
      <c r="Q541" s="97"/>
      <c r="R541" s="93"/>
      <c r="S541" s="93"/>
      <c r="T541" s="93"/>
      <c r="U541" s="93"/>
      <c r="V541" s="93"/>
    </row>
    <row r="542" spans="2:22" x14ac:dyDescent="0.25">
      <c r="B542" s="133"/>
      <c r="C542" s="100" t="str">
        <f>IF(B542="","",IF((LEN(B542)-SUMPRODUCT((MID(B542,COLUMN($1:$1),1)={"0";"1";"2";"3";"4";"5";"6";"7";"8";"9";","})*1))=0,1,0))</f>
        <v/>
      </c>
      <c r="D542" s="90"/>
      <c r="E542" s="90"/>
      <c r="F542" s="100" t="str">
        <f t="shared" si="16"/>
        <v/>
      </c>
      <c r="G542" s="90"/>
      <c r="H542" s="79"/>
      <c r="I542" s="101"/>
      <c r="J542" s="90"/>
      <c r="K542" s="90"/>
      <c r="L542" s="100" t="str">
        <f t="shared" si="17"/>
        <v/>
      </c>
      <c r="M542" s="90"/>
      <c r="N542" s="90"/>
      <c r="O542" s="90"/>
      <c r="P542" s="102"/>
      <c r="Q542" s="79"/>
      <c r="R542" s="90"/>
      <c r="S542" s="90"/>
      <c r="T542" s="90"/>
      <c r="U542" s="90"/>
      <c r="V542" s="90"/>
    </row>
    <row r="543" spans="2:22" x14ac:dyDescent="0.25">
      <c r="B543" s="132"/>
      <c r="C543" s="96" t="str">
        <f>IF(B543="","",IF((LEN(B543)-SUMPRODUCT((MID(B543,COLUMN($1:$1),1)={"0";"1";"2";"3";"4";"5";"6";"7";"8";"9";","})*1))=0,1,0))</f>
        <v/>
      </c>
      <c r="D543" s="93"/>
      <c r="E543" s="95"/>
      <c r="F543" s="96" t="str">
        <f t="shared" si="16"/>
        <v/>
      </c>
      <c r="G543" s="93"/>
      <c r="H543" s="97"/>
      <c r="I543" s="98"/>
      <c r="J543" s="93"/>
      <c r="K543" s="93"/>
      <c r="L543" s="96" t="str">
        <f t="shared" si="17"/>
        <v/>
      </c>
      <c r="M543" s="93"/>
      <c r="N543" s="93"/>
      <c r="O543" s="93"/>
      <c r="P543" s="99"/>
      <c r="Q543" s="97"/>
      <c r="R543" s="93"/>
      <c r="S543" s="93"/>
      <c r="T543" s="93"/>
      <c r="U543" s="93"/>
      <c r="V543" s="93"/>
    </row>
    <row r="544" spans="2:22" x14ac:dyDescent="0.25">
      <c r="B544" s="133"/>
      <c r="C544" s="100" t="str">
        <f>IF(B544="","",IF((LEN(B544)-SUMPRODUCT((MID(B544,COLUMN($1:$1),1)={"0";"1";"2";"3";"4";"5";"6";"7";"8";"9";","})*1))=0,1,0))</f>
        <v/>
      </c>
      <c r="D544" s="90"/>
      <c r="E544" s="90"/>
      <c r="F544" s="100" t="str">
        <f t="shared" si="16"/>
        <v/>
      </c>
      <c r="G544" s="90"/>
      <c r="H544" s="79"/>
      <c r="I544" s="101"/>
      <c r="J544" s="90"/>
      <c r="K544" s="90"/>
      <c r="L544" s="100" t="str">
        <f t="shared" si="17"/>
        <v/>
      </c>
      <c r="M544" s="90"/>
      <c r="N544" s="90"/>
      <c r="O544" s="90"/>
      <c r="P544" s="102"/>
      <c r="Q544" s="79"/>
      <c r="R544" s="90"/>
      <c r="S544" s="90"/>
      <c r="T544" s="90"/>
      <c r="U544" s="90"/>
      <c r="V544" s="90"/>
    </row>
    <row r="545" spans="2:22" x14ac:dyDescent="0.25">
      <c r="B545" s="132"/>
      <c r="C545" s="96" t="str">
        <f>IF(B545="","",IF((LEN(B545)-SUMPRODUCT((MID(B545,COLUMN($1:$1),1)={"0";"1";"2";"3";"4";"5";"6";"7";"8";"9";","})*1))=0,1,0))</f>
        <v/>
      </c>
      <c r="D545" s="93"/>
      <c r="E545" s="95"/>
      <c r="F545" s="96" t="str">
        <f t="shared" si="16"/>
        <v/>
      </c>
      <c r="G545" s="93"/>
      <c r="H545" s="97"/>
      <c r="I545" s="98"/>
      <c r="J545" s="93"/>
      <c r="K545" s="93"/>
      <c r="L545" s="96" t="str">
        <f t="shared" si="17"/>
        <v/>
      </c>
      <c r="M545" s="93"/>
      <c r="N545" s="93"/>
      <c r="O545" s="93"/>
      <c r="P545" s="99"/>
      <c r="Q545" s="97"/>
      <c r="R545" s="93"/>
      <c r="S545" s="93"/>
      <c r="T545" s="93"/>
      <c r="U545" s="93"/>
      <c r="V545" s="93"/>
    </row>
    <row r="546" spans="2:22" x14ac:dyDescent="0.25">
      <c r="B546" s="133"/>
      <c r="C546" s="100" t="str">
        <f>IF(B546="","",IF((LEN(B546)-SUMPRODUCT((MID(B546,COLUMN($1:$1),1)={"0";"1";"2";"3";"4";"5";"6";"7";"8";"9";","})*1))=0,1,0))</f>
        <v/>
      </c>
      <c r="D546" s="90"/>
      <c r="E546" s="90"/>
      <c r="F546" s="100" t="str">
        <f t="shared" si="16"/>
        <v/>
      </c>
      <c r="G546" s="90"/>
      <c r="H546" s="79"/>
      <c r="I546" s="101"/>
      <c r="J546" s="90"/>
      <c r="K546" s="90"/>
      <c r="L546" s="100" t="str">
        <f t="shared" si="17"/>
        <v/>
      </c>
      <c r="M546" s="90"/>
      <c r="N546" s="90"/>
      <c r="O546" s="90"/>
      <c r="P546" s="102"/>
      <c r="Q546" s="79"/>
      <c r="R546" s="90"/>
      <c r="S546" s="90"/>
      <c r="T546" s="90"/>
      <c r="U546" s="90"/>
      <c r="V546" s="90"/>
    </row>
    <row r="547" spans="2:22" x14ac:dyDescent="0.25">
      <c r="B547" s="132"/>
      <c r="C547" s="96" t="str">
        <f>IF(B547="","",IF((LEN(B547)-SUMPRODUCT((MID(B547,COLUMN($1:$1),1)={"0";"1";"2";"3";"4";"5";"6";"7";"8";"9";","})*1))=0,1,0))</f>
        <v/>
      </c>
      <c r="D547" s="93"/>
      <c r="E547" s="95"/>
      <c r="F547" s="96" t="str">
        <f t="shared" si="16"/>
        <v/>
      </c>
      <c r="G547" s="93"/>
      <c r="H547" s="97"/>
      <c r="I547" s="98"/>
      <c r="J547" s="93"/>
      <c r="K547" s="93"/>
      <c r="L547" s="96" t="str">
        <f t="shared" si="17"/>
        <v/>
      </c>
      <c r="M547" s="93"/>
      <c r="N547" s="93"/>
      <c r="O547" s="93"/>
      <c r="P547" s="99"/>
      <c r="Q547" s="97"/>
      <c r="R547" s="93"/>
      <c r="S547" s="93"/>
      <c r="T547" s="93"/>
      <c r="U547" s="93"/>
      <c r="V547" s="93"/>
    </row>
    <row r="548" spans="2:22" x14ac:dyDescent="0.25">
      <c r="B548" s="133"/>
      <c r="C548" s="100" t="str">
        <f>IF(B548="","",IF((LEN(B548)-SUMPRODUCT((MID(B548,COLUMN($1:$1),1)={"0";"1";"2";"3";"4";"5";"6";"7";"8";"9";","})*1))=0,1,0))</f>
        <v/>
      </c>
      <c r="D548" s="90"/>
      <c r="E548" s="90"/>
      <c r="F548" s="100" t="str">
        <f t="shared" si="16"/>
        <v/>
      </c>
      <c r="G548" s="90"/>
      <c r="H548" s="79"/>
      <c r="I548" s="101"/>
      <c r="J548" s="90"/>
      <c r="K548" s="90"/>
      <c r="L548" s="100" t="str">
        <f t="shared" si="17"/>
        <v/>
      </c>
      <c r="M548" s="90"/>
      <c r="N548" s="90"/>
      <c r="O548" s="90"/>
      <c r="P548" s="102"/>
      <c r="Q548" s="79"/>
      <c r="R548" s="90"/>
      <c r="S548" s="90"/>
      <c r="T548" s="90"/>
      <c r="U548" s="90"/>
      <c r="V548" s="90"/>
    </row>
    <row r="549" spans="2:22" x14ac:dyDescent="0.25">
      <c r="B549" s="132"/>
      <c r="C549" s="96" t="str">
        <f>IF(B549="","",IF((LEN(B549)-SUMPRODUCT((MID(B549,COLUMN($1:$1),1)={"0";"1";"2";"3";"4";"5";"6";"7";"8";"9";","})*1))=0,1,0))</f>
        <v/>
      </c>
      <c r="D549" s="93"/>
      <c r="E549" s="95"/>
      <c r="F549" s="96" t="str">
        <f t="shared" si="16"/>
        <v/>
      </c>
      <c r="G549" s="93"/>
      <c r="H549" s="97"/>
      <c r="I549" s="98"/>
      <c r="J549" s="93"/>
      <c r="K549" s="93"/>
      <c r="L549" s="96" t="str">
        <f t="shared" si="17"/>
        <v/>
      </c>
      <c r="M549" s="93"/>
      <c r="N549" s="93"/>
      <c r="O549" s="93"/>
      <c r="P549" s="99"/>
      <c r="Q549" s="97"/>
      <c r="R549" s="93"/>
      <c r="S549" s="93"/>
      <c r="T549" s="93"/>
      <c r="U549" s="93"/>
      <c r="V549" s="93"/>
    </row>
    <row r="550" spans="2:22" x14ac:dyDescent="0.25">
      <c r="B550" s="133"/>
      <c r="C550" s="100" t="str">
        <f>IF(B550="","",IF((LEN(B550)-SUMPRODUCT((MID(B550,COLUMN($1:$1),1)={"0";"1";"2";"3";"4";"5";"6";"7";"8";"9";","})*1))=0,1,0))</f>
        <v/>
      </c>
      <c r="D550" s="90"/>
      <c r="E550" s="90"/>
      <c r="F550" s="100" t="str">
        <f t="shared" si="16"/>
        <v/>
      </c>
      <c r="G550" s="90"/>
      <c r="H550" s="79"/>
      <c r="I550" s="101"/>
      <c r="J550" s="90"/>
      <c r="K550" s="90"/>
      <c r="L550" s="100" t="str">
        <f t="shared" si="17"/>
        <v/>
      </c>
      <c r="M550" s="90"/>
      <c r="N550" s="90"/>
      <c r="O550" s="90"/>
      <c r="P550" s="102"/>
      <c r="Q550" s="79"/>
      <c r="R550" s="90"/>
      <c r="S550" s="90"/>
      <c r="T550" s="90"/>
      <c r="U550" s="90"/>
      <c r="V550" s="90"/>
    </row>
    <row r="551" spans="2:22" x14ac:dyDescent="0.25">
      <c r="B551" s="132"/>
      <c r="C551" s="96" t="str">
        <f>IF(B551="","",IF((LEN(B551)-SUMPRODUCT((MID(B551,COLUMN($1:$1),1)={"0";"1";"2";"3";"4";"5";"6";"7";"8";"9";","})*1))=0,1,0))</f>
        <v/>
      </c>
      <c r="D551" s="93"/>
      <c r="E551" s="95"/>
      <c r="F551" s="96" t="str">
        <f t="shared" si="16"/>
        <v/>
      </c>
      <c r="G551" s="93"/>
      <c r="H551" s="97"/>
      <c r="I551" s="98"/>
      <c r="J551" s="93"/>
      <c r="K551" s="93"/>
      <c r="L551" s="96" t="str">
        <f t="shared" si="17"/>
        <v/>
      </c>
      <c r="M551" s="93"/>
      <c r="N551" s="93"/>
      <c r="O551" s="93"/>
      <c r="P551" s="99"/>
      <c r="Q551" s="97"/>
      <c r="R551" s="93"/>
      <c r="S551" s="93"/>
      <c r="T551" s="93"/>
      <c r="U551" s="93"/>
      <c r="V551" s="93"/>
    </row>
    <row r="552" spans="2:22" x14ac:dyDescent="0.25">
      <c r="B552" s="133"/>
      <c r="C552" s="100" t="str">
        <f>IF(B552="","",IF((LEN(B552)-SUMPRODUCT((MID(B552,COLUMN($1:$1),1)={"0";"1";"2";"3";"4";"5";"6";"7";"8";"9";","})*1))=0,1,0))</f>
        <v/>
      </c>
      <c r="D552" s="90"/>
      <c r="E552" s="90"/>
      <c r="F552" s="100" t="str">
        <f t="shared" si="16"/>
        <v/>
      </c>
      <c r="G552" s="90"/>
      <c r="H552" s="79"/>
      <c r="I552" s="101"/>
      <c r="J552" s="90"/>
      <c r="K552" s="90"/>
      <c r="L552" s="100" t="str">
        <f t="shared" si="17"/>
        <v/>
      </c>
      <c r="M552" s="90"/>
      <c r="N552" s="90"/>
      <c r="O552" s="90"/>
      <c r="P552" s="102"/>
      <c r="Q552" s="79"/>
      <c r="R552" s="90"/>
      <c r="S552" s="90"/>
      <c r="T552" s="90"/>
      <c r="U552" s="90"/>
      <c r="V552" s="90"/>
    </row>
    <row r="553" spans="2:22" x14ac:dyDescent="0.25">
      <c r="B553" s="132"/>
      <c r="C553" s="96" t="str">
        <f>IF(B553="","",IF((LEN(B553)-SUMPRODUCT((MID(B553,COLUMN($1:$1),1)={"0";"1";"2";"3";"4";"5";"6";"7";"8";"9";","})*1))=0,1,0))</f>
        <v/>
      </c>
      <c r="D553" s="93"/>
      <c r="E553" s="95"/>
      <c r="F553" s="96" t="str">
        <f t="shared" si="16"/>
        <v/>
      </c>
      <c r="G553" s="93"/>
      <c r="H553" s="97"/>
      <c r="I553" s="98"/>
      <c r="J553" s="93"/>
      <c r="K553" s="93"/>
      <c r="L553" s="96" t="str">
        <f t="shared" si="17"/>
        <v/>
      </c>
      <c r="M553" s="93"/>
      <c r="N553" s="93"/>
      <c r="O553" s="93"/>
      <c r="P553" s="99"/>
      <c r="Q553" s="97"/>
      <c r="R553" s="93"/>
      <c r="S553" s="93"/>
      <c r="T553" s="93"/>
      <c r="U553" s="93"/>
      <c r="V553" s="93"/>
    </row>
    <row r="554" spans="2:22" x14ac:dyDescent="0.25">
      <c r="B554" s="133"/>
      <c r="C554" s="100" t="str">
        <f>IF(B554="","",IF((LEN(B554)-SUMPRODUCT((MID(B554,COLUMN($1:$1),1)={"0";"1";"2";"3";"4";"5";"6";"7";"8";"9";","})*1))=0,1,0))</f>
        <v/>
      </c>
      <c r="D554" s="90"/>
      <c r="E554" s="90"/>
      <c r="F554" s="100" t="str">
        <f t="shared" si="16"/>
        <v/>
      </c>
      <c r="G554" s="90"/>
      <c r="H554" s="79"/>
      <c r="I554" s="101"/>
      <c r="J554" s="90"/>
      <c r="K554" s="90"/>
      <c r="L554" s="100" t="str">
        <f t="shared" si="17"/>
        <v/>
      </c>
      <c r="M554" s="90"/>
      <c r="N554" s="90"/>
      <c r="O554" s="90"/>
      <c r="P554" s="102"/>
      <c r="Q554" s="79"/>
      <c r="R554" s="90"/>
      <c r="S554" s="90"/>
      <c r="T554" s="90"/>
      <c r="U554" s="90"/>
      <c r="V554" s="90"/>
    </row>
    <row r="555" spans="2:22" x14ac:dyDescent="0.25">
      <c r="B555" s="132"/>
      <c r="C555" s="96" t="str">
        <f>IF(B555="","",IF((LEN(B555)-SUMPRODUCT((MID(B555,COLUMN($1:$1),1)={"0";"1";"2";"3";"4";"5";"6";"7";"8";"9";","})*1))=0,1,0))</f>
        <v/>
      </c>
      <c r="D555" s="93"/>
      <c r="E555" s="95"/>
      <c r="F555" s="96" t="str">
        <f t="shared" si="16"/>
        <v/>
      </c>
      <c r="G555" s="93"/>
      <c r="H555" s="97"/>
      <c r="I555" s="98"/>
      <c r="J555" s="93"/>
      <c r="K555" s="93"/>
      <c r="L555" s="96" t="str">
        <f t="shared" si="17"/>
        <v/>
      </c>
      <c r="M555" s="93"/>
      <c r="N555" s="93"/>
      <c r="O555" s="93"/>
      <c r="P555" s="99"/>
      <c r="Q555" s="97"/>
      <c r="R555" s="93"/>
      <c r="S555" s="93"/>
      <c r="T555" s="93"/>
      <c r="U555" s="93"/>
      <c r="V555" s="93"/>
    </row>
    <row r="556" spans="2:22" x14ac:dyDescent="0.25">
      <c r="B556" s="133"/>
      <c r="C556" s="100" t="str">
        <f>IF(B556="","",IF((LEN(B556)-SUMPRODUCT((MID(B556,COLUMN($1:$1),1)={"0";"1";"2";"3";"4";"5";"6";"7";"8";"9";","})*1))=0,1,0))</f>
        <v/>
      </c>
      <c r="D556" s="90"/>
      <c r="E556" s="90"/>
      <c r="F556" s="100" t="str">
        <f t="shared" si="16"/>
        <v/>
      </c>
      <c r="G556" s="90"/>
      <c r="H556" s="79"/>
      <c r="I556" s="101"/>
      <c r="J556" s="90"/>
      <c r="K556" s="90"/>
      <c r="L556" s="100" t="str">
        <f t="shared" si="17"/>
        <v/>
      </c>
      <c r="M556" s="90"/>
      <c r="N556" s="90"/>
      <c r="O556" s="90"/>
      <c r="P556" s="102"/>
      <c r="Q556" s="79"/>
      <c r="R556" s="90"/>
      <c r="S556" s="90"/>
      <c r="T556" s="90"/>
      <c r="U556" s="90"/>
      <c r="V556" s="90"/>
    </row>
    <row r="557" spans="2:22" x14ac:dyDescent="0.25">
      <c r="B557" s="132"/>
      <c r="C557" s="96" t="str">
        <f>IF(B557="","",IF((LEN(B557)-SUMPRODUCT((MID(B557,COLUMN($1:$1),1)={"0";"1";"2";"3";"4";"5";"6";"7";"8";"9";","})*1))=0,1,0))</f>
        <v/>
      </c>
      <c r="D557" s="93"/>
      <c r="E557" s="95"/>
      <c r="F557" s="96" t="str">
        <f t="shared" si="16"/>
        <v/>
      </c>
      <c r="G557" s="93"/>
      <c r="H557" s="97"/>
      <c r="I557" s="98"/>
      <c r="J557" s="93"/>
      <c r="K557" s="93"/>
      <c r="L557" s="96" t="str">
        <f t="shared" si="17"/>
        <v/>
      </c>
      <c r="M557" s="93"/>
      <c r="N557" s="93"/>
      <c r="O557" s="93"/>
      <c r="P557" s="99"/>
      <c r="Q557" s="97"/>
      <c r="R557" s="93"/>
      <c r="S557" s="93"/>
      <c r="T557" s="93"/>
      <c r="U557" s="93"/>
      <c r="V557" s="93"/>
    </row>
    <row r="558" spans="2:22" x14ac:dyDescent="0.25">
      <c r="B558" s="133"/>
      <c r="C558" s="100" t="str">
        <f>IF(B558="","",IF((LEN(B558)-SUMPRODUCT((MID(B558,COLUMN($1:$1),1)={"0";"1";"2";"3";"4";"5";"6";"7";"8";"9";","})*1))=0,1,0))</f>
        <v/>
      </c>
      <c r="D558" s="90"/>
      <c r="E558" s="90"/>
      <c r="F558" s="100" t="str">
        <f t="shared" si="16"/>
        <v/>
      </c>
      <c r="G558" s="90"/>
      <c r="H558" s="79"/>
      <c r="I558" s="101"/>
      <c r="J558" s="90"/>
      <c r="K558" s="90"/>
      <c r="L558" s="100" t="str">
        <f t="shared" si="17"/>
        <v/>
      </c>
      <c r="M558" s="90"/>
      <c r="N558" s="90"/>
      <c r="O558" s="90"/>
      <c r="P558" s="102"/>
      <c r="Q558" s="79"/>
      <c r="R558" s="90"/>
      <c r="S558" s="90"/>
      <c r="T558" s="90"/>
      <c r="U558" s="90"/>
      <c r="V558" s="90"/>
    </row>
    <row r="559" spans="2:22" x14ac:dyDescent="0.25">
      <c r="B559" s="132"/>
      <c r="C559" s="96" t="str">
        <f>IF(B559="","",IF((LEN(B559)-SUMPRODUCT((MID(B559,COLUMN($1:$1),1)={"0";"1";"2";"3";"4";"5";"6";"7";"8";"9";","})*1))=0,1,0))</f>
        <v/>
      </c>
      <c r="D559" s="93"/>
      <c r="E559" s="95"/>
      <c r="F559" s="96" t="str">
        <f t="shared" si="16"/>
        <v/>
      </c>
      <c r="G559" s="93"/>
      <c r="H559" s="97"/>
      <c r="I559" s="98"/>
      <c r="J559" s="93"/>
      <c r="K559" s="93"/>
      <c r="L559" s="96" t="str">
        <f t="shared" si="17"/>
        <v/>
      </c>
      <c r="M559" s="93"/>
      <c r="N559" s="93"/>
      <c r="O559" s="93"/>
      <c r="P559" s="99"/>
      <c r="Q559" s="97"/>
      <c r="R559" s="93"/>
      <c r="S559" s="93"/>
      <c r="T559" s="93"/>
      <c r="U559" s="93"/>
      <c r="V559" s="93"/>
    </row>
    <row r="560" spans="2:22" x14ac:dyDescent="0.25">
      <c r="B560" s="133"/>
      <c r="C560" s="100" t="str">
        <f>IF(B560="","",IF((LEN(B560)-SUMPRODUCT((MID(B560,COLUMN($1:$1),1)={"0";"1";"2";"3";"4";"5";"6";"7";"8";"9";","})*1))=0,1,0))</f>
        <v/>
      </c>
      <c r="D560" s="90"/>
      <c r="E560" s="90"/>
      <c r="F560" s="100" t="str">
        <f t="shared" si="16"/>
        <v/>
      </c>
      <c r="G560" s="90"/>
      <c r="H560" s="79"/>
      <c r="I560" s="101"/>
      <c r="J560" s="90"/>
      <c r="K560" s="90"/>
      <c r="L560" s="100" t="str">
        <f t="shared" si="17"/>
        <v/>
      </c>
      <c r="M560" s="90"/>
      <c r="N560" s="90"/>
      <c r="O560" s="90"/>
      <c r="P560" s="102"/>
      <c r="Q560" s="79"/>
      <c r="R560" s="90"/>
      <c r="S560" s="90"/>
      <c r="T560" s="90"/>
      <c r="U560" s="90"/>
      <c r="V560" s="90"/>
    </row>
    <row r="561" spans="2:22" x14ac:dyDescent="0.25">
      <c r="B561" s="132"/>
      <c r="C561" s="96" t="str">
        <f>IF(B561="","",IF((LEN(B561)-SUMPRODUCT((MID(B561,COLUMN($1:$1),1)={"0";"1";"2";"3";"4";"5";"6";"7";"8";"9";","})*1))=0,1,0))</f>
        <v/>
      </c>
      <c r="D561" s="93"/>
      <c r="E561" s="95"/>
      <c r="F561" s="96" t="str">
        <f t="shared" si="16"/>
        <v/>
      </c>
      <c r="G561" s="93"/>
      <c r="H561" s="97"/>
      <c r="I561" s="98"/>
      <c r="J561" s="93"/>
      <c r="K561" s="93"/>
      <c r="L561" s="96" t="str">
        <f t="shared" si="17"/>
        <v/>
      </c>
      <c r="M561" s="93"/>
      <c r="N561" s="93"/>
      <c r="O561" s="93"/>
      <c r="P561" s="99"/>
      <c r="Q561" s="97"/>
      <c r="R561" s="93"/>
      <c r="S561" s="93"/>
      <c r="T561" s="93"/>
      <c r="U561" s="93"/>
      <c r="V561" s="93"/>
    </row>
    <row r="562" spans="2:22" x14ac:dyDescent="0.25">
      <c r="B562" s="133"/>
      <c r="C562" s="100" t="str">
        <f>IF(B562="","",IF((LEN(B562)-SUMPRODUCT((MID(B562,COLUMN($1:$1),1)={"0";"1";"2";"3";"4";"5";"6";"7";"8";"9";","})*1))=0,1,0))</f>
        <v/>
      </c>
      <c r="D562" s="90"/>
      <c r="E562" s="90"/>
      <c r="F562" s="100" t="str">
        <f t="shared" si="16"/>
        <v/>
      </c>
      <c r="G562" s="90"/>
      <c r="H562" s="79"/>
      <c r="I562" s="101"/>
      <c r="J562" s="90"/>
      <c r="K562" s="90"/>
      <c r="L562" s="100" t="str">
        <f t="shared" si="17"/>
        <v/>
      </c>
      <c r="M562" s="90"/>
      <c r="N562" s="90"/>
      <c r="O562" s="90"/>
      <c r="P562" s="102"/>
      <c r="Q562" s="79"/>
      <c r="R562" s="90"/>
      <c r="S562" s="90"/>
      <c r="T562" s="90"/>
      <c r="U562" s="90"/>
      <c r="V562" s="90"/>
    </row>
    <row r="563" spans="2:22" x14ac:dyDescent="0.25">
      <c r="B563" s="132"/>
      <c r="C563" s="96" t="str">
        <f>IF(B563="","",IF((LEN(B563)-SUMPRODUCT((MID(B563,COLUMN($1:$1),1)={"0";"1";"2";"3";"4";"5";"6";"7";"8";"9";","})*1))=0,1,0))</f>
        <v/>
      </c>
      <c r="D563" s="93"/>
      <c r="E563" s="95"/>
      <c r="F563" s="96" t="str">
        <f t="shared" si="16"/>
        <v/>
      </c>
      <c r="G563" s="93"/>
      <c r="H563" s="97"/>
      <c r="I563" s="98"/>
      <c r="J563" s="93"/>
      <c r="K563" s="93"/>
      <c r="L563" s="96" t="str">
        <f t="shared" si="17"/>
        <v/>
      </c>
      <c r="M563" s="93"/>
      <c r="N563" s="93"/>
      <c r="O563" s="93"/>
      <c r="P563" s="99"/>
      <c r="Q563" s="97"/>
      <c r="R563" s="93"/>
      <c r="S563" s="93"/>
      <c r="T563" s="93"/>
      <c r="U563" s="93"/>
      <c r="V563" s="93"/>
    </row>
    <row r="564" spans="2:22" x14ac:dyDescent="0.25">
      <c r="B564" s="133"/>
      <c r="C564" s="100" t="str">
        <f>IF(B564="","",IF((LEN(B564)-SUMPRODUCT((MID(B564,COLUMN($1:$1),1)={"0";"1";"2";"3";"4";"5";"6";"7";"8";"9";","})*1))=0,1,0))</f>
        <v/>
      </c>
      <c r="D564" s="90"/>
      <c r="E564" s="90"/>
      <c r="F564" s="100" t="str">
        <f t="shared" si="16"/>
        <v/>
      </c>
      <c r="G564" s="90"/>
      <c r="H564" s="79"/>
      <c r="I564" s="101"/>
      <c r="J564" s="90"/>
      <c r="K564" s="90"/>
      <c r="L564" s="100" t="str">
        <f t="shared" si="17"/>
        <v/>
      </c>
      <c r="M564" s="90"/>
      <c r="N564" s="90"/>
      <c r="O564" s="90"/>
      <c r="P564" s="102"/>
      <c r="Q564" s="79"/>
      <c r="R564" s="90"/>
      <c r="S564" s="90"/>
      <c r="T564" s="90"/>
      <c r="U564" s="90"/>
      <c r="V564" s="90"/>
    </row>
    <row r="565" spans="2:22" x14ac:dyDescent="0.25">
      <c r="B565" s="132"/>
      <c r="C565" s="96" t="str">
        <f>IF(B565="","",IF((LEN(B565)-SUMPRODUCT((MID(B565,COLUMN($1:$1),1)={"0";"1";"2";"3";"4";"5";"6";"7";"8";"9";","})*1))=0,1,0))</f>
        <v/>
      </c>
      <c r="D565" s="93"/>
      <c r="E565" s="95"/>
      <c r="F565" s="96" t="str">
        <f t="shared" si="16"/>
        <v/>
      </c>
      <c r="G565" s="93"/>
      <c r="H565" s="97"/>
      <c r="I565" s="98"/>
      <c r="J565" s="93"/>
      <c r="K565" s="93"/>
      <c r="L565" s="96" t="str">
        <f t="shared" si="17"/>
        <v/>
      </c>
      <c r="M565" s="93"/>
      <c r="N565" s="93"/>
      <c r="O565" s="93"/>
      <c r="P565" s="99"/>
      <c r="Q565" s="97"/>
      <c r="R565" s="93"/>
      <c r="S565" s="93"/>
      <c r="T565" s="93"/>
      <c r="U565" s="93"/>
      <c r="V565" s="93"/>
    </row>
    <row r="566" spans="2:22" x14ac:dyDescent="0.25">
      <c r="B566" s="133"/>
      <c r="C566" s="100" t="str">
        <f>IF(B566="","",IF((LEN(B566)-SUMPRODUCT((MID(B566,COLUMN($1:$1),1)={"0";"1";"2";"3";"4";"5";"6";"7";"8";"9";","})*1))=0,1,0))</f>
        <v/>
      </c>
      <c r="D566" s="90"/>
      <c r="E566" s="90"/>
      <c r="F566" s="100" t="str">
        <f t="shared" si="16"/>
        <v/>
      </c>
      <c r="G566" s="90"/>
      <c r="H566" s="79"/>
      <c r="I566" s="101"/>
      <c r="J566" s="90"/>
      <c r="K566" s="90"/>
      <c r="L566" s="100" t="str">
        <f t="shared" si="17"/>
        <v/>
      </c>
      <c r="M566" s="90"/>
      <c r="N566" s="90"/>
      <c r="O566" s="90"/>
      <c r="P566" s="102"/>
      <c r="Q566" s="79"/>
      <c r="R566" s="90"/>
      <c r="S566" s="90"/>
      <c r="T566" s="90"/>
      <c r="U566" s="90"/>
      <c r="V566" s="90"/>
    </row>
    <row r="567" spans="2:22" x14ac:dyDescent="0.25">
      <c r="B567" s="132"/>
      <c r="C567" s="96" t="str">
        <f>IF(B567="","",IF((LEN(B567)-SUMPRODUCT((MID(B567,COLUMN($1:$1),1)={"0";"1";"2";"3";"4";"5";"6";"7";"8";"9";","})*1))=0,1,0))</f>
        <v/>
      </c>
      <c r="D567" s="93"/>
      <c r="E567" s="95"/>
      <c r="F567" s="96" t="str">
        <f t="shared" si="16"/>
        <v/>
      </c>
      <c r="G567" s="93"/>
      <c r="H567" s="97"/>
      <c r="I567" s="98"/>
      <c r="J567" s="93"/>
      <c r="K567" s="93"/>
      <c r="L567" s="96" t="str">
        <f t="shared" si="17"/>
        <v/>
      </c>
      <c r="M567" s="93"/>
      <c r="N567" s="93"/>
      <c r="O567" s="93"/>
      <c r="P567" s="99"/>
      <c r="Q567" s="97"/>
      <c r="R567" s="93"/>
      <c r="S567" s="93"/>
      <c r="T567" s="93"/>
      <c r="U567" s="93"/>
      <c r="V567" s="93"/>
    </row>
    <row r="568" spans="2:22" x14ac:dyDescent="0.25">
      <c r="B568" s="133"/>
      <c r="C568" s="100" t="str">
        <f>IF(B568="","",IF((LEN(B568)-SUMPRODUCT((MID(B568,COLUMN($1:$1),1)={"0";"1";"2";"3";"4";"5";"6";"7";"8";"9";","})*1))=0,1,0))</f>
        <v/>
      </c>
      <c r="D568" s="90"/>
      <c r="E568" s="90"/>
      <c r="F568" s="100" t="str">
        <f t="shared" si="16"/>
        <v/>
      </c>
      <c r="G568" s="90"/>
      <c r="H568" s="79"/>
      <c r="I568" s="101"/>
      <c r="J568" s="90"/>
      <c r="K568" s="90"/>
      <c r="L568" s="100" t="str">
        <f t="shared" si="17"/>
        <v/>
      </c>
      <c r="M568" s="90"/>
      <c r="N568" s="90"/>
      <c r="O568" s="90"/>
      <c r="P568" s="102"/>
      <c r="Q568" s="79"/>
      <c r="R568" s="90"/>
      <c r="S568" s="90"/>
      <c r="T568" s="90"/>
      <c r="U568" s="90"/>
      <c r="V568" s="90"/>
    </row>
    <row r="569" spans="2:22" x14ac:dyDescent="0.25">
      <c r="B569" s="132"/>
      <c r="C569" s="96" t="str">
        <f>IF(B569="","",IF((LEN(B569)-SUMPRODUCT((MID(B569,COLUMN($1:$1),1)={"0";"1";"2";"3";"4";"5";"6";"7";"8";"9";","})*1))=0,1,0))</f>
        <v/>
      </c>
      <c r="D569" s="93"/>
      <c r="E569" s="95"/>
      <c r="F569" s="96" t="str">
        <f t="shared" si="16"/>
        <v/>
      </c>
      <c r="G569" s="93"/>
      <c r="H569" s="97"/>
      <c r="I569" s="98"/>
      <c r="J569" s="93"/>
      <c r="K569" s="93"/>
      <c r="L569" s="96" t="str">
        <f t="shared" si="17"/>
        <v/>
      </c>
      <c r="M569" s="93"/>
      <c r="N569" s="93"/>
      <c r="O569" s="93"/>
      <c r="P569" s="99"/>
      <c r="Q569" s="97"/>
      <c r="R569" s="93"/>
      <c r="S569" s="93"/>
      <c r="T569" s="93"/>
      <c r="U569" s="93"/>
      <c r="V569" s="93"/>
    </row>
    <row r="570" spans="2:22" x14ac:dyDescent="0.25">
      <c r="B570" s="133"/>
      <c r="C570" s="100" t="str">
        <f>IF(B570="","",IF((LEN(B570)-SUMPRODUCT((MID(B570,COLUMN($1:$1),1)={"0";"1";"2";"3";"4";"5";"6";"7";"8";"9";","})*1))=0,1,0))</f>
        <v/>
      </c>
      <c r="D570" s="90"/>
      <c r="E570" s="90"/>
      <c r="F570" s="100" t="str">
        <f t="shared" si="16"/>
        <v/>
      </c>
      <c r="G570" s="90"/>
      <c r="H570" s="79"/>
      <c r="I570" s="101"/>
      <c r="J570" s="90"/>
      <c r="K570" s="90"/>
      <c r="L570" s="100" t="str">
        <f t="shared" si="17"/>
        <v/>
      </c>
      <c r="M570" s="90"/>
      <c r="N570" s="90"/>
      <c r="O570" s="90"/>
      <c r="P570" s="102"/>
      <c r="Q570" s="79"/>
      <c r="R570" s="90"/>
      <c r="S570" s="90"/>
      <c r="T570" s="90"/>
      <c r="U570" s="90"/>
      <c r="V570" s="90"/>
    </row>
    <row r="571" spans="2:22" x14ac:dyDescent="0.25">
      <c r="B571" s="132"/>
      <c r="C571" s="96" t="str">
        <f>IF(B571="","",IF((LEN(B571)-SUMPRODUCT((MID(B571,COLUMN($1:$1),1)={"0";"1";"2";"3";"4";"5";"6";"7";"8";"9";","})*1))=0,1,0))</f>
        <v/>
      </c>
      <c r="D571" s="93"/>
      <c r="E571" s="95"/>
      <c r="F571" s="96" t="str">
        <f t="shared" si="16"/>
        <v/>
      </c>
      <c r="G571" s="93"/>
      <c r="H571" s="97"/>
      <c r="I571" s="98"/>
      <c r="J571" s="93"/>
      <c r="K571" s="93"/>
      <c r="L571" s="96" t="str">
        <f t="shared" si="17"/>
        <v/>
      </c>
      <c r="M571" s="93"/>
      <c r="N571" s="93"/>
      <c r="O571" s="93"/>
      <c r="P571" s="99"/>
      <c r="Q571" s="97"/>
      <c r="R571" s="93"/>
      <c r="S571" s="93"/>
      <c r="T571" s="93"/>
      <c r="U571" s="93"/>
      <c r="V571" s="93"/>
    </row>
    <row r="572" spans="2:22" x14ac:dyDescent="0.25">
      <c r="B572" s="133"/>
      <c r="C572" s="100" t="str">
        <f>IF(B572="","",IF((LEN(B572)-SUMPRODUCT((MID(B572,COLUMN($1:$1),1)={"0";"1";"2";"3";"4";"5";"6";"7";"8";"9";","})*1))=0,1,0))</f>
        <v/>
      </c>
      <c r="D572" s="90"/>
      <c r="E572" s="90"/>
      <c r="F572" s="100" t="str">
        <f t="shared" si="16"/>
        <v/>
      </c>
      <c r="G572" s="90"/>
      <c r="H572" s="79"/>
      <c r="I572" s="101"/>
      <c r="J572" s="90"/>
      <c r="K572" s="90"/>
      <c r="L572" s="100" t="str">
        <f t="shared" si="17"/>
        <v/>
      </c>
      <c r="M572" s="90"/>
      <c r="N572" s="90"/>
      <c r="O572" s="90"/>
      <c r="P572" s="102"/>
      <c r="Q572" s="79"/>
      <c r="R572" s="90"/>
      <c r="S572" s="90"/>
      <c r="T572" s="90"/>
      <c r="U572" s="90"/>
      <c r="V572" s="90"/>
    </row>
    <row r="573" spans="2:22" x14ac:dyDescent="0.25">
      <c r="B573" s="132"/>
      <c r="C573" s="96" t="str">
        <f>IF(B573="","",IF((LEN(B573)-SUMPRODUCT((MID(B573,COLUMN($1:$1),1)={"0";"1";"2";"3";"4";"5";"6";"7";"8";"9";","})*1))=0,1,0))</f>
        <v/>
      </c>
      <c r="D573" s="93"/>
      <c r="E573" s="95"/>
      <c r="F573" s="96" t="str">
        <f t="shared" si="16"/>
        <v/>
      </c>
      <c r="G573" s="93"/>
      <c r="H573" s="97"/>
      <c r="I573" s="98"/>
      <c r="J573" s="93"/>
      <c r="K573" s="93"/>
      <c r="L573" s="96" t="str">
        <f t="shared" si="17"/>
        <v/>
      </c>
      <c r="M573" s="93"/>
      <c r="N573" s="93"/>
      <c r="O573" s="93"/>
      <c r="P573" s="99"/>
      <c r="Q573" s="97"/>
      <c r="R573" s="93"/>
      <c r="S573" s="93"/>
      <c r="T573" s="93"/>
      <c r="U573" s="93"/>
      <c r="V573" s="93"/>
    </row>
    <row r="574" spans="2:22" x14ac:dyDescent="0.25">
      <c r="B574" s="133"/>
      <c r="C574" s="100" t="str">
        <f>IF(B574="","",IF((LEN(B574)-SUMPRODUCT((MID(B574,COLUMN($1:$1),1)={"0";"1";"2";"3";"4";"5";"6";"7";"8";"9";","})*1))=0,1,0))</f>
        <v/>
      </c>
      <c r="D574" s="90"/>
      <c r="E574" s="90"/>
      <c r="F574" s="100" t="str">
        <f t="shared" si="16"/>
        <v/>
      </c>
      <c r="G574" s="90"/>
      <c r="H574" s="79"/>
      <c r="I574" s="101"/>
      <c r="J574" s="90"/>
      <c r="K574" s="90"/>
      <c r="L574" s="100" t="str">
        <f t="shared" si="17"/>
        <v/>
      </c>
      <c r="M574" s="90"/>
      <c r="N574" s="90"/>
      <c r="O574" s="90"/>
      <c r="P574" s="102"/>
      <c r="Q574" s="79"/>
      <c r="R574" s="90"/>
      <c r="S574" s="90"/>
      <c r="T574" s="90"/>
      <c r="U574" s="90"/>
      <c r="V574" s="90"/>
    </row>
    <row r="575" spans="2:22" x14ac:dyDescent="0.25">
      <c r="B575" s="132"/>
      <c r="C575" s="96" t="str">
        <f>IF(B575="","",IF((LEN(B575)-SUMPRODUCT((MID(B575,COLUMN($1:$1),1)={"0";"1";"2";"3";"4";"5";"6";"7";"8";"9";","})*1))=0,1,0))</f>
        <v/>
      </c>
      <c r="D575" s="93"/>
      <c r="E575" s="95"/>
      <c r="F575" s="96" t="str">
        <f t="shared" si="16"/>
        <v/>
      </c>
      <c r="G575" s="93"/>
      <c r="H575" s="97"/>
      <c r="I575" s="98"/>
      <c r="J575" s="93"/>
      <c r="K575" s="93"/>
      <c r="L575" s="96" t="str">
        <f t="shared" si="17"/>
        <v/>
      </c>
      <c r="M575" s="93"/>
      <c r="N575" s="93"/>
      <c r="O575" s="93"/>
      <c r="P575" s="99"/>
      <c r="Q575" s="97"/>
      <c r="R575" s="93"/>
      <c r="S575" s="93"/>
      <c r="T575" s="93"/>
      <c r="U575" s="93"/>
      <c r="V575" s="93"/>
    </row>
    <row r="576" spans="2:22" x14ac:dyDescent="0.25">
      <c r="B576" s="133"/>
      <c r="C576" s="100" t="str">
        <f>IF(B576="","",IF((LEN(B576)-SUMPRODUCT((MID(B576,COLUMN($1:$1),1)={"0";"1";"2";"3";"4";"5";"6";"7";"8";"9";","})*1))=0,1,0))</f>
        <v/>
      </c>
      <c r="D576" s="90"/>
      <c r="E576" s="90"/>
      <c r="F576" s="100" t="str">
        <f t="shared" si="16"/>
        <v/>
      </c>
      <c r="G576" s="90"/>
      <c r="H576" s="79"/>
      <c r="I576" s="101"/>
      <c r="J576" s="90"/>
      <c r="K576" s="90"/>
      <c r="L576" s="100" t="str">
        <f t="shared" si="17"/>
        <v/>
      </c>
      <c r="M576" s="90"/>
      <c r="N576" s="90"/>
      <c r="O576" s="90"/>
      <c r="P576" s="102"/>
      <c r="Q576" s="79"/>
      <c r="R576" s="90"/>
      <c r="S576" s="90"/>
      <c r="T576" s="90"/>
      <c r="U576" s="90"/>
      <c r="V576" s="90"/>
    </row>
    <row r="577" spans="2:22" x14ac:dyDescent="0.25">
      <c r="B577" s="132"/>
      <c r="C577" s="96" t="str">
        <f>IF(B577="","",IF((LEN(B577)-SUMPRODUCT((MID(B577,COLUMN($1:$1),1)={"0";"1";"2";"3";"4";"5";"6";"7";"8";"9";","})*1))=0,1,0))</f>
        <v/>
      </c>
      <c r="D577" s="93"/>
      <c r="E577" s="95"/>
      <c r="F577" s="96" t="str">
        <f t="shared" si="16"/>
        <v/>
      </c>
      <c r="G577" s="93"/>
      <c r="H577" s="97"/>
      <c r="I577" s="98"/>
      <c r="J577" s="93"/>
      <c r="K577" s="93"/>
      <c r="L577" s="96" t="str">
        <f t="shared" si="17"/>
        <v/>
      </c>
      <c r="M577" s="93"/>
      <c r="N577" s="93"/>
      <c r="O577" s="93"/>
      <c r="P577" s="99"/>
      <c r="Q577" s="97"/>
      <c r="R577" s="93"/>
      <c r="S577" s="93"/>
      <c r="T577" s="93"/>
      <c r="U577" s="93"/>
      <c r="V577" s="93"/>
    </row>
    <row r="578" spans="2:22" x14ac:dyDescent="0.25">
      <c r="B578" s="133"/>
      <c r="C578" s="100" t="str">
        <f>IF(B578="","",IF((LEN(B578)-SUMPRODUCT((MID(B578,COLUMN($1:$1),1)={"0";"1";"2";"3";"4";"5";"6";"7";"8";"9";","})*1))=0,1,0))</f>
        <v/>
      </c>
      <c r="D578" s="90"/>
      <c r="E578" s="90"/>
      <c r="F578" s="100" t="str">
        <f t="shared" si="16"/>
        <v/>
      </c>
      <c r="G578" s="90"/>
      <c r="H578" s="79"/>
      <c r="I578" s="101"/>
      <c r="J578" s="90"/>
      <c r="K578" s="90"/>
      <c r="L578" s="100" t="str">
        <f t="shared" si="17"/>
        <v/>
      </c>
      <c r="M578" s="90"/>
      <c r="N578" s="90"/>
      <c r="O578" s="90"/>
      <c r="P578" s="102"/>
      <c r="Q578" s="79"/>
      <c r="R578" s="90"/>
      <c r="S578" s="90"/>
      <c r="T578" s="90"/>
      <c r="U578" s="90"/>
      <c r="V578" s="90"/>
    </row>
    <row r="579" spans="2:22" x14ac:dyDescent="0.25">
      <c r="B579" s="132"/>
      <c r="C579" s="96" t="str">
        <f>IF(B579="","",IF((LEN(B579)-SUMPRODUCT((MID(B579,COLUMN($1:$1),1)={"0";"1";"2";"3";"4";"5";"6";"7";"8";"9";","})*1))=0,1,0))</f>
        <v/>
      </c>
      <c r="D579" s="93"/>
      <c r="E579" s="95"/>
      <c r="F579" s="96" t="str">
        <f t="shared" si="16"/>
        <v/>
      </c>
      <c r="G579" s="93"/>
      <c r="H579" s="97"/>
      <c r="I579" s="98"/>
      <c r="J579" s="93"/>
      <c r="K579" s="93"/>
      <c r="L579" s="96" t="str">
        <f t="shared" si="17"/>
        <v/>
      </c>
      <c r="M579" s="93"/>
      <c r="N579" s="93"/>
      <c r="O579" s="93"/>
      <c r="P579" s="99"/>
      <c r="Q579" s="97"/>
      <c r="R579" s="93"/>
      <c r="S579" s="93"/>
      <c r="T579" s="93"/>
      <c r="U579" s="93"/>
      <c r="V579" s="93"/>
    </row>
    <row r="580" spans="2:22" x14ac:dyDescent="0.25">
      <c r="B580" s="133"/>
      <c r="C580" s="100" t="str">
        <f>IF(B580="","",IF((LEN(B580)-SUMPRODUCT((MID(B580,COLUMN($1:$1),1)={"0";"1";"2";"3";"4";"5";"6";"7";"8";"9";","})*1))=0,1,0))</f>
        <v/>
      </c>
      <c r="D580" s="90"/>
      <c r="E580" s="90"/>
      <c r="F580" s="100" t="str">
        <f t="shared" si="16"/>
        <v/>
      </c>
      <c r="G580" s="90"/>
      <c r="H580" s="79"/>
      <c r="I580" s="101"/>
      <c r="J580" s="90"/>
      <c r="K580" s="90"/>
      <c r="L580" s="100" t="str">
        <f t="shared" si="17"/>
        <v/>
      </c>
      <c r="M580" s="90"/>
      <c r="N580" s="90"/>
      <c r="O580" s="90"/>
      <c r="P580" s="102"/>
      <c r="Q580" s="79"/>
      <c r="R580" s="90"/>
      <c r="S580" s="90"/>
      <c r="T580" s="90"/>
      <c r="U580" s="90"/>
      <c r="V580" s="90"/>
    </row>
    <row r="581" spans="2:22" x14ac:dyDescent="0.25">
      <c r="B581" s="132"/>
      <c r="C581" s="96" t="str">
        <f>IF(B581="","",IF((LEN(B581)-SUMPRODUCT((MID(B581,COLUMN($1:$1),1)={"0";"1";"2";"3";"4";"5";"6";"7";"8";"9";","})*1))=0,1,0))</f>
        <v/>
      </c>
      <c r="D581" s="93"/>
      <c r="E581" s="95"/>
      <c r="F581" s="96" t="str">
        <f t="shared" si="16"/>
        <v/>
      </c>
      <c r="G581" s="93"/>
      <c r="H581" s="97"/>
      <c r="I581" s="98"/>
      <c r="J581" s="93"/>
      <c r="K581" s="93"/>
      <c r="L581" s="96" t="str">
        <f t="shared" si="17"/>
        <v/>
      </c>
      <c r="M581" s="93"/>
      <c r="N581" s="93"/>
      <c r="O581" s="93"/>
      <c r="P581" s="99"/>
      <c r="Q581" s="97"/>
      <c r="R581" s="93"/>
      <c r="S581" s="93"/>
      <c r="T581" s="93"/>
      <c r="U581" s="93"/>
      <c r="V581" s="93"/>
    </row>
    <row r="582" spans="2:22" x14ac:dyDescent="0.25">
      <c r="B582" s="133"/>
      <c r="C582" s="100" t="str">
        <f>IF(B582="","",IF((LEN(B582)-SUMPRODUCT((MID(B582,COLUMN($1:$1),1)={"0";"1";"2";"3";"4";"5";"6";"7";"8";"9";","})*1))=0,1,0))</f>
        <v/>
      </c>
      <c r="D582" s="90"/>
      <c r="E582" s="90"/>
      <c r="F582" s="100" t="str">
        <f t="shared" si="16"/>
        <v/>
      </c>
      <c r="G582" s="90"/>
      <c r="H582" s="79"/>
      <c r="I582" s="101"/>
      <c r="J582" s="90"/>
      <c r="K582" s="90"/>
      <c r="L582" s="100" t="str">
        <f t="shared" si="17"/>
        <v/>
      </c>
      <c r="M582" s="90"/>
      <c r="N582" s="90"/>
      <c r="O582" s="90"/>
      <c r="P582" s="102"/>
      <c r="Q582" s="79"/>
      <c r="R582" s="90"/>
      <c r="S582" s="90"/>
      <c r="T582" s="90"/>
      <c r="U582" s="90"/>
      <c r="V582" s="90"/>
    </row>
    <row r="583" spans="2:22" x14ac:dyDescent="0.25">
      <c r="B583" s="132"/>
      <c r="C583" s="96" t="str">
        <f>IF(B583="","",IF((LEN(B583)-SUMPRODUCT((MID(B583,COLUMN($1:$1),1)={"0";"1";"2";"3";"4";"5";"6";"7";"8";"9";","})*1))=0,1,0))</f>
        <v/>
      </c>
      <c r="D583" s="93"/>
      <c r="E583" s="95"/>
      <c r="F583" s="96" t="str">
        <f t="shared" si="16"/>
        <v/>
      </c>
      <c r="G583" s="93"/>
      <c r="H583" s="97"/>
      <c r="I583" s="98"/>
      <c r="J583" s="93"/>
      <c r="K583" s="93"/>
      <c r="L583" s="96" t="str">
        <f t="shared" si="17"/>
        <v/>
      </c>
      <c r="M583" s="93"/>
      <c r="N583" s="93"/>
      <c r="O583" s="93"/>
      <c r="P583" s="99"/>
      <c r="Q583" s="97"/>
      <c r="R583" s="93"/>
      <c r="S583" s="93"/>
      <c r="T583" s="93"/>
      <c r="U583" s="93"/>
      <c r="V583" s="93"/>
    </row>
    <row r="584" spans="2:22" x14ac:dyDescent="0.25">
      <c r="B584" s="133"/>
      <c r="C584" s="100" t="str">
        <f>IF(B584="","",IF((LEN(B584)-SUMPRODUCT((MID(B584,COLUMN($1:$1),1)={"0";"1";"2";"3";"4";"5";"6";"7";"8";"9";","})*1))=0,1,0))</f>
        <v/>
      </c>
      <c r="D584" s="90"/>
      <c r="E584" s="90"/>
      <c r="F584" s="100" t="str">
        <f t="shared" si="16"/>
        <v/>
      </c>
      <c r="G584" s="90"/>
      <c r="H584" s="79"/>
      <c r="I584" s="101"/>
      <c r="J584" s="90"/>
      <c r="K584" s="90"/>
      <c r="L584" s="100" t="str">
        <f t="shared" si="17"/>
        <v/>
      </c>
      <c r="M584" s="90"/>
      <c r="N584" s="90"/>
      <c r="O584" s="90"/>
      <c r="P584" s="102"/>
      <c r="Q584" s="79"/>
      <c r="R584" s="90"/>
      <c r="S584" s="90"/>
      <c r="T584" s="90"/>
      <c r="U584" s="90"/>
      <c r="V584" s="90"/>
    </row>
    <row r="585" spans="2:22" x14ac:dyDescent="0.25">
      <c r="B585" s="132"/>
      <c r="C585" s="96" t="str">
        <f>IF(B585="","",IF((LEN(B585)-SUMPRODUCT((MID(B585,COLUMN($1:$1),1)={"0";"1";"2";"3";"4";"5";"6";"7";"8";"9";","})*1))=0,1,0))</f>
        <v/>
      </c>
      <c r="D585" s="93"/>
      <c r="E585" s="95"/>
      <c r="F585" s="96" t="str">
        <f t="shared" ref="F585:F608" si="18">IF(E585="","",IF(ISNUMBER(SEARCH("~*",E585)),"Yes","No"))</f>
        <v/>
      </c>
      <c r="G585" s="93"/>
      <c r="H585" s="97"/>
      <c r="I585" s="98"/>
      <c r="J585" s="93"/>
      <c r="K585" s="93"/>
      <c r="L585" s="96" t="str">
        <f t="shared" ref="L585:L608" si="19">IF(K585="","",VLOOKUP(K585,facility.authorisation,2,FALSE))</f>
        <v/>
      </c>
      <c r="M585" s="93"/>
      <c r="N585" s="93"/>
      <c r="O585" s="93"/>
      <c r="P585" s="99"/>
      <c r="Q585" s="97"/>
      <c r="R585" s="93"/>
      <c r="S585" s="93"/>
      <c r="T585" s="93"/>
      <c r="U585" s="93"/>
      <c r="V585" s="93"/>
    </row>
    <row r="586" spans="2:22" x14ac:dyDescent="0.25">
      <c r="B586" s="133"/>
      <c r="C586" s="100" t="str">
        <f>IF(B586="","",IF((LEN(B586)-SUMPRODUCT((MID(B586,COLUMN($1:$1),1)={"0";"1";"2";"3";"4";"5";"6";"7";"8";"9";","})*1))=0,1,0))</f>
        <v/>
      </c>
      <c r="D586" s="90"/>
      <c r="E586" s="90"/>
      <c r="F586" s="100" t="str">
        <f t="shared" si="18"/>
        <v/>
      </c>
      <c r="G586" s="90"/>
      <c r="H586" s="79"/>
      <c r="I586" s="101"/>
      <c r="J586" s="90"/>
      <c r="K586" s="90"/>
      <c r="L586" s="100" t="str">
        <f t="shared" si="19"/>
        <v/>
      </c>
      <c r="M586" s="90"/>
      <c r="N586" s="90"/>
      <c r="O586" s="90"/>
      <c r="P586" s="102"/>
      <c r="Q586" s="79"/>
      <c r="R586" s="90"/>
      <c r="S586" s="90"/>
      <c r="T586" s="90"/>
      <c r="U586" s="90"/>
      <c r="V586" s="90"/>
    </row>
    <row r="587" spans="2:22" x14ac:dyDescent="0.25">
      <c r="B587" s="132"/>
      <c r="C587" s="96" t="str">
        <f>IF(B587="","",IF((LEN(B587)-SUMPRODUCT((MID(B587,COLUMN($1:$1),1)={"0";"1";"2";"3";"4";"5";"6";"7";"8";"9";","})*1))=0,1,0))</f>
        <v/>
      </c>
      <c r="D587" s="93"/>
      <c r="E587" s="95"/>
      <c r="F587" s="96" t="str">
        <f t="shared" si="18"/>
        <v/>
      </c>
      <c r="G587" s="93"/>
      <c r="H587" s="97"/>
      <c r="I587" s="98"/>
      <c r="J587" s="93"/>
      <c r="K587" s="93"/>
      <c r="L587" s="96" t="str">
        <f t="shared" si="19"/>
        <v/>
      </c>
      <c r="M587" s="93"/>
      <c r="N587" s="93"/>
      <c r="O587" s="93"/>
      <c r="P587" s="99"/>
      <c r="Q587" s="97"/>
      <c r="R587" s="93"/>
      <c r="S587" s="93"/>
      <c r="T587" s="93"/>
      <c r="U587" s="93"/>
      <c r="V587" s="93"/>
    </row>
    <row r="588" spans="2:22" x14ac:dyDescent="0.25">
      <c r="B588" s="133"/>
      <c r="C588" s="100" t="str">
        <f>IF(B588="","",IF((LEN(B588)-SUMPRODUCT((MID(B588,COLUMN($1:$1),1)={"0";"1";"2";"3";"4";"5";"6";"7";"8";"9";","})*1))=0,1,0))</f>
        <v/>
      </c>
      <c r="D588" s="90"/>
      <c r="E588" s="90"/>
      <c r="F588" s="100" t="str">
        <f t="shared" si="18"/>
        <v/>
      </c>
      <c r="G588" s="90"/>
      <c r="H588" s="79"/>
      <c r="I588" s="101"/>
      <c r="J588" s="90"/>
      <c r="K588" s="90"/>
      <c r="L588" s="100" t="str">
        <f t="shared" si="19"/>
        <v/>
      </c>
      <c r="M588" s="90"/>
      <c r="N588" s="90"/>
      <c r="O588" s="90"/>
      <c r="P588" s="102"/>
      <c r="Q588" s="79"/>
      <c r="R588" s="90"/>
      <c r="S588" s="90"/>
      <c r="T588" s="90"/>
      <c r="U588" s="90"/>
      <c r="V588" s="90"/>
    </row>
    <row r="589" spans="2:22" x14ac:dyDescent="0.25">
      <c r="B589" s="132"/>
      <c r="C589" s="96" t="str">
        <f>IF(B589="","",IF((LEN(B589)-SUMPRODUCT((MID(B589,COLUMN($1:$1),1)={"0";"1";"2";"3";"4";"5";"6";"7";"8";"9";","})*1))=0,1,0))</f>
        <v/>
      </c>
      <c r="D589" s="93"/>
      <c r="E589" s="95"/>
      <c r="F589" s="96" t="str">
        <f t="shared" si="18"/>
        <v/>
      </c>
      <c r="G589" s="93"/>
      <c r="H589" s="97"/>
      <c r="I589" s="98"/>
      <c r="J589" s="93"/>
      <c r="K589" s="93"/>
      <c r="L589" s="96" t="str">
        <f t="shared" si="19"/>
        <v/>
      </c>
      <c r="M589" s="93"/>
      <c r="N589" s="93"/>
      <c r="O589" s="93"/>
      <c r="P589" s="99"/>
      <c r="Q589" s="97"/>
      <c r="R589" s="93"/>
      <c r="S589" s="93"/>
      <c r="T589" s="93"/>
      <c r="U589" s="93"/>
      <c r="V589" s="93"/>
    </row>
    <row r="590" spans="2:22" x14ac:dyDescent="0.25">
      <c r="B590" s="133"/>
      <c r="C590" s="100" t="str">
        <f>IF(B590="","",IF((LEN(B590)-SUMPRODUCT((MID(B590,COLUMN($1:$1),1)={"0";"1";"2";"3";"4";"5";"6";"7";"8";"9";","})*1))=0,1,0))</f>
        <v/>
      </c>
      <c r="D590" s="90"/>
      <c r="E590" s="90"/>
      <c r="F590" s="100" t="str">
        <f t="shared" si="18"/>
        <v/>
      </c>
      <c r="G590" s="90"/>
      <c r="H590" s="79"/>
      <c r="I590" s="101"/>
      <c r="J590" s="90"/>
      <c r="K590" s="90"/>
      <c r="L590" s="100" t="str">
        <f t="shared" si="19"/>
        <v/>
      </c>
      <c r="M590" s="90"/>
      <c r="N590" s="90"/>
      <c r="O590" s="90"/>
      <c r="P590" s="102"/>
      <c r="Q590" s="79"/>
      <c r="R590" s="90"/>
      <c r="S590" s="90"/>
      <c r="T590" s="90"/>
      <c r="U590" s="90"/>
      <c r="V590" s="90"/>
    </row>
    <row r="591" spans="2:22" x14ac:dyDescent="0.25">
      <c r="B591" s="132"/>
      <c r="C591" s="96" t="str">
        <f>IF(B591="","",IF((LEN(B591)-SUMPRODUCT((MID(B591,COLUMN($1:$1),1)={"0";"1";"2";"3";"4";"5";"6";"7";"8";"9";","})*1))=0,1,0))</f>
        <v/>
      </c>
      <c r="D591" s="93"/>
      <c r="E591" s="95"/>
      <c r="F591" s="96" t="str">
        <f t="shared" si="18"/>
        <v/>
      </c>
      <c r="G591" s="93"/>
      <c r="H591" s="97"/>
      <c r="I591" s="98"/>
      <c r="J591" s="93"/>
      <c r="K591" s="93"/>
      <c r="L591" s="96" t="str">
        <f t="shared" si="19"/>
        <v/>
      </c>
      <c r="M591" s="93"/>
      <c r="N591" s="93"/>
      <c r="O591" s="93"/>
      <c r="P591" s="99"/>
      <c r="Q591" s="97"/>
      <c r="R591" s="93"/>
      <c r="S591" s="93"/>
      <c r="T591" s="93"/>
      <c r="U591" s="93"/>
      <c r="V591" s="93"/>
    </row>
    <row r="592" spans="2:22" x14ac:dyDescent="0.25">
      <c r="B592" s="133"/>
      <c r="C592" s="100" t="str">
        <f>IF(B592="","",IF((LEN(B592)-SUMPRODUCT((MID(B592,COLUMN($1:$1),1)={"0";"1";"2";"3";"4";"5";"6";"7";"8";"9";","})*1))=0,1,0))</f>
        <v/>
      </c>
      <c r="D592" s="90"/>
      <c r="E592" s="90"/>
      <c r="F592" s="100" t="str">
        <f t="shared" si="18"/>
        <v/>
      </c>
      <c r="G592" s="90"/>
      <c r="H592" s="79"/>
      <c r="I592" s="101"/>
      <c r="J592" s="90"/>
      <c r="K592" s="90"/>
      <c r="L592" s="100" t="str">
        <f t="shared" si="19"/>
        <v/>
      </c>
      <c r="M592" s="90"/>
      <c r="N592" s="90"/>
      <c r="O592" s="90"/>
      <c r="P592" s="102"/>
      <c r="Q592" s="79"/>
      <c r="R592" s="90"/>
      <c r="S592" s="90"/>
      <c r="T592" s="90"/>
      <c r="U592" s="90"/>
      <c r="V592" s="90"/>
    </row>
    <row r="593" spans="2:22" x14ac:dyDescent="0.25">
      <c r="B593" s="132"/>
      <c r="C593" s="96" t="str">
        <f>IF(B593="","",IF((LEN(B593)-SUMPRODUCT((MID(B593,COLUMN($1:$1),1)={"0";"1";"2";"3";"4";"5";"6";"7";"8";"9";","})*1))=0,1,0))</f>
        <v/>
      </c>
      <c r="D593" s="93"/>
      <c r="E593" s="95"/>
      <c r="F593" s="96" t="str">
        <f t="shared" si="18"/>
        <v/>
      </c>
      <c r="G593" s="93"/>
      <c r="H593" s="97"/>
      <c r="I593" s="98"/>
      <c r="J593" s="93"/>
      <c r="K593" s="93"/>
      <c r="L593" s="96" t="str">
        <f t="shared" si="19"/>
        <v/>
      </c>
      <c r="M593" s="93"/>
      <c r="N593" s="93"/>
      <c r="O593" s="93"/>
      <c r="P593" s="99"/>
      <c r="Q593" s="97"/>
      <c r="R593" s="93"/>
      <c r="S593" s="93"/>
      <c r="T593" s="93"/>
      <c r="U593" s="93"/>
      <c r="V593" s="93"/>
    </row>
    <row r="594" spans="2:22" x14ac:dyDescent="0.25">
      <c r="B594" s="133"/>
      <c r="C594" s="100" t="str">
        <f>IF(B594="","",IF((LEN(B594)-SUMPRODUCT((MID(B594,COLUMN($1:$1),1)={"0";"1";"2";"3";"4";"5";"6";"7";"8";"9";","})*1))=0,1,0))</f>
        <v/>
      </c>
      <c r="D594" s="90"/>
      <c r="E594" s="90"/>
      <c r="F594" s="100" t="str">
        <f t="shared" si="18"/>
        <v/>
      </c>
      <c r="G594" s="90"/>
      <c r="H594" s="79"/>
      <c r="I594" s="101"/>
      <c r="J594" s="90"/>
      <c r="K594" s="90"/>
      <c r="L594" s="100" t="str">
        <f t="shared" si="19"/>
        <v/>
      </c>
      <c r="M594" s="90"/>
      <c r="N594" s="90"/>
      <c r="O594" s="90"/>
      <c r="P594" s="102"/>
      <c r="Q594" s="79"/>
      <c r="R594" s="90"/>
      <c r="S594" s="90"/>
      <c r="T594" s="90"/>
      <c r="U594" s="90"/>
      <c r="V594" s="90"/>
    </row>
    <row r="595" spans="2:22" x14ac:dyDescent="0.25">
      <c r="B595" s="132"/>
      <c r="C595" s="96" t="str">
        <f>IF(B595="","",IF((LEN(B595)-SUMPRODUCT((MID(B595,COLUMN($1:$1),1)={"0";"1";"2";"3";"4";"5";"6";"7";"8";"9";","})*1))=0,1,0))</f>
        <v/>
      </c>
      <c r="D595" s="93"/>
      <c r="E595" s="95"/>
      <c r="F595" s="96" t="str">
        <f t="shared" si="18"/>
        <v/>
      </c>
      <c r="G595" s="93"/>
      <c r="H595" s="97"/>
      <c r="I595" s="98"/>
      <c r="J595" s="93"/>
      <c r="K595" s="93"/>
      <c r="L595" s="96" t="str">
        <f t="shared" si="19"/>
        <v/>
      </c>
      <c r="M595" s="93"/>
      <c r="N595" s="93"/>
      <c r="O595" s="93"/>
      <c r="P595" s="99"/>
      <c r="Q595" s="97"/>
      <c r="R595" s="93"/>
      <c r="S595" s="93"/>
      <c r="T595" s="93"/>
      <c r="U595" s="93"/>
      <c r="V595" s="93"/>
    </row>
    <row r="596" spans="2:22" x14ac:dyDescent="0.25">
      <c r="B596" s="133"/>
      <c r="C596" s="100" t="str">
        <f>IF(B596="","",IF((LEN(B596)-SUMPRODUCT((MID(B596,COLUMN($1:$1),1)={"0";"1";"2";"3";"4";"5";"6";"7";"8";"9";","})*1))=0,1,0))</f>
        <v/>
      </c>
      <c r="D596" s="90"/>
      <c r="E596" s="90"/>
      <c r="F596" s="100" t="str">
        <f t="shared" si="18"/>
        <v/>
      </c>
      <c r="G596" s="90"/>
      <c r="H596" s="79"/>
      <c r="I596" s="101"/>
      <c r="J596" s="90"/>
      <c r="K596" s="90"/>
      <c r="L596" s="100" t="str">
        <f t="shared" si="19"/>
        <v/>
      </c>
      <c r="M596" s="90"/>
      <c r="N596" s="90"/>
      <c r="O596" s="90"/>
      <c r="P596" s="102"/>
      <c r="Q596" s="79"/>
      <c r="R596" s="90"/>
      <c r="S596" s="90"/>
      <c r="T596" s="90"/>
      <c r="U596" s="90"/>
      <c r="V596" s="90"/>
    </row>
    <row r="597" spans="2:22" x14ac:dyDescent="0.25">
      <c r="B597" s="132"/>
      <c r="C597" s="96" t="str">
        <f>IF(B597="","",IF((LEN(B597)-SUMPRODUCT((MID(B597,COLUMN($1:$1),1)={"0";"1";"2";"3";"4";"5";"6";"7";"8";"9";","})*1))=0,1,0))</f>
        <v/>
      </c>
      <c r="D597" s="93"/>
      <c r="E597" s="95"/>
      <c r="F597" s="96" t="str">
        <f t="shared" si="18"/>
        <v/>
      </c>
      <c r="G597" s="93"/>
      <c r="H597" s="97"/>
      <c r="I597" s="98"/>
      <c r="J597" s="93"/>
      <c r="K597" s="93"/>
      <c r="L597" s="96" t="str">
        <f t="shared" si="19"/>
        <v/>
      </c>
      <c r="M597" s="93"/>
      <c r="N597" s="93"/>
      <c r="O597" s="93"/>
      <c r="P597" s="99"/>
      <c r="Q597" s="97"/>
      <c r="R597" s="93"/>
      <c r="S597" s="93"/>
      <c r="T597" s="93"/>
      <c r="U597" s="93"/>
      <c r="V597" s="93"/>
    </row>
    <row r="598" spans="2:22" x14ac:dyDescent="0.25">
      <c r="B598" s="133"/>
      <c r="C598" s="100" t="str">
        <f>IF(B598="","",IF((LEN(B598)-SUMPRODUCT((MID(B598,COLUMN($1:$1),1)={"0";"1";"2";"3";"4";"5";"6";"7";"8";"9";","})*1))=0,1,0))</f>
        <v/>
      </c>
      <c r="D598" s="90"/>
      <c r="E598" s="90"/>
      <c r="F598" s="100" t="str">
        <f t="shared" si="18"/>
        <v/>
      </c>
      <c r="G598" s="90"/>
      <c r="H598" s="79"/>
      <c r="I598" s="101"/>
      <c r="J598" s="90"/>
      <c r="K598" s="90"/>
      <c r="L598" s="100" t="str">
        <f t="shared" si="19"/>
        <v/>
      </c>
      <c r="M598" s="90"/>
      <c r="N598" s="90"/>
      <c r="O598" s="90"/>
      <c r="P598" s="102"/>
      <c r="Q598" s="79"/>
      <c r="R598" s="90"/>
      <c r="S598" s="90"/>
      <c r="T598" s="90"/>
      <c r="U598" s="90"/>
      <c r="V598" s="90"/>
    </row>
    <row r="599" spans="2:22" x14ac:dyDescent="0.25">
      <c r="B599" s="132"/>
      <c r="C599" s="96" t="str">
        <f>IF(B599="","",IF((LEN(B599)-SUMPRODUCT((MID(B599,COLUMN($1:$1),1)={"0";"1";"2";"3";"4";"5";"6";"7";"8";"9";","})*1))=0,1,0))</f>
        <v/>
      </c>
      <c r="D599" s="93"/>
      <c r="E599" s="95"/>
      <c r="F599" s="96" t="str">
        <f t="shared" si="18"/>
        <v/>
      </c>
      <c r="G599" s="93"/>
      <c r="H599" s="97"/>
      <c r="I599" s="98"/>
      <c r="J599" s="93"/>
      <c r="K599" s="93"/>
      <c r="L599" s="96" t="str">
        <f t="shared" si="19"/>
        <v/>
      </c>
      <c r="M599" s="93"/>
      <c r="N599" s="93"/>
      <c r="O599" s="93"/>
      <c r="P599" s="99"/>
      <c r="Q599" s="97"/>
      <c r="R599" s="93"/>
      <c r="S599" s="93"/>
      <c r="T599" s="93"/>
      <c r="U599" s="93"/>
      <c r="V599" s="93"/>
    </row>
    <row r="600" spans="2:22" x14ac:dyDescent="0.25">
      <c r="B600" s="133"/>
      <c r="C600" s="100" t="str">
        <f>IF(B600="","",IF((LEN(B600)-SUMPRODUCT((MID(B600,COLUMN($1:$1),1)={"0";"1";"2";"3";"4";"5";"6";"7";"8";"9";","})*1))=0,1,0))</f>
        <v/>
      </c>
      <c r="D600" s="90"/>
      <c r="E600" s="90"/>
      <c r="F600" s="100" t="str">
        <f t="shared" si="18"/>
        <v/>
      </c>
      <c r="G600" s="90"/>
      <c r="H600" s="79"/>
      <c r="I600" s="101"/>
      <c r="J600" s="90"/>
      <c r="K600" s="90"/>
      <c r="L600" s="100" t="str">
        <f t="shared" si="19"/>
        <v/>
      </c>
      <c r="M600" s="90"/>
      <c r="N600" s="90"/>
      <c r="O600" s="90"/>
      <c r="P600" s="102"/>
      <c r="Q600" s="79"/>
      <c r="R600" s="90"/>
      <c r="S600" s="90"/>
      <c r="T600" s="90"/>
      <c r="U600" s="90"/>
      <c r="V600" s="90"/>
    </row>
    <row r="601" spans="2:22" x14ac:dyDescent="0.25">
      <c r="B601" s="132"/>
      <c r="C601" s="96" t="str">
        <f>IF(B601="","",IF((LEN(B601)-SUMPRODUCT((MID(B601,COLUMN($1:$1),1)={"0";"1";"2";"3";"4";"5";"6";"7";"8";"9";","})*1))=0,1,0))</f>
        <v/>
      </c>
      <c r="D601" s="93"/>
      <c r="E601" s="95"/>
      <c r="F601" s="96" t="str">
        <f t="shared" si="18"/>
        <v/>
      </c>
      <c r="G601" s="93"/>
      <c r="H601" s="97"/>
      <c r="I601" s="98"/>
      <c r="J601" s="93"/>
      <c r="K601" s="93"/>
      <c r="L601" s="96" t="str">
        <f t="shared" si="19"/>
        <v/>
      </c>
      <c r="M601" s="93"/>
      <c r="N601" s="93"/>
      <c r="O601" s="93"/>
      <c r="P601" s="99"/>
      <c r="Q601" s="97"/>
      <c r="R601" s="93"/>
      <c r="S601" s="93"/>
      <c r="T601" s="93"/>
      <c r="U601" s="93"/>
      <c r="V601" s="93"/>
    </row>
    <row r="602" spans="2:22" x14ac:dyDescent="0.25">
      <c r="B602" s="133"/>
      <c r="C602" s="100" t="str">
        <f>IF(B602="","",IF((LEN(B602)-SUMPRODUCT((MID(B602,COLUMN($1:$1),1)={"0";"1";"2";"3";"4";"5";"6";"7";"8";"9";","})*1))=0,1,0))</f>
        <v/>
      </c>
      <c r="D602" s="90"/>
      <c r="E602" s="90"/>
      <c r="F602" s="100" t="str">
        <f t="shared" si="18"/>
        <v/>
      </c>
      <c r="G602" s="90"/>
      <c r="H602" s="79"/>
      <c r="I602" s="101"/>
      <c r="J602" s="90"/>
      <c r="K602" s="90"/>
      <c r="L602" s="100" t="str">
        <f t="shared" si="19"/>
        <v/>
      </c>
      <c r="M602" s="90"/>
      <c r="N602" s="90"/>
      <c r="O602" s="90"/>
      <c r="P602" s="102"/>
      <c r="Q602" s="79"/>
      <c r="R602" s="90"/>
      <c r="S602" s="90"/>
      <c r="T602" s="90"/>
      <c r="U602" s="90"/>
      <c r="V602" s="90"/>
    </row>
    <row r="603" spans="2:22" x14ac:dyDescent="0.25">
      <c r="B603" s="132"/>
      <c r="C603" s="96" t="str">
        <f>IF(B603="","",IF((LEN(B603)-SUMPRODUCT((MID(B603,COLUMN($1:$1),1)={"0";"1";"2";"3";"4";"5";"6";"7";"8";"9";","})*1))=0,1,0))</f>
        <v/>
      </c>
      <c r="D603" s="93"/>
      <c r="E603" s="95"/>
      <c r="F603" s="96" t="str">
        <f t="shared" si="18"/>
        <v/>
      </c>
      <c r="G603" s="93"/>
      <c r="H603" s="97"/>
      <c r="I603" s="98"/>
      <c r="J603" s="93"/>
      <c r="K603" s="93"/>
      <c r="L603" s="96" t="str">
        <f t="shared" si="19"/>
        <v/>
      </c>
      <c r="M603" s="93"/>
      <c r="N603" s="93"/>
      <c r="O603" s="93"/>
      <c r="P603" s="99"/>
      <c r="Q603" s="97"/>
      <c r="R603" s="93"/>
      <c r="S603" s="93"/>
      <c r="T603" s="93"/>
      <c r="U603" s="93"/>
      <c r="V603" s="93"/>
    </row>
    <row r="604" spans="2:22" x14ac:dyDescent="0.25">
      <c r="B604" s="133"/>
      <c r="C604" s="100" t="str">
        <f>IF(B604="","",IF((LEN(B604)-SUMPRODUCT((MID(B604,COLUMN($1:$1),1)={"0";"1";"2";"3";"4";"5";"6";"7";"8";"9";","})*1))=0,1,0))</f>
        <v/>
      </c>
      <c r="D604" s="90"/>
      <c r="E604" s="90"/>
      <c r="F604" s="100" t="str">
        <f t="shared" si="18"/>
        <v/>
      </c>
      <c r="G604" s="90"/>
      <c r="H604" s="79"/>
      <c r="I604" s="101"/>
      <c r="J604" s="90"/>
      <c r="K604" s="90"/>
      <c r="L604" s="100" t="str">
        <f t="shared" si="19"/>
        <v/>
      </c>
      <c r="M604" s="90"/>
      <c r="N604" s="90"/>
      <c r="O604" s="90"/>
      <c r="P604" s="102"/>
      <c r="Q604" s="79"/>
      <c r="R604" s="90"/>
      <c r="S604" s="90"/>
      <c r="T604" s="90"/>
      <c r="U604" s="90"/>
      <c r="V604" s="90"/>
    </row>
    <row r="605" spans="2:22" x14ac:dyDescent="0.25">
      <c r="B605" s="132"/>
      <c r="C605" s="96" t="str">
        <f>IF(B605="","",IF((LEN(B605)-SUMPRODUCT((MID(B605,COLUMN($1:$1),1)={"0";"1";"2";"3";"4";"5";"6";"7";"8";"9";","})*1))=0,1,0))</f>
        <v/>
      </c>
      <c r="D605" s="93"/>
      <c r="E605" s="95"/>
      <c r="F605" s="96" t="str">
        <f t="shared" si="18"/>
        <v/>
      </c>
      <c r="G605" s="93"/>
      <c r="H605" s="97"/>
      <c r="I605" s="98"/>
      <c r="J605" s="93"/>
      <c r="K605" s="93"/>
      <c r="L605" s="96" t="str">
        <f t="shared" si="19"/>
        <v/>
      </c>
      <c r="M605" s="93"/>
      <c r="N605" s="93"/>
      <c r="O605" s="93"/>
      <c r="P605" s="99"/>
      <c r="Q605" s="97"/>
      <c r="R605" s="93"/>
      <c r="S605" s="93"/>
      <c r="T605" s="93"/>
      <c r="U605" s="93"/>
      <c r="V605" s="93"/>
    </row>
    <row r="606" spans="2:22" x14ac:dyDescent="0.25">
      <c r="B606" s="133"/>
      <c r="C606" s="100" t="str">
        <f>IF(B606="","",IF((LEN(B606)-SUMPRODUCT((MID(B606,COLUMN($1:$1),1)={"0";"1";"2";"3";"4";"5";"6";"7";"8";"9";","})*1))=0,1,0))</f>
        <v/>
      </c>
      <c r="D606" s="90"/>
      <c r="E606" s="90"/>
      <c r="F606" s="100" t="str">
        <f t="shared" si="18"/>
        <v/>
      </c>
      <c r="G606" s="90"/>
      <c r="H606" s="79"/>
      <c r="I606" s="101"/>
      <c r="J606" s="90"/>
      <c r="K606" s="90"/>
      <c r="L606" s="100" t="str">
        <f t="shared" si="19"/>
        <v/>
      </c>
      <c r="M606" s="90"/>
      <c r="N606" s="90"/>
      <c r="O606" s="90"/>
      <c r="P606" s="102"/>
      <c r="Q606" s="79"/>
      <c r="R606" s="90"/>
      <c r="S606" s="90"/>
      <c r="T606" s="90"/>
      <c r="U606" s="90"/>
      <c r="V606" s="90"/>
    </row>
    <row r="607" spans="2:22" x14ac:dyDescent="0.25">
      <c r="B607" s="132"/>
      <c r="C607" s="96" t="str">
        <f>IF(B607="","",IF((LEN(B607)-SUMPRODUCT((MID(B607,COLUMN($1:$1),1)={"0";"1";"2";"3";"4";"5";"6";"7";"8";"9";","})*1))=0,1,0))</f>
        <v/>
      </c>
      <c r="D607" s="93"/>
      <c r="E607" s="95"/>
      <c r="F607" s="96" t="str">
        <f t="shared" si="18"/>
        <v/>
      </c>
      <c r="G607" s="93"/>
      <c r="H607" s="97"/>
      <c r="I607" s="98"/>
      <c r="J607" s="93"/>
      <c r="K607" s="93"/>
      <c r="L607" s="96" t="str">
        <f t="shared" si="19"/>
        <v/>
      </c>
      <c r="M607" s="93"/>
      <c r="N607" s="93"/>
      <c r="O607" s="93"/>
      <c r="P607" s="99"/>
      <c r="Q607" s="97"/>
      <c r="R607" s="93"/>
      <c r="S607" s="93"/>
      <c r="T607" s="93"/>
      <c r="U607" s="93"/>
      <c r="V607" s="93"/>
    </row>
    <row r="608" spans="2:22" x14ac:dyDescent="0.25">
      <c r="B608" s="133"/>
      <c r="C608" s="100" t="str">
        <f>IF(B608="","",IF((LEN(B608)-SUMPRODUCT((MID(B608,COLUMN($1:$1),1)={"0";"1";"2";"3";"4";"5";"6";"7";"8";"9";","})*1))=0,1,0))</f>
        <v/>
      </c>
      <c r="D608" s="90"/>
      <c r="E608" s="90"/>
      <c r="F608" s="100" t="str">
        <f t="shared" si="18"/>
        <v/>
      </c>
      <c r="G608" s="90"/>
      <c r="H608" s="79"/>
      <c r="I608" s="101"/>
      <c r="J608" s="90"/>
      <c r="K608" s="90"/>
      <c r="L608" s="100" t="str">
        <f t="shared" si="19"/>
        <v/>
      </c>
      <c r="M608" s="90"/>
      <c r="N608" s="90"/>
      <c r="O608" s="90"/>
      <c r="P608" s="102"/>
      <c r="Q608" s="79"/>
      <c r="R608" s="90"/>
      <c r="S608" s="90"/>
      <c r="T608" s="90"/>
      <c r="U608" s="90"/>
      <c r="V608" s="90"/>
    </row>
  </sheetData>
  <sheetProtection password="84D1" sheet="1" objects="1" scenarios="1"/>
  <conditionalFormatting sqref="F9:F608">
    <cfRule type="expression" dxfId="263" priority="10">
      <formula>IF(F9="Yes",TRUE,FALSE)</formula>
    </cfRule>
  </conditionalFormatting>
  <conditionalFormatting sqref="Q9:R608 D9:F608 H9:J608">
    <cfRule type="expression" dxfId="262" priority="5">
      <formula>AND($B9&lt;&gt;"",ISBLANK(D9))</formula>
    </cfRule>
  </conditionalFormatting>
  <conditionalFormatting sqref="G9:G608">
    <cfRule type="expression" dxfId="261" priority="4">
      <formula>AND($D9&lt;&gt;"",ISBLANK(G9),ISNUMBER(SEARCH("Sludge",E9)))</formula>
    </cfRule>
  </conditionalFormatting>
  <conditionalFormatting sqref="B9:B608">
    <cfRule type="expression" dxfId="260" priority="32">
      <formula>AND(OR(IF(ISREF($D9),$D9,"")&lt;&gt;"",IF(ISREF(#REF!),#REF!,"")&lt;&gt;""),ISBLANK(B9))</formula>
    </cfRule>
  </conditionalFormatting>
  <conditionalFormatting sqref="K9:K608">
    <cfRule type="expression" dxfId="259" priority="53">
      <formula>AND($B9&lt;&gt;"",ISBLANK($K9),ISBLANK($M9))</formula>
    </cfRule>
  </conditionalFormatting>
  <dataValidations count="13">
    <dataValidation type="list" allowBlank="1" showInputMessage="1" errorTitle="Invalid value" error="Please enter IDs of incoming waste as follows:_x000a_[ID1],[ID2],[ID3],..." sqref="D9:D608">
      <formula1>LoW</formula1>
    </dataValidation>
    <dataValidation type="list" allowBlank="1" showInputMessage="1" showErrorMessage="1" sqref="R9:V608">
      <formula1>RD_treatments</formula1>
    </dataValidation>
    <dataValidation type="list" allowBlank="1" showInputMessage="1" showErrorMessage="1" sqref="E9:E608">
      <formula1>INDIRECT($D9)</formula1>
    </dataValidation>
    <dataValidation type="custom" allowBlank="1" showDropDown="1" showInputMessage="1" errorTitle="Invalid value" error="Please enter IDs of incoming waste as follows:_x000a_[ID1],[ID2],[ID3],..." sqref="C9:C608">
      <formula1>"WENN((LÄNGE(B6)-SUMMENPRODUKT((TEIL(B6;SPALTE(1:1);1)={""0"";""1"";""2"";""3"";""4"";""5"";""6"";""7"";""8"";""9"";"",""})*1))=0;WAHR;FALSCH)"</formula1>
    </dataValidation>
    <dataValidation type="custom" showInputMessage="1" showErrorMessage="1" errorTitle="Invalid value" error="Reason 1:_x000a_Only &quot;W&quot; or &quot;D&quot; can be entered here._x000a__x000a_Reason 2:_x000a_The LoW code which was entered does not identify a sludge waste." sqref="G9:G608">
      <formula1>AND(OR(G9="W",G9="D"),ISNUMBER(SEARCH("Sludge",E9)))</formula1>
    </dataValidation>
    <dataValidation type="decimal" allowBlank="1" showInputMessage="1" showErrorMessage="1" errorTitle="Invalid value" error="Please, enter a number." sqref="I9:I608">
      <formula1>0</formula1>
      <formula2>100000000</formula2>
    </dataValidation>
    <dataValidation type="decimal" allowBlank="1" showInputMessage="1" showErrorMessage="1" errorTitle="Invalid value" error="Value is expected to be between 0 and 100." sqref="P9:P608">
      <formula1>0</formula1>
      <formula2>100</formula2>
    </dataValidation>
    <dataValidation type="custom" showInputMessage="1" showErrorMessage="1" errorTitle="Next destination" error="Next destination has not been selected in the previous column." sqref="N9:N608">
      <formula1>M9&lt;&gt;""</formula1>
    </dataValidation>
    <dataValidation type="custom" showInputMessage="1" showErrorMessage="1" errorTitle="Next destination" error="Next destination has been selected in question 17. Please move to question 21." sqref="M9:M608">
      <formula1>K9=""</formula1>
    </dataValidation>
    <dataValidation type="list" allowBlank="1" showInputMessage="1" showErrorMessage="1" sqref="J9:J608">
      <formula1>facility.type</formula1>
    </dataValidation>
    <dataValidation type="list" allowBlank="1" showInputMessage="1" showErrorMessage="1" sqref="K9:K608">
      <formula1>INDIRECT($J9)</formula1>
    </dataValidation>
    <dataValidation showInputMessage="1" showErrorMessage="1" errorTitle="Next destination" error="Next destination has not been selected in the previous column." sqref="L9:L608"/>
    <dataValidation type="custom" allowBlank="1" showDropDown="1" showInputMessage="1" showErrorMessage="1" errorTitle="Invalid value" error="Please enter IDs of incoming waste as follows:_x000a_1,2,3,..." sqref="B9:B608">
      <formula1>ISNUMBER(SEARCH(1,C9))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1:L608"/>
  <sheetViews>
    <sheetView showGridLines="0" zoomScaleNormal="100" workbookViewId="0">
      <selection activeCell="B9" sqref="B9"/>
    </sheetView>
  </sheetViews>
  <sheetFormatPr defaultColWidth="11.42578125" defaultRowHeight="15" x14ac:dyDescent="0.25"/>
  <cols>
    <col min="1" max="1" width="2.28515625" style="1" customWidth="1"/>
    <col min="2" max="2" width="20" style="1" customWidth="1"/>
    <col min="3" max="3" width="16.5703125" style="1" hidden="1" customWidth="1"/>
    <col min="4" max="4" width="37.140625" style="1" customWidth="1"/>
    <col min="5" max="5" width="19.7109375" style="1" customWidth="1"/>
    <col min="6" max="6" width="19.140625" style="1" customWidth="1"/>
    <col min="7" max="7" width="45" style="1" customWidth="1"/>
    <col min="8" max="8" width="11.42578125" style="1"/>
    <col min="9" max="9" width="18.85546875" style="1" customWidth="1"/>
    <col min="10" max="10" width="24.7109375" style="1" customWidth="1"/>
    <col min="11" max="11" width="16.85546875" style="1" customWidth="1"/>
    <col min="12" max="12" width="25.85546875" style="1" customWidth="1"/>
    <col min="13" max="16384" width="11.42578125" style="1"/>
  </cols>
  <sheetData>
    <row r="1" spans="2:12" ht="18.75" x14ac:dyDescent="0.3">
      <c r="B1" s="22" t="s">
        <v>201</v>
      </c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2:12" ht="18.75" x14ac:dyDescent="0.3">
      <c r="B2" s="22" t="s">
        <v>181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2:12" ht="18.75" x14ac:dyDescent="0.3">
      <c r="B3" s="176" t="s">
        <v>2606</v>
      </c>
      <c r="C3" s="150"/>
      <c r="D3" s="150"/>
      <c r="E3" s="150"/>
      <c r="F3" s="22"/>
      <c r="G3" s="22"/>
      <c r="H3" s="22"/>
      <c r="I3" s="22"/>
      <c r="J3" s="22"/>
      <c r="K3" s="22"/>
      <c r="L3" s="22"/>
    </row>
    <row r="4" spans="2:12" ht="18.75" x14ac:dyDescent="0.3">
      <c r="B4" s="177" t="s">
        <v>2614</v>
      </c>
      <c r="C4" s="150"/>
      <c r="D4" s="150"/>
      <c r="E4" s="150"/>
      <c r="F4" s="22"/>
      <c r="G4" s="22"/>
      <c r="H4" s="22"/>
      <c r="I4" s="22"/>
      <c r="J4" s="22"/>
      <c r="K4" s="22"/>
      <c r="L4" s="22"/>
    </row>
    <row r="5" spans="2:12" x14ac:dyDescent="0.25">
      <c r="B5" s="182" t="s">
        <v>2595</v>
      </c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2:12" x14ac:dyDescent="0.25">
      <c r="B6" s="182" t="s">
        <v>2605</v>
      </c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ht="16.5" customHeight="1" x14ac:dyDescent="0.25">
      <c r="B7" s="63">
        <v>1</v>
      </c>
      <c r="C7" s="148" t="s">
        <v>1203</v>
      </c>
      <c r="D7" s="65">
        <v>2</v>
      </c>
      <c r="E7" s="65">
        <v>3</v>
      </c>
      <c r="F7" s="65">
        <v>4</v>
      </c>
      <c r="G7" s="65">
        <v>5</v>
      </c>
      <c r="H7" s="65">
        <v>6</v>
      </c>
      <c r="I7" s="65">
        <v>13</v>
      </c>
      <c r="J7" s="65">
        <v>14</v>
      </c>
      <c r="K7" s="65">
        <v>15</v>
      </c>
      <c r="L7" s="64">
        <v>16</v>
      </c>
    </row>
    <row r="8" spans="2:12" ht="60" x14ac:dyDescent="0.25">
      <c r="B8" s="63" t="s">
        <v>2613</v>
      </c>
      <c r="C8" s="65" t="s">
        <v>189</v>
      </c>
      <c r="D8" s="65" t="s">
        <v>157</v>
      </c>
      <c r="E8" s="65" t="s">
        <v>123</v>
      </c>
      <c r="F8" s="65" t="s">
        <v>124</v>
      </c>
      <c r="G8" s="65" t="s">
        <v>125</v>
      </c>
      <c r="H8" s="65" t="s">
        <v>126</v>
      </c>
      <c r="I8" s="65" t="s">
        <v>196</v>
      </c>
      <c r="J8" s="65" t="s">
        <v>127</v>
      </c>
      <c r="K8" s="65" t="s">
        <v>128</v>
      </c>
      <c r="L8" s="64" t="s">
        <v>129</v>
      </c>
    </row>
    <row r="9" spans="2:12" x14ac:dyDescent="0.25">
      <c r="B9" s="134"/>
      <c r="C9" s="129" t="str">
        <f>IF(B9="","",IF((LEN(B9)-SUMPRODUCT((MID(B9,COLUMN($1:$1),1)={"0";"1";"2";"3";"4";"5";"6";"7";"8";"9";","})*1))=0,1,0))</f>
        <v/>
      </c>
      <c r="D9" s="56"/>
      <c r="E9" s="57"/>
      <c r="F9" s="60"/>
      <c r="G9" s="56"/>
      <c r="H9" s="58"/>
      <c r="I9" s="60"/>
      <c r="J9" s="60"/>
      <c r="K9" s="56"/>
      <c r="L9" s="61"/>
    </row>
    <row r="10" spans="2:12" x14ac:dyDescent="0.25">
      <c r="B10" s="135"/>
      <c r="C10" s="130" t="str">
        <f>IF(B10="","",IF((LEN(B10)-SUMPRODUCT((MID(B10,COLUMN($1:$1),1)={"0";"1";"2";"3";"4";"5";"6";"7";"8";"9";","})*1))=0,1,0))</f>
        <v/>
      </c>
      <c r="D10" s="55"/>
      <c r="E10" s="54"/>
      <c r="F10" s="62"/>
      <c r="G10" s="55"/>
      <c r="H10" s="59"/>
      <c r="I10" s="62"/>
      <c r="J10" s="62"/>
      <c r="K10" s="55"/>
      <c r="L10" s="53"/>
    </row>
    <row r="11" spans="2:12" x14ac:dyDescent="0.25">
      <c r="B11" s="134"/>
      <c r="C11" s="129" t="str">
        <f>IF(B11="","",IF((LEN(B11)-SUMPRODUCT((MID(B11,COLUMN($1:$1),1)={"0";"1";"2";"3";"4";"5";"6";"7";"8";"9";","})*1))=0,1,0))</f>
        <v/>
      </c>
      <c r="D11" s="56"/>
      <c r="E11" s="57"/>
      <c r="F11" s="60"/>
      <c r="G11" s="56"/>
      <c r="H11" s="58"/>
      <c r="I11" s="60"/>
      <c r="J11" s="60"/>
      <c r="K11" s="56"/>
      <c r="L11" s="61"/>
    </row>
    <row r="12" spans="2:12" x14ac:dyDescent="0.25">
      <c r="B12" s="135"/>
      <c r="C12" s="130" t="str">
        <f>IF(B12="","",IF((LEN(B12)-SUMPRODUCT((MID(B12,COLUMN($1:$1),1)={"0";"1";"2";"3";"4";"5";"6";"7";"8";"9";","})*1))=0,1,0))</f>
        <v/>
      </c>
      <c r="D12" s="55"/>
      <c r="E12" s="54"/>
      <c r="F12" s="62"/>
      <c r="G12" s="55"/>
      <c r="H12" s="59"/>
      <c r="I12" s="62"/>
      <c r="J12" s="62"/>
      <c r="K12" s="55"/>
      <c r="L12" s="53"/>
    </row>
    <row r="13" spans="2:12" x14ac:dyDescent="0.25">
      <c r="B13" s="134"/>
      <c r="C13" s="129" t="str">
        <f>IF(B13="","",IF((LEN(B13)-SUMPRODUCT((MID(B13,COLUMN($1:$1),1)={"0";"1";"2";"3";"4";"5";"6";"7";"8";"9";","})*1))=0,1,0))</f>
        <v/>
      </c>
      <c r="D13" s="56"/>
      <c r="E13" s="57"/>
      <c r="F13" s="60"/>
      <c r="G13" s="56"/>
      <c r="H13" s="58"/>
      <c r="I13" s="60"/>
      <c r="J13" s="60"/>
      <c r="K13" s="56"/>
      <c r="L13" s="61"/>
    </row>
    <row r="14" spans="2:12" x14ac:dyDescent="0.25">
      <c r="B14" s="135"/>
      <c r="C14" s="130" t="str">
        <f>IF(B14="","",IF((LEN(B14)-SUMPRODUCT((MID(B14,COLUMN($1:$1),1)={"0";"1";"2";"3";"4";"5";"6";"7";"8";"9";","})*1))=0,1,0))</f>
        <v/>
      </c>
      <c r="D14" s="55"/>
      <c r="E14" s="54"/>
      <c r="F14" s="62"/>
      <c r="G14" s="55"/>
      <c r="H14" s="59"/>
      <c r="I14" s="62"/>
      <c r="J14" s="62"/>
      <c r="K14" s="55"/>
      <c r="L14" s="53"/>
    </row>
    <row r="15" spans="2:12" x14ac:dyDescent="0.25">
      <c r="B15" s="134"/>
      <c r="C15" s="129" t="str">
        <f>IF(B15="","",IF((LEN(B15)-SUMPRODUCT((MID(B15,COLUMN($1:$1),1)={"0";"1";"2";"3";"4";"5";"6";"7";"8";"9";","})*1))=0,1,0))</f>
        <v/>
      </c>
      <c r="D15" s="56"/>
      <c r="E15" s="57"/>
      <c r="F15" s="60"/>
      <c r="G15" s="56"/>
      <c r="H15" s="58"/>
      <c r="I15" s="60"/>
      <c r="J15" s="60"/>
      <c r="K15" s="56"/>
      <c r="L15" s="61"/>
    </row>
    <row r="16" spans="2:12" x14ac:dyDescent="0.25">
      <c r="B16" s="135"/>
      <c r="C16" s="130" t="str">
        <f>IF(B16="","",IF((LEN(B16)-SUMPRODUCT((MID(B16,COLUMN($1:$1),1)={"0";"1";"2";"3";"4";"5";"6";"7";"8";"9";","})*1))=0,1,0))</f>
        <v/>
      </c>
      <c r="D16" s="55"/>
      <c r="E16" s="54"/>
      <c r="F16" s="62"/>
      <c r="G16" s="55"/>
      <c r="H16" s="59"/>
      <c r="I16" s="62"/>
      <c r="J16" s="62"/>
      <c r="K16" s="55"/>
      <c r="L16" s="53"/>
    </row>
    <row r="17" spans="2:12" x14ac:dyDescent="0.25">
      <c r="B17" s="134"/>
      <c r="C17" s="129" t="str">
        <f>IF(B17="","",IF((LEN(B17)-SUMPRODUCT((MID(B17,COLUMN($1:$1),1)={"0";"1";"2";"3";"4";"5";"6";"7";"8";"9";","})*1))=0,1,0))</f>
        <v/>
      </c>
      <c r="D17" s="56"/>
      <c r="E17" s="57"/>
      <c r="F17" s="60"/>
      <c r="G17" s="56"/>
      <c r="H17" s="58"/>
      <c r="I17" s="60"/>
      <c r="J17" s="60"/>
      <c r="K17" s="56"/>
      <c r="L17" s="61"/>
    </row>
    <row r="18" spans="2:12" x14ac:dyDescent="0.25">
      <c r="B18" s="135"/>
      <c r="C18" s="130" t="str">
        <f>IF(B18="","",IF((LEN(B18)-SUMPRODUCT((MID(B18,COLUMN($1:$1),1)={"0";"1";"2";"3";"4";"5";"6";"7";"8";"9";","})*1))=0,1,0))</f>
        <v/>
      </c>
      <c r="D18" s="55"/>
      <c r="E18" s="54"/>
      <c r="F18" s="62"/>
      <c r="G18" s="55"/>
      <c r="H18" s="59"/>
      <c r="I18" s="62"/>
      <c r="J18" s="62"/>
      <c r="K18" s="55"/>
      <c r="L18" s="53"/>
    </row>
    <row r="19" spans="2:12" x14ac:dyDescent="0.25">
      <c r="B19" s="134"/>
      <c r="C19" s="129" t="str">
        <f>IF(B19="","",IF((LEN(B19)-SUMPRODUCT((MID(B19,COLUMN($1:$1),1)={"0";"1";"2";"3";"4";"5";"6";"7";"8";"9";","})*1))=0,1,0))</f>
        <v/>
      </c>
      <c r="D19" s="56"/>
      <c r="E19" s="57"/>
      <c r="F19" s="60"/>
      <c r="G19" s="56"/>
      <c r="H19" s="58"/>
      <c r="I19" s="60"/>
      <c r="J19" s="60"/>
      <c r="K19" s="56"/>
      <c r="L19" s="61"/>
    </row>
    <row r="20" spans="2:12" x14ac:dyDescent="0.25">
      <c r="B20" s="135"/>
      <c r="C20" s="130" t="str">
        <f>IF(B20="","",IF((LEN(B20)-SUMPRODUCT((MID(B20,COLUMN($1:$1),1)={"0";"1";"2";"3";"4";"5";"6";"7";"8";"9";","})*1))=0,1,0))</f>
        <v/>
      </c>
      <c r="D20" s="55"/>
      <c r="E20" s="54"/>
      <c r="F20" s="62"/>
      <c r="G20" s="55"/>
      <c r="H20" s="59"/>
      <c r="I20" s="62"/>
      <c r="J20" s="62"/>
      <c r="K20" s="55"/>
      <c r="L20" s="53"/>
    </row>
    <row r="21" spans="2:12" x14ac:dyDescent="0.25">
      <c r="B21" s="134"/>
      <c r="C21" s="129" t="str">
        <f>IF(B21="","",IF((LEN(B21)-SUMPRODUCT((MID(B21,COLUMN($1:$1),1)={"0";"1";"2";"3";"4";"5";"6";"7";"8";"9";","})*1))=0,1,0))</f>
        <v/>
      </c>
      <c r="D21" s="56"/>
      <c r="E21" s="57"/>
      <c r="F21" s="60"/>
      <c r="G21" s="56"/>
      <c r="H21" s="58"/>
      <c r="I21" s="60"/>
      <c r="J21" s="60"/>
      <c r="K21" s="56"/>
      <c r="L21" s="61"/>
    </row>
    <row r="22" spans="2:12" x14ac:dyDescent="0.25">
      <c r="B22" s="135"/>
      <c r="C22" s="130" t="str">
        <f>IF(B22="","",IF((LEN(B22)-SUMPRODUCT((MID(B22,COLUMN($1:$1),1)={"0";"1";"2";"3";"4";"5";"6";"7";"8";"9";","})*1))=0,1,0))</f>
        <v/>
      </c>
      <c r="D22" s="55"/>
      <c r="E22" s="54"/>
      <c r="F22" s="62"/>
      <c r="G22" s="55"/>
      <c r="H22" s="59"/>
      <c r="I22" s="62"/>
      <c r="J22" s="62"/>
      <c r="K22" s="55"/>
      <c r="L22" s="53"/>
    </row>
    <row r="23" spans="2:12" x14ac:dyDescent="0.25">
      <c r="B23" s="134"/>
      <c r="C23" s="129" t="str">
        <f>IF(B23="","",IF((LEN(B23)-SUMPRODUCT((MID(B23,COLUMN($1:$1),1)={"0";"1";"2";"3";"4";"5";"6";"7";"8";"9";","})*1))=0,1,0))</f>
        <v/>
      </c>
      <c r="D23" s="56"/>
      <c r="E23" s="57"/>
      <c r="F23" s="60"/>
      <c r="G23" s="56"/>
      <c r="H23" s="58"/>
      <c r="I23" s="60"/>
      <c r="J23" s="60"/>
      <c r="K23" s="56"/>
      <c r="L23" s="61"/>
    </row>
    <row r="24" spans="2:12" x14ac:dyDescent="0.25">
      <c r="B24" s="135"/>
      <c r="C24" s="130" t="str">
        <f>IF(B24="","",IF((LEN(B24)-SUMPRODUCT((MID(B24,COLUMN($1:$1),1)={"0";"1";"2";"3";"4";"5";"6";"7";"8";"9";","})*1))=0,1,0))</f>
        <v/>
      </c>
      <c r="D24" s="55"/>
      <c r="E24" s="54"/>
      <c r="F24" s="62"/>
      <c r="G24" s="55"/>
      <c r="H24" s="59"/>
      <c r="I24" s="62"/>
      <c r="J24" s="62"/>
      <c r="K24" s="55"/>
      <c r="L24" s="53"/>
    </row>
    <row r="25" spans="2:12" x14ac:dyDescent="0.25">
      <c r="B25" s="134"/>
      <c r="C25" s="129" t="str">
        <f>IF(B25="","",IF((LEN(B25)-SUMPRODUCT((MID(B25,COLUMN($1:$1),1)={"0";"1";"2";"3";"4";"5";"6";"7";"8";"9";","})*1))=0,1,0))</f>
        <v/>
      </c>
      <c r="D25" s="56"/>
      <c r="E25" s="57"/>
      <c r="F25" s="60"/>
      <c r="G25" s="56"/>
      <c r="H25" s="58"/>
      <c r="I25" s="60"/>
      <c r="J25" s="60"/>
      <c r="K25" s="56"/>
      <c r="L25" s="61"/>
    </row>
    <row r="26" spans="2:12" x14ac:dyDescent="0.25">
      <c r="B26" s="135"/>
      <c r="C26" s="130" t="str">
        <f>IF(B26="","",IF((LEN(B26)-SUMPRODUCT((MID(B26,COLUMN($1:$1),1)={"0";"1";"2";"3";"4";"5";"6";"7";"8";"9";","})*1))=0,1,0))</f>
        <v/>
      </c>
      <c r="D26" s="55"/>
      <c r="E26" s="54"/>
      <c r="F26" s="62"/>
      <c r="G26" s="55"/>
      <c r="H26" s="59"/>
      <c r="I26" s="62"/>
      <c r="J26" s="62"/>
      <c r="K26" s="55"/>
      <c r="L26" s="53"/>
    </row>
    <row r="27" spans="2:12" x14ac:dyDescent="0.25">
      <c r="B27" s="134"/>
      <c r="C27" s="129" t="str">
        <f>IF(B27="","",IF((LEN(B27)-SUMPRODUCT((MID(B27,COLUMN($1:$1),1)={"0";"1";"2";"3";"4";"5";"6";"7";"8";"9";","})*1))=0,1,0))</f>
        <v/>
      </c>
      <c r="D27" s="56"/>
      <c r="E27" s="57"/>
      <c r="F27" s="60"/>
      <c r="G27" s="56"/>
      <c r="H27" s="58"/>
      <c r="I27" s="60"/>
      <c r="J27" s="60"/>
      <c r="K27" s="56"/>
      <c r="L27" s="61"/>
    </row>
    <row r="28" spans="2:12" x14ac:dyDescent="0.25">
      <c r="B28" s="135"/>
      <c r="C28" s="130" t="str">
        <f>IF(B28="","",IF((LEN(B28)-SUMPRODUCT((MID(B28,COLUMN($1:$1),1)={"0";"1";"2";"3";"4";"5";"6";"7";"8";"9";","})*1))=0,1,0))</f>
        <v/>
      </c>
      <c r="D28" s="55"/>
      <c r="E28" s="54"/>
      <c r="F28" s="62"/>
      <c r="G28" s="55"/>
      <c r="H28" s="59"/>
      <c r="I28" s="62"/>
      <c r="J28" s="62"/>
      <c r="K28" s="55"/>
      <c r="L28" s="53"/>
    </row>
    <row r="29" spans="2:12" x14ac:dyDescent="0.25">
      <c r="B29" s="134"/>
      <c r="C29" s="129" t="str">
        <f>IF(B29="","",IF((LEN(B29)-SUMPRODUCT((MID(B29,COLUMN($1:$1),1)={"0";"1";"2";"3";"4";"5";"6";"7";"8";"9";","})*1))=0,1,0))</f>
        <v/>
      </c>
      <c r="D29" s="56"/>
      <c r="E29" s="57"/>
      <c r="F29" s="60"/>
      <c r="G29" s="56"/>
      <c r="H29" s="58"/>
      <c r="I29" s="60"/>
      <c r="J29" s="60"/>
      <c r="K29" s="56"/>
      <c r="L29" s="61"/>
    </row>
    <row r="30" spans="2:12" x14ac:dyDescent="0.25">
      <c r="B30" s="135"/>
      <c r="C30" s="130" t="str">
        <f>IF(B30="","",IF((LEN(B30)-SUMPRODUCT((MID(B30,COLUMN($1:$1),1)={"0";"1";"2";"3";"4";"5";"6";"7";"8";"9";","})*1))=0,1,0))</f>
        <v/>
      </c>
      <c r="D30" s="55"/>
      <c r="E30" s="54"/>
      <c r="F30" s="62"/>
      <c r="G30" s="55"/>
      <c r="H30" s="59"/>
      <c r="I30" s="62"/>
      <c r="J30" s="62"/>
      <c r="K30" s="55"/>
      <c r="L30" s="53"/>
    </row>
    <row r="31" spans="2:12" x14ac:dyDescent="0.25">
      <c r="B31" s="134"/>
      <c r="C31" s="129" t="str">
        <f>IF(B31="","",IF((LEN(B31)-SUMPRODUCT((MID(B31,COLUMN($1:$1),1)={"0";"1";"2";"3";"4";"5";"6";"7";"8";"9";","})*1))=0,1,0))</f>
        <v/>
      </c>
      <c r="D31" s="56"/>
      <c r="E31" s="57"/>
      <c r="F31" s="60"/>
      <c r="G31" s="56"/>
      <c r="H31" s="58"/>
      <c r="I31" s="60"/>
      <c r="J31" s="60"/>
      <c r="K31" s="56"/>
      <c r="L31" s="61"/>
    </row>
    <row r="32" spans="2:12" x14ac:dyDescent="0.25">
      <c r="B32" s="135"/>
      <c r="C32" s="130" t="str">
        <f>IF(B32="","",IF((LEN(B32)-SUMPRODUCT((MID(B32,COLUMN($1:$1),1)={"0";"1";"2";"3";"4";"5";"6";"7";"8";"9";","})*1))=0,1,0))</f>
        <v/>
      </c>
      <c r="D32" s="55"/>
      <c r="E32" s="54"/>
      <c r="F32" s="62"/>
      <c r="G32" s="55"/>
      <c r="H32" s="59"/>
      <c r="I32" s="62"/>
      <c r="J32" s="62"/>
      <c r="K32" s="55"/>
      <c r="L32" s="53"/>
    </row>
    <row r="33" spans="2:12" x14ac:dyDescent="0.25">
      <c r="B33" s="134"/>
      <c r="C33" s="129" t="str">
        <f>IF(B33="","",IF((LEN(B33)-SUMPRODUCT((MID(B33,COLUMN($1:$1),1)={"0";"1";"2";"3";"4";"5";"6";"7";"8";"9";","})*1))=0,1,0))</f>
        <v/>
      </c>
      <c r="D33" s="56"/>
      <c r="E33" s="57"/>
      <c r="F33" s="60"/>
      <c r="G33" s="56"/>
      <c r="H33" s="58"/>
      <c r="I33" s="60"/>
      <c r="J33" s="60"/>
      <c r="K33" s="56"/>
      <c r="L33" s="61"/>
    </row>
    <row r="34" spans="2:12" x14ac:dyDescent="0.25">
      <c r="B34" s="135"/>
      <c r="C34" s="130" t="str">
        <f>IF(B34="","",IF((LEN(B34)-SUMPRODUCT((MID(B34,COLUMN($1:$1),1)={"0";"1";"2";"3";"4";"5";"6";"7";"8";"9";","})*1))=0,1,0))</f>
        <v/>
      </c>
      <c r="D34" s="55"/>
      <c r="E34" s="54"/>
      <c r="F34" s="62"/>
      <c r="G34" s="55"/>
      <c r="H34" s="59"/>
      <c r="I34" s="62"/>
      <c r="J34" s="62"/>
      <c r="K34" s="55"/>
      <c r="L34" s="53"/>
    </row>
    <row r="35" spans="2:12" x14ac:dyDescent="0.25">
      <c r="B35" s="134"/>
      <c r="C35" s="129" t="str">
        <f>IF(B35="","",IF((LEN(B35)-SUMPRODUCT((MID(B35,COLUMN($1:$1),1)={"0";"1";"2";"3";"4";"5";"6";"7";"8";"9";","})*1))=0,1,0))</f>
        <v/>
      </c>
      <c r="D35" s="56"/>
      <c r="E35" s="57"/>
      <c r="F35" s="60"/>
      <c r="G35" s="56"/>
      <c r="H35" s="58"/>
      <c r="I35" s="60"/>
      <c r="J35" s="60"/>
      <c r="K35" s="56"/>
      <c r="L35" s="61"/>
    </row>
    <row r="36" spans="2:12" x14ac:dyDescent="0.25">
      <c r="B36" s="135"/>
      <c r="C36" s="130" t="str">
        <f>IF(B36="","",IF((LEN(B36)-SUMPRODUCT((MID(B36,COLUMN($1:$1),1)={"0";"1";"2";"3";"4";"5";"6";"7";"8";"9";","})*1))=0,1,0))</f>
        <v/>
      </c>
      <c r="D36" s="55"/>
      <c r="E36" s="54"/>
      <c r="F36" s="62"/>
      <c r="G36" s="55"/>
      <c r="H36" s="59"/>
      <c r="I36" s="62"/>
      <c r="J36" s="62"/>
      <c r="K36" s="55"/>
      <c r="L36" s="53"/>
    </row>
    <row r="37" spans="2:12" x14ac:dyDescent="0.25">
      <c r="B37" s="134"/>
      <c r="C37" s="129" t="str">
        <f>IF(B37="","",IF((LEN(B37)-SUMPRODUCT((MID(B37,COLUMN($1:$1),1)={"0";"1";"2";"3";"4";"5";"6";"7";"8";"9";","})*1))=0,1,0))</f>
        <v/>
      </c>
      <c r="D37" s="56"/>
      <c r="E37" s="57"/>
      <c r="F37" s="60"/>
      <c r="G37" s="56"/>
      <c r="H37" s="58"/>
      <c r="I37" s="60"/>
      <c r="J37" s="60"/>
      <c r="K37" s="56"/>
      <c r="L37" s="61"/>
    </row>
    <row r="38" spans="2:12" x14ac:dyDescent="0.25">
      <c r="B38" s="135"/>
      <c r="C38" s="130" t="str">
        <f>IF(B38="","",IF((LEN(B38)-SUMPRODUCT((MID(B38,COLUMN($1:$1),1)={"0";"1";"2";"3";"4";"5";"6";"7";"8";"9";","})*1))=0,1,0))</f>
        <v/>
      </c>
      <c r="D38" s="55"/>
      <c r="E38" s="54"/>
      <c r="F38" s="62"/>
      <c r="G38" s="55"/>
      <c r="H38" s="59"/>
      <c r="I38" s="62"/>
      <c r="J38" s="62"/>
      <c r="K38" s="55"/>
      <c r="L38" s="53"/>
    </row>
    <row r="39" spans="2:12" x14ac:dyDescent="0.25">
      <c r="B39" s="134"/>
      <c r="C39" s="129" t="str">
        <f>IF(B39="","",IF((LEN(B39)-SUMPRODUCT((MID(B39,COLUMN($1:$1),1)={"0";"1";"2";"3";"4";"5";"6";"7";"8";"9";","})*1))=0,1,0))</f>
        <v/>
      </c>
      <c r="D39" s="56"/>
      <c r="E39" s="57"/>
      <c r="F39" s="60"/>
      <c r="G39" s="56"/>
      <c r="H39" s="58"/>
      <c r="I39" s="60"/>
      <c r="J39" s="60"/>
      <c r="K39" s="56"/>
      <c r="L39" s="61"/>
    </row>
    <row r="40" spans="2:12" x14ac:dyDescent="0.25">
      <c r="B40" s="135"/>
      <c r="C40" s="130" t="str">
        <f>IF(B40="","",IF((LEN(B40)-SUMPRODUCT((MID(B40,COLUMN($1:$1),1)={"0";"1";"2";"3";"4";"5";"6";"7";"8";"9";","})*1))=0,1,0))</f>
        <v/>
      </c>
      <c r="D40" s="55"/>
      <c r="E40" s="54"/>
      <c r="F40" s="62"/>
      <c r="G40" s="55"/>
      <c r="H40" s="59"/>
      <c r="I40" s="62"/>
      <c r="J40" s="62"/>
      <c r="K40" s="55"/>
      <c r="L40" s="53"/>
    </row>
    <row r="41" spans="2:12" x14ac:dyDescent="0.25">
      <c r="B41" s="134"/>
      <c r="C41" s="129" t="str">
        <f>IF(B41="","",IF((LEN(B41)-SUMPRODUCT((MID(B41,COLUMN($1:$1),1)={"0";"1";"2";"3";"4";"5";"6";"7";"8";"9";","})*1))=0,1,0))</f>
        <v/>
      </c>
      <c r="D41" s="56"/>
      <c r="E41" s="57"/>
      <c r="F41" s="60"/>
      <c r="G41" s="56"/>
      <c r="H41" s="58"/>
      <c r="I41" s="60"/>
      <c r="J41" s="60"/>
      <c r="K41" s="56"/>
      <c r="L41" s="61"/>
    </row>
    <row r="42" spans="2:12" x14ac:dyDescent="0.25">
      <c r="B42" s="135"/>
      <c r="C42" s="130" t="str">
        <f>IF(B42="","",IF((LEN(B42)-SUMPRODUCT((MID(B42,COLUMN($1:$1),1)={"0";"1";"2";"3";"4";"5";"6";"7";"8";"9";","})*1))=0,1,0))</f>
        <v/>
      </c>
      <c r="D42" s="55"/>
      <c r="E42" s="54"/>
      <c r="F42" s="62"/>
      <c r="G42" s="55"/>
      <c r="H42" s="59"/>
      <c r="I42" s="62"/>
      <c r="J42" s="62"/>
      <c r="K42" s="55"/>
      <c r="L42" s="53"/>
    </row>
    <row r="43" spans="2:12" x14ac:dyDescent="0.25">
      <c r="B43" s="134"/>
      <c r="C43" s="129" t="str">
        <f>IF(B43="","",IF((LEN(B43)-SUMPRODUCT((MID(B43,COLUMN($1:$1),1)={"0";"1";"2";"3";"4";"5";"6";"7";"8";"9";","})*1))=0,1,0))</f>
        <v/>
      </c>
      <c r="D43" s="56"/>
      <c r="E43" s="57"/>
      <c r="F43" s="60"/>
      <c r="G43" s="56"/>
      <c r="H43" s="58"/>
      <c r="I43" s="60"/>
      <c r="J43" s="60"/>
      <c r="K43" s="56"/>
      <c r="L43" s="61"/>
    </row>
    <row r="44" spans="2:12" x14ac:dyDescent="0.25">
      <c r="B44" s="135"/>
      <c r="C44" s="130" t="str">
        <f>IF(B44="","",IF((LEN(B44)-SUMPRODUCT((MID(B44,COLUMN($1:$1),1)={"0";"1";"2";"3";"4";"5";"6";"7";"8";"9";","})*1))=0,1,0))</f>
        <v/>
      </c>
      <c r="D44" s="55"/>
      <c r="E44" s="54"/>
      <c r="F44" s="62"/>
      <c r="G44" s="55"/>
      <c r="H44" s="59"/>
      <c r="I44" s="62"/>
      <c r="J44" s="62"/>
      <c r="K44" s="55"/>
      <c r="L44" s="53"/>
    </row>
    <row r="45" spans="2:12" x14ac:dyDescent="0.25">
      <c r="B45" s="134"/>
      <c r="C45" s="129" t="str">
        <f>IF(B45="","",IF((LEN(B45)-SUMPRODUCT((MID(B45,COLUMN($1:$1),1)={"0";"1";"2";"3";"4";"5";"6";"7";"8";"9";","})*1))=0,1,0))</f>
        <v/>
      </c>
      <c r="D45" s="56"/>
      <c r="E45" s="57"/>
      <c r="F45" s="60"/>
      <c r="G45" s="56"/>
      <c r="H45" s="58"/>
      <c r="I45" s="60"/>
      <c r="J45" s="60"/>
      <c r="K45" s="56"/>
      <c r="L45" s="61"/>
    </row>
    <row r="46" spans="2:12" x14ac:dyDescent="0.25">
      <c r="B46" s="135"/>
      <c r="C46" s="130" t="str">
        <f>IF(B46="","",IF((LEN(B46)-SUMPRODUCT((MID(B46,COLUMN($1:$1),1)={"0";"1";"2";"3";"4";"5";"6";"7";"8";"9";","})*1))=0,1,0))</f>
        <v/>
      </c>
      <c r="D46" s="55"/>
      <c r="E46" s="54"/>
      <c r="F46" s="62"/>
      <c r="G46" s="55"/>
      <c r="H46" s="59"/>
      <c r="I46" s="62"/>
      <c r="J46" s="62"/>
      <c r="K46" s="55"/>
      <c r="L46" s="53"/>
    </row>
    <row r="47" spans="2:12" x14ac:dyDescent="0.25">
      <c r="B47" s="134"/>
      <c r="C47" s="129" t="str">
        <f>IF(B47="","",IF((LEN(B47)-SUMPRODUCT((MID(B47,COLUMN($1:$1),1)={"0";"1";"2";"3";"4";"5";"6";"7";"8";"9";","})*1))=0,1,0))</f>
        <v/>
      </c>
      <c r="D47" s="56"/>
      <c r="E47" s="57"/>
      <c r="F47" s="60"/>
      <c r="G47" s="56"/>
      <c r="H47" s="58"/>
      <c r="I47" s="60"/>
      <c r="J47" s="60"/>
      <c r="K47" s="56"/>
      <c r="L47" s="61"/>
    </row>
    <row r="48" spans="2:12" x14ac:dyDescent="0.25">
      <c r="B48" s="135"/>
      <c r="C48" s="130" t="str">
        <f>IF(B48="","",IF((LEN(B48)-SUMPRODUCT((MID(B48,COLUMN($1:$1),1)={"0";"1";"2";"3";"4";"5";"6";"7";"8";"9";","})*1))=0,1,0))</f>
        <v/>
      </c>
      <c r="D48" s="55"/>
      <c r="E48" s="54"/>
      <c r="F48" s="62"/>
      <c r="G48" s="55"/>
      <c r="H48" s="59"/>
      <c r="I48" s="62"/>
      <c r="J48" s="62"/>
      <c r="K48" s="55"/>
      <c r="L48" s="53"/>
    </row>
    <row r="49" spans="2:12" x14ac:dyDescent="0.25">
      <c r="B49" s="134"/>
      <c r="C49" s="129" t="str">
        <f>IF(B49="","",IF((LEN(B49)-SUMPRODUCT((MID(B49,COLUMN($1:$1),1)={"0";"1";"2";"3";"4";"5";"6";"7";"8";"9";","})*1))=0,1,0))</f>
        <v/>
      </c>
      <c r="D49" s="56"/>
      <c r="E49" s="57"/>
      <c r="F49" s="60"/>
      <c r="G49" s="56"/>
      <c r="H49" s="58"/>
      <c r="I49" s="60"/>
      <c r="J49" s="60"/>
      <c r="K49" s="56"/>
      <c r="L49" s="61"/>
    </row>
    <row r="50" spans="2:12" x14ac:dyDescent="0.25">
      <c r="B50" s="135"/>
      <c r="C50" s="130" t="str">
        <f>IF(B50="","",IF((LEN(B50)-SUMPRODUCT((MID(B50,COLUMN($1:$1),1)={"0";"1";"2";"3";"4";"5";"6";"7";"8";"9";","})*1))=0,1,0))</f>
        <v/>
      </c>
      <c r="D50" s="55"/>
      <c r="E50" s="54"/>
      <c r="F50" s="62"/>
      <c r="G50" s="55"/>
      <c r="H50" s="59"/>
      <c r="I50" s="62"/>
      <c r="J50" s="62"/>
      <c r="K50" s="55"/>
      <c r="L50" s="53"/>
    </row>
    <row r="51" spans="2:12" x14ac:dyDescent="0.25">
      <c r="B51" s="134"/>
      <c r="C51" s="129" t="str">
        <f>IF(B51="","",IF((LEN(B51)-SUMPRODUCT((MID(B51,COLUMN($1:$1),1)={"0";"1";"2";"3";"4";"5";"6";"7";"8";"9";","})*1))=0,1,0))</f>
        <v/>
      </c>
      <c r="D51" s="56"/>
      <c r="E51" s="57"/>
      <c r="F51" s="60"/>
      <c r="G51" s="56"/>
      <c r="H51" s="58"/>
      <c r="I51" s="60"/>
      <c r="J51" s="60"/>
      <c r="K51" s="56"/>
      <c r="L51" s="61"/>
    </row>
    <row r="52" spans="2:12" x14ac:dyDescent="0.25">
      <c r="B52" s="135"/>
      <c r="C52" s="130" t="str">
        <f>IF(B52="","",IF((LEN(B52)-SUMPRODUCT((MID(B52,COLUMN($1:$1),1)={"0";"1";"2";"3";"4";"5";"6";"7";"8";"9";","})*1))=0,1,0))</f>
        <v/>
      </c>
      <c r="D52" s="55"/>
      <c r="E52" s="54"/>
      <c r="F52" s="62"/>
      <c r="G52" s="55"/>
      <c r="H52" s="59"/>
      <c r="I52" s="62"/>
      <c r="J52" s="62"/>
      <c r="K52" s="55"/>
      <c r="L52" s="53"/>
    </row>
    <row r="53" spans="2:12" x14ac:dyDescent="0.25">
      <c r="B53" s="134"/>
      <c r="C53" s="129" t="str">
        <f>IF(B53="","",IF((LEN(B53)-SUMPRODUCT((MID(B53,COLUMN($1:$1),1)={"0";"1";"2";"3";"4";"5";"6";"7";"8";"9";","})*1))=0,1,0))</f>
        <v/>
      </c>
      <c r="D53" s="56"/>
      <c r="E53" s="57"/>
      <c r="F53" s="60"/>
      <c r="G53" s="56"/>
      <c r="H53" s="58"/>
      <c r="I53" s="60"/>
      <c r="J53" s="60"/>
      <c r="K53" s="56"/>
      <c r="L53" s="61"/>
    </row>
    <row r="54" spans="2:12" x14ac:dyDescent="0.25">
      <c r="B54" s="135"/>
      <c r="C54" s="130" t="str">
        <f>IF(B54="","",IF((LEN(B54)-SUMPRODUCT((MID(B54,COLUMN($1:$1),1)={"0";"1";"2";"3";"4";"5";"6";"7";"8";"9";","})*1))=0,1,0))</f>
        <v/>
      </c>
      <c r="D54" s="55"/>
      <c r="E54" s="54"/>
      <c r="F54" s="62"/>
      <c r="G54" s="55"/>
      <c r="H54" s="59"/>
      <c r="I54" s="62"/>
      <c r="J54" s="62"/>
      <c r="K54" s="55"/>
      <c r="L54" s="53"/>
    </row>
    <row r="55" spans="2:12" x14ac:dyDescent="0.25">
      <c r="B55" s="134"/>
      <c r="C55" s="129" t="str">
        <f>IF(B55="","",IF((LEN(B55)-SUMPRODUCT((MID(B55,COLUMN($1:$1),1)={"0";"1";"2";"3";"4";"5";"6";"7";"8";"9";","})*1))=0,1,0))</f>
        <v/>
      </c>
      <c r="D55" s="56"/>
      <c r="E55" s="57"/>
      <c r="F55" s="60"/>
      <c r="G55" s="56"/>
      <c r="H55" s="58"/>
      <c r="I55" s="60"/>
      <c r="J55" s="60"/>
      <c r="K55" s="56"/>
      <c r="L55" s="61"/>
    </row>
    <row r="56" spans="2:12" x14ac:dyDescent="0.25">
      <c r="B56" s="135"/>
      <c r="C56" s="130" t="str">
        <f>IF(B56="","",IF((LEN(B56)-SUMPRODUCT((MID(B56,COLUMN($1:$1),1)={"0";"1";"2";"3";"4";"5";"6";"7";"8";"9";","})*1))=0,1,0))</f>
        <v/>
      </c>
      <c r="D56" s="55"/>
      <c r="E56" s="54"/>
      <c r="F56" s="62"/>
      <c r="G56" s="55"/>
      <c r="H56" s="59"/>
      <c r="I56" s="62"/>
      <c r="J56" s="62"/>
      <c r="K56" s="55"/>
      <c r="L56" s="53"/>
    </row>
    <row r="57" spans="2:12" x14ac:dyDescent="0.25">
      <c r="B57" s="134"/>
      <c r="C57" s="129" t="str">
        <f>IF(B57="","",IF((LEN(B57)-SUMPRODUCT((MID(B57,COLUMN($1:$1),1)={"0";"1";"2";"3";"4";"5";"6";"7";"8";"9";","})*1))=0,1,0))</f>
        <v/>
      </c>
      <c r="D57" s="56"/>
      <c r="E57" s="57"/>
      <c r="F57" s="60"/>
      <c r="G57" s="56"/>
      <c r="H57" s="58"/>
      <c r="I57" s="60"/>
      <c r="J57" s="60"/>
      <c r="K57" s="56"/>
      <c r="L57" s="61"/>
    </row>
    <row r="58" spans="2:12" x14ac:dyDescent="0.25">
      <c r="B58" s="135"/>
      <c r="C58" s="130" t="str">
        <f>IF(B58="","",IF((LEN(B58)-SUMPRODUCT((MID(B58,COLUMN($1:$1),1)={"0";"1";"2";"3";"4";"5";"6";"7";"8";"9";","})*1))=0,1,0))</f>
        <v/>
      </c>
      <c r="D58" s="55"/>
      <c r="E58" s="54"/>
      <c r="F58" s="62"/>
      <c r="G58" s="55"/>
      <c r="H58" s="59"/>
      <c r="I58" s="62"/>
      <c r="J58" s="62"/>
      <c r="K58" s="55"/>
      <c r="L58" s="53"/>
    </row>
    <row r="59" spans="2:12" x14ac:dyDescent="0.25">
      <c r="B59" s="134"/>
      <c r="C59" s="129" t="str">
        <f>IF(B59="","",IF((LEN(B59)-SUMPRODUCT((MID(B59,COLUMN($1:$1),1)={"0";"1";"2";"3";"4";"5";"6";"7";"8";"9";","})*1))=0,1,0))</f>
        <v/>
      </c>
      <c r="D59" s="56"/>
      <c r="E59" s="57"/>
      <c r="F59" s="60"/>
      <c r="G59" s="56"/>
      <c r="H59" s="58"/>
      <c r="I59" s="60"/>
      <c r="J59" s="60"/>
      <c r="K59" s="56"/>
      <c r="L59" s="61"/>
    </row>
    <row r="60" spans="2:12" x14ac:dyDescent="0.25">
      <c r="B60" s="135"/>
      <c r="C60" s="130" t="str">
        <f>IF(B60="","",IF((LEN(B60)-SUMPRODUCT((MID(B60,COLUMN($1:$1),1)={"0";"1";"2";"3";"4";"5";"6";"7";"8";"9";","})*1))=0,1,0))</f>
        <v/>
      </c>
      <c r="D60" s="55"/>
      <c r="E60" s="54"/>
      <c r="F60" s="62"/>
      <c r="G60" s="55"/>
      <c r="H60" s="59"/>
      <c r="I60" s="62"/>
      <c r="J60" s="62"/>
      <c r="K60" s="55"/>
      <c r="L60" s="53"/>
    </row>
    <row r="61" spans="2:12" x14ac:dyDescent="0.25">
      <c r="B61" s="134"/>
      <c r="C61" s="129" t="str">
        <f>IF(B61="","",IF((LEN(B61)-SUMPRODUCT((MID(B61,COLUMN($1:$1),1)={"0";"1";"2";"3";"4";"5";"6";"7";"8";"9";","})*1))=0,1,0))</f>
        <v/>
      </c>
      <c r="D61" s="56"/>
      <c r="E61" s="57"/>
      <c r="F61" s="60"/>
      <c r="G61" s="56"/>
      <c r="H61" s="58"/>
      <c r="I61" s="60"/>
      <c r="J61" s="60"/>
      <c r="K61" s="56"/>
      <c r="L61" s="61"/>
    </row>
    <row r="62" spans="2:12" x14ac:dyDescent="0.25">
      <c r="B62" s="135"/>
      <c r="C62" s="130" t="str">
        <f>IF(B62="","",IF((LEN(B62)-SUMPRODUCT((MID(B62,COLUMN($1:$1),1)={"0";"1";"2";"3";"4";"5";"6";"7";"8";"9";","})*1))=0,1,0))</f>
        <v/>
      </c>
      <c r="D62" s="55"/>
      <c r="E62" s="54"/>
      <c r="F62" s="62"/>
      <c r="G62" s="55"/>
      <c r="H62" s="59"/>
      <c r="I62" s="62"/>
      <c r="J62" s="62"/>
      <c r="K62" s="55"/>
      <c r="L62" s="53"/>
    </row>
    <row r="63" spans="2:12" x14ac:dyDescent="0.25">
      <c r="B63" s="134"/>
      <c r="C63" s="129" t="str">
        <f>IF(B63="","",IF((LEN(B63)-SUMPRODUCT((MID(B63,COLUMN($1:$1),1)={"0";"1";"2";"3";"4";"5";"6";"7";"8";"9";","})*1))=0,1,0))</f>
        <v/>
      </c>
      <c r="D63" s="56"/>
      <c r="E63" s="57"/>
      <c r="F63" s="60"/>
      <c r="G63" s="56"/>
      <c r="H63" s="58"/>
      <c r="I63" s="60"/>
      <c r="J63" s="60"/>
      <c r="K63" s="56"/>
      <c r="L63" s="61"/>
    </row>
    <row r="64" spans="2:12" x14ac:dyDescent="0.25">
      <c r="B64" s="135"/>
      <c r="C64" s="130" t="str">
        <f>IF(B64="","",IF((LEN(B64)-SUMPRODUCT((MID(B64,COLUMN($1:$1),1)={"0";"1";"2";"3";"4";"5";"6";"7";"8";"9";","})*1))=0,1,0))</f>
        <v/>
      </c>
      <c r="D64" s="55"/>
      <c r="E64" s="54"/>
      <c r="F64" s="62"/>
      <c r="G64" s="55"/>
      <c r="H64" s="59"/>
      <c r="I64" s="62"/>
      <c r="J64" s="62"/>
      <c r="K64" s="55"/>
      <c r="L64" s="53"/>
    </row>
    <row r="65" spans="2:12" x14ac:dyDescent="0.25">
      <c r="B65" s="134"/>
      <c r="C65" s="129" t="str">
        <f>IF(B65="","",IF((LEN(B65)-SUMPRODUCT((MID(B65,COLUMN($1:$1),1)={"0";"1";"2";"3";"4";"5";"6";"7";"8";"9";","})*1))=0,1,0))</f>
        <v/>
      </c>
      <c r="D65" s="56"/>
      <c r="E65" s="57"/>
      <c r="F65" s="60"/>
      <c r="G65" s="56"/>
      <c r="H65" s="58"/>
      <c r="I65" s="60"/>
      <c r="J65" s="60"/>
      <c r="K65" s="56"/>
      <c r="L65" s="61"/>
    </row>
    <row r="66" spans="2:12" x14ac:dyDescent="0.25">
      <c r="B66" s="135"/>
      <c r="C66" s="130" t="str">
        <f>IF(B66="","",IF((LEN(B66)-SUMPRODUCT((MID(B66,COLUMN($1:$1),1)={"0";"1";"2";"3";"4";"5";"6";"7";"8";"9";","})*1))=0,1,0))</f>
        <v/>
      </c>
      <c r="D66" s="55"/>
      <c r="E66" s="54"/>
      <c r="F66" s="62"/>
      <c r="G66" s="55"/>
      <c r="H66" s="59"/>
      <c r="I66" s="62"/>
      <c r="J66" s="62"/>
      <c r="K66" s="55"/>
      <c r="L66" s="53"/>
    </row>
    <row r="67" spans="2:12" x14ac:dyDescent="0.25">
      <c r="B67" s="134"/>
      <c r="C67" s="129" t="str">
        <f>IF(B67="","",IF((LEN(B67)-SUMPRODUCT((MID(B67,COLUMN($1:$1),1)={"0";"1";"2";"3";"4";"5";"6";"7";"8";"9";","})*1))=0,1,0))</f>
        <v/>
      </c>
      <c r="D67" s="56"/>
      <c r="E67" s="57"/>
      <c r="F67" s="60"/>
      <c r="G67" s="56"/>
      <c r="H67" s="58"/>
      <c r="I67" s="60"/>
      <c r="J67" s="60"/>
      <c r="K67" s="56"/>
      <c r="L67" s="61"/>
    </row>
    <row r="68" spans="2:12" x14ac:dyDescent="0.25">
      <c r="B68" s="135"/>
      <c r="C68" s="130" t="str">
        <f>IF(B68="","",IF((LEN(B68)-SUMPRODUCT((MID(B68,COLUMN($1:$1),1)={"0";"1";"2";"3";"4";"5";"6";"7";"8";"9";","})*1))=0,1,0))</f>
        <v/>
      </c>
      <c r="D68" s="55"/>
      <c r="E68" s="54"/>
      <c r="F68" s="62"/>
      <c r="G68" s="55"/>
      <c r="H68" s="59"/>
      <c r="I68" s="62"/>
      <c r="J68" s="62"/>
      <c r="K68" s="55"/>
      <c r="L68" s="53"/>
    </row>
    <row r="69" spans="2:12" x14ac:dyDescent="0.25">
      <c r="B69" s="134"/>
      <c r="C69" s="129" t="str">
        <f>IF(B69="","",IF((LEN(B69)-SUMPRODUCT((MID(B69,COLUMN($1:$1),1)={"0";"1";"2";"3";"4";"5";"6";"7";"8";"9";","})*1))=0,1,0))</f>
        <v/>
      </c>
      <c r="D69" s="56"/>
      <c r="E69" s="57"/>
      <c r="F69" s="60"/>
      <c r="G69" s="56"/>
      <c r="H69" s="58"/>
      <c r="I69" s="60"/>
      <c r="J69" s="60"/>
      <c r="K69" s="56"/>
      <c r="L69" s="61"/>
    </row>
    <row r="70" spans="2:12" x14ac:dyDescent="0.25">
      <c r="B70" s="135"/>
      <c r="C70" s="130" t="str">
        <f>IF(B70="","",IF((LEN(B70)-SUMPRODUCT((MID(B70,COLUMN($1:$1),1)={"0";"1";"2";"3";"4";"5";"6";"7";"8";"9";","})*1))=0,1,0))</f>
        <v/>
      </c>
      <c r="D70" s="55"/>
      <c r="E70" s="54"/>
      <c r="F70" s="62"/>
      <c r="G70" s="55"/>
      <c r="H70" s="59"/>
      <c r="I70" s="62"/>
      <c r="J70" s="62"/>
      <c r="K70" s="55"/>
      <c r="L70" s="53"/>
    </row>
    <row r="71" spans="2:12" x14ac:dyDescent="0.25">
      <c r="B71" s="134"/>
      <c r="C71" s="129" t="str">
        <f>IF(B71="","",IF((LEN(B71)-SUMPRODUCT((MID(B71,COLUMN($1:$1),1)={"0";"1";"2";"3";"4";"5";"6";"7";"8";"9";","})*1))=0,1,0))</f>
        <v/>
      </c>
      <c r="D71" s="56"/>
      <c r="E71" s="57"/>
      <c r="F71" s="60"/>
      <c r="G71" s="56"/>
      <c r="H71" s="58"/>
      <c r="I71" s="60"/>
      <c r="J71" s="60"/>
      <c r="K71" s="56"/>
      <c r="L71" s="61"/>
    </row>
    <row r="72" spans="2:12" x14ac:dyDescent="0.25">
      <c r="B72" s="135"/>
      <c r="C72" s="130" t="str">
        <f>IF(B72="","",IF((LEN(B72)-SUMPRODUCT((MID(B72,COLUMN($1:$1),1)={"0";"1";"2";"3";"4";"5";"6";"7";"8";"9";","})*1))=0,1,0))</f>
        <v/>
      </c>
      <c r="D72" s="55"/>
      <c r="E72" s="54"/>
      <c r="F72" s="62"/>
      <c r="G72" s="55"/>
      <c r="H72" s="59"/>
      <c r="I72" s="62"/>
      <c r="J72" s="62"/>
      <c r="K72" s="55"/>
      <c r="L72" s="53"/>
    </row>
    <row r="73" spans="2:12" x14ac:dyDescent="0.25">
      <c r="B73" s="134"/>
      <c r="C73" s="129" t="str">
        <f>IF(B73="","",IF((LEN(B73)-SUMPRODUCT((MID(B73,COLUMN($1:$1),1)={"0";"1";"2";"3";"4";"5";"6";"7";"8";"9";","})*1))=0,1,0))</f>
        <v/>
      </c>
      <c r="D73" s="56"/>
      <c r="E73" s="57"/>
      <c r="F73" s="60"/>
      <c r="G73" s="56"/>
      <c r="H73" s="58"/>
      <c r="I73" s="60"/>
      <c r="J73" s="60"/>
      <c r="K73" s="56"/>
      <c r="L73" s="61"/>
    </row>
    <row r="74" spans="2:12" x14ac:dyDescent="0.25">
      <c r="B74" s="135"/>
      <c r="C74" s="130" t="str">
        <f>IF(B74="","",IF((LEN(B74)-SUMPRODUCT((MID(B74,COLUMN($1:$1),1)={"0";"1";"2";"3";"4";"5";"6";"7";"8";"9";","})*1))=0,1,0))</f>
        <v/>
      </c>
      <c r="D74" s="55"/>
      <c r="E74" s="54"/>
      <c r="F74" s="62"/>
      <c r="G74" s="55"/>
      <c r="H74" s="59"/>
      <c r="I74" s="62"/>
      <c r="J74" s="62"/>
      <c r="K74" s="55"/>
      <c r="L74" s="53"/>
    </row>
    <row r="75" spans="2:12" x14ac:dyDescent="0.25">
      <c r="B75" s="134"/>
      <c r="C75" s="129" t="str">
        <f>IF(B75="","",IF((LEN(B75)-SUMPRODUCT((MID(B75,COLUMN($1:$1),1)={"0";"1";"2";"3";"4";"5";"6";"7";"8";"9";","})*1))=0,1,0))</f>
        <v/>
      </c>
      <c r="D75" s="56"/>
      <c r="E75" s="57"/>
      <c r="F75" s="60"/>
      <c r="G75" s="56"/>
      <c r="H75" s="58"/>
      <c r="I75" s="60"/>
      <c r="J75" s="60"/>
      <c r="K75" s="56"/>
      <c r="L75" s="61"/>
    </row>
    <row r="76" spans="2:12" x14ac:dyDescent="0.25">
      <c r="B76" s="135"/>
      <c r="C76" s="130" t="str">
        <f>IF(B76="","",IF((LEN(B76)-SUMPRODUCT((MID(B76,COLUMN($1:$1),1)={"0";"1";"2";"3";"4";"5";"6";"7";"8";"9";","})*1))=0,1,0))</f>
        <v/>
      </c>
      <c r="D76" s="55"/>
      <c r="E76" s="54"/>
      <c r="F76" s="62"/>
      <c r="G76" s="55"/>
      <c r="H76" s="59"/>
      <c r="I76" s="62"/>
      <c r="J76" s="62"/>
      <c r="K76" s="55"/>
      <c r="L76" s="53"/>
    </row>
    <row r="77" spans="2:12" x14ac:dyDescent="0.25">
      <c r="B77" s="134"/>
      <c r="C77" s="129" t="str">
        <f>IF(B77="","",IF((LEN(B77)-SUMPRODUCT((MID(B77,COLUMN($1:$1),1)={"0";"1";"2";"3";"4";"5";"6";"7";"8";"9";","})*1))=0,1,0))</f>
        <v/>
      </c>
      <c r="D77" s="56"/>
      <c r="E77" s="57"/>
      <c r="F77" s="60"/>
      <c r="G77" s="56"/>
      <c r="H77" s="58"/>
      <c r="I77" s="60"/>
      <c r="J77" s="60"/>
      <c r="K77" s="56"/>
      <c r="L77" s="61"/>
    </row>
    <row r="78" spans="2:12" x14ac:dyDescent="0.25">
      <c r="B78" s="135"/>
      <c r="C78" s="130" t="str">
        <f>IF(B78="","",IF((LEN(B78)-SUMPRODUCT((MID(B78,COLUMN($1:$1),1)={"0";"1";"2";"3";"4";"5";"6";"7";"8";"9";","})*1))=0,1,0))</f>
        <v/>
      </c>
      <c r="D78" s="55"/>
      <c r="E78" s="54"/>
      <c r="F78" s="62"/>
      <c r="G78" s="55"/>
      <c r="H78" s="59"/>
      <c r="I78" s="62"/>
      <c r="J78" s="62"/>
      <c r="K78" s="55"/>
      <c r="L78" s="53"/>
    </row>
    <row r="79" spans="2:12" x14ac:dyDescent="0.25">
      <c r="B79" s="134"/>
      <c r="C79" s="129" t="str">
        <f>IF(B79="","",IF((LEN(B79)-SUMPRODUCT((MID(B79,COLUMN($1:$1),1)={"0";"1";"2";"3";"4";"5";"6";"7";"8";"9";","})*1))=0,1,0))</f>
        <v/>
      </c>
      <c r="D79" s="56"/>
      <c r="E79" s="57"/>
      <c r="F79" s="60"/>
      <c r="G79" s="56"/>
      <c r="H79" s="58"/>
      <c r="I79" s="60"/>
      <c r="J79" s="60"/>
      <c r="K79" s="56"/>
      <c r="L79" s="61"/>
    </row>
    <row r="80" spans="2:12" x14ac:dyDescent="0.25">
      <c r="B80" s="135"/>
      <c r="C80" s="130" t="str">
        <f>IF(B80="","",IF((LEN(B80)-SUMPRODUCT((MID(B80,COLUMN($1:$1),1)={"0";"1";"2";"3";"4";"5";"6";"7";"8";"9";","})*1))=0,1,0))</f>
        <v/>
      </c>
      <c r="D80" s="55"/>
      <c r="E80" s="54"/>
      <c r="F80" s="62"/>
      <c r="G80" s="55"/>
      <c r="H80" s="59"/>
      <c r="I80" s="62"/>
      <c r="J80" s="62"/>
      <c r="K80" s="55"/>
      <c r="L80" s="53"/>
    </row>
    <row r="81" spans="2:12" x14ac:dyDescent="0.25">
      <c r="B81" s="134"/>
      <c r="C81" s="129" t="str">
        <f>IF(B81="","",IF((LEN(B81)-SUMPRODUCT((MID(B81,COLUMN($1:$1),1)={"0";"1";"2";"3";"4";"5";"6";"7";"8";"9";","})*1))=0,1,0))</f>
        <v/>
      </c>
      <c r="D81" s="56"/>
      <c r="E81" s="57"/>
      <c r="F81" s="60"/>
      <c r="G81" s="56"/>
      <c r="H81" s="58"/>
      <c r="I81" s="60"/>
      <c r="J81" s="60"/>
      <c r="K81" s="56"/>
      <c r="L81" s="61"/>
    </row>
    <row r="82" spans="2:12" x14ac:dyDescent="0.25">
      <c r="B82" s="135"/>
      <c r="C82" s="130" t="str">
        <f>IF(B82="","",IF((LEN(B82)-SUMPRODUCT((MID(B82,COLUMN($1:$1),1)={"0";"1";"2";"3";"4";"5";"6";"7";"8";"9";","})*1))=0,1,0))</f>
        <v/>
      </c>
      <c r="D82" s="55"/>
      <c r="E82" s="54"/>
      <c r="F82" s="62"/>
      <c r="G82" s="55"/>
      <c r="H82" s="59"/>
      <c r="I82" s="62"/>
      <c r="J82" s="62"/>
      <c r="K82" s="55"/>
      <c r="L82" s="53"/>
    </row>
    <row r="83" spans="2:12" x14ac:dyDescent="0.25">
      <c r="B83" s="134"/>
      <c r="C83" s="129" t="str">
        <f>IF(B83="","",IF((LEN(B83)-SUMPRODUCT((MID(B83,COLUMN($1:$1),1)={"0";"1";"2";"3";"4";"5";"6";"7";"8";"9";","})*1))=0,1,0))</f>
        <v/>
      </c>
      <c r="D83" s="56"/>
      <c r="E83" s="57"/>
      <c r="F83" s="60"/>
      <c r="G83" s="56"/>
      <c r="H83" s="58"/>
      <c r="I83" s="60"/>
      <c r="J83" s="60"/>
      <c r="K83" s="56"/>
      <c r="L83" s="61"/>
    </row>
    <row r="84" spans="2:12" x14ac:dyDescent="0.25">
      <c r="B84" s="135"/>
      <c r="C84" s="130" t="str">
        <f>IF(B84="","",IF((LEN(B84)-SUMPRODUCT((MID(B84,COLUMN($1:$1),1)={"0";"1";"2";"3";"4";"5";"6";"7";"8";"9";","})*1))=0,1,0))</f>
        <v/>
      </c>
      <c r="D84" s="55"/>
      <c r="E84" s="54"/>
      <c r="F84" s="62"/>
      <c r="G84" s="55"/>
      <c r="H84" s="59"/>
      <c r="I84" s="62"/>
      <c r="J84" s="62"/>
      <c r="K84" s="55"/>
      <c r="L84" s="53"/>
    </row>
    <row r="85" spans="2:12" x14ac:dyDescent="0.25">
      <c r="B85" s="134"/>
      <c r="C85" s="129" t="str">
        <f>IF(B85="","",IF((LEN(B85)-SUMPRODUCT((MID(B85,COLUMN($1:$1),1)={"0";"1";"2";"3";"4";"5";"6";"7";"8";"9";","})*1))=0,1,0))</f>
        <v/>
      </c>
      <c r="D85" s="56"/>
      <c r="E85" s="57"/>
      <c r="F85" s="60"/>
      <c r="G85" s="56"/>
      <c r="H85" s="58"/>
      <c r="I85" s="60"/>
      <c r="J85" s="60"/>
      <c r="K85" s="56"/>
      <c r="L85" s="61"/>
    </row>
    <row r="86" spans="2:12" x14ac:dyDescent="0.25">
      <c r="B86" s="135"/>
      <c r="C86" s="130" t="str">
        <f>IF(B86="","",IF((LEN(B86)-SUMPRODUCT((MID(B86,COLUMN($1:$1),1)={"0";"1";"2";"3";"4";"5";"6";"7";"8";"9";","})*1))=0,1,0))</f>
        <v/>
      </c>
      <c r="D86" s="55"/>
      <c r="E86" s="54"/>
      <c r="F86" s="62"/>
      <c r="G86" s="55"/>
      <c r="H86" s="59"/>
      <c r="I86" s="62"/>
      <c r="J86" s="62"/>
      <c r="K86" s="55"/>
      <c r="L86" s="53"/>
    </row>
    <row r="87" spans="2:12" x14ac:dyDescent="0.25">
      <c r="B87" s="134"/>
      <c r="C87" s="129" t="str">
        <f>IF(B87="","",IF((LEN(B87)-SUMPRODUCT((MID(B87,COLUMN($1:$1),1)={"0";"1";"2";"3";"4";"5";"6";"7";"8";"9";","})*1))=0,1,0))</f>
        <v/>
      </c>
      <c r="D87" s="56"/>
      <c r="E87" s="57"/>
      <c r="F87" s="60"/>
      <c r="G87" s="56"/>
      <c r="H87" s="58"/>
      <c r="I87" s="60"/>
      <c r="J87" s="60"/>
      <c r="K87" s="56"/>
      <c r="L87" s="61"/>
    </row>
    <row r="88" spans="2:12" x14ac:dyDescent="0.25">
      <c r="B88" s="135"/>
      <c r="C88" s="130" t="str">
        <f>IF(B88="","",IF((LEN(B88)-SUMPRODUCT((MID(B88,COLUMN($1:$1),1)={"0";"1";"2";"3";"4";"5";"6";"7";"8";"9";","})*1))=0,1,0))</f>
        <v/>
      </c>
      <c r="D88" s="55"/>
      <c r="E88" s="54"/>
      <c r="F88" s="62"/>
      <c r="G88" s="55"/>
      <c r="H88" s="59"/>
      <c r="I88" s="62"/>
      <c r="J88" s="62"/>
      <c r="K88" s="55"/>
      <c r="L88" s="53"/>
    </row>
    <row r="89" spans="2:12" x14ac:dyDescent="0.25">
      <c r="B89" s="134"/>
      <c r="C89" s="129" t="str">
        <f>IF(B89="","",IF((LEN(B89)-SUMPRODUCT((MID(B89,COLUMN($1:$1),1)={"0";"1";"2";"3";"4";"5";"6";"7";"8";"9";","})*1))=0,1,0))</f>
        <v/>
      </c>
      <c r="D89" s="56"/>
      <c r="E89" s="57"/>
      <c r="F89" s="60"/>
      <c r="G89" s="56"/>
      <c r="H89" s="58"/>
      <c r="I89" s="60"/>
      <c r="J89" s="60"/>
      <c r="K89" s="56"/>
      <c r="L89" s="61"/>
    </row>
    <row r="90" spans="2:12" x14ac:dyDescent="0.25">
      <c r="B90" s="135"/>
      <c r="C90" s="130" t="str">
        <f>IF(B90="","",IF((LEN(B90)-SUMPRODUCT((MID(B90,COLUMN($1:$1),1)={"0";"1";"2";"3";"4";"5";"6";"7";"8";"9";","})*1))=0,1,0))</f>
        <v/>
      </c>
      <c r="D90" s="55"/>
      <c r="E90" s="54"/>
      <c r="F90" s="62"/>
      <c r="G90" s="55"/>
      <c r="H90" s="59"/>
      <c r="I90" s="62"/>
      <c r="J90" s="62"/>
      <c r="K90" s="55"/>
      <c r="L90" s="53"/>
    </row>
    <row r="91" spans="2:12" x14ac:dyDescent="0.25">
      <c r="B91" s="134"/>
      <c r="C91" s="129" t="str">
        <f>IF(B91="","",IF((LEN(B91)-SUMPRODUCT((MID(B91,COLUMN($1:$1),1)={"0";"1";"2";"3";"4";"5";"6";"7";"8";"9";","})*1))=0,1,0))</f>
        <v/>
      </c>
      <c r="D91" s="56"/>
      <c r="E91" s="57"/>
      <c r="F91" s="60"/>
      <c r="G91" s="56"/>
      <c r="H91" s="58"/>
      <c r="I91" s="60"/>
      <c r="J91" s="60"/>
      <c r="K91" s="56"/>
      <c r="L91" s="61"/>
    </row>
    <row r="92" spans="2:12" x14ac:dyDescent="0.25">
      <c r="B92" s="135"/>
      <c r="C92" s="130" t="str">
        <f>IF(B92="","",IF((LEN(B92)-SUMPRODUCT((MID(B92,COLUMN($1:$1),1)={"0";"1";"2";"3";"4";"5";"6";"7";"8";"9";","})*1))=0,1,0))</f>
        <v/>
      </c>
      <c r="D92" s="55"/>
      <c r="E92" s="54"/>
      <c r="F92" s="62"/>
      <c r="G92" s="55"/>
      <c r="H92" s="59"/>
      <c r="I92" s="62"/>
      <c r="J92" s="62"/>
      <c r="K92" s="55"/>
      <c r="L92" s="53"/>
    </row>
    <row r="93" spans="2:12" x14ac:dyDescent="0.25">
      <c r="B93" s="134"/>
      <c r="C93" s="129" t="str">
        <f>IF(B93="","",IF((LEN(B93)-SUMPRODUCT((MID(B93,COLUMN($1:$1),1)={"0";"1";"2";"3";"4";"5";"6";"7";"8";"9";","})*1))=0,1,0))</f>
        <v/>
      </c>
      <c r="D93" s="56"/>
      <c r="E93" s="57"/>
      <c r="F93" s="60"/>
      <c r="G93" s="56"/>
      <c r="H93" s="58"/>
      <c r="I93" s="60"/>
      <c r="J93" s="60"/>
      <c r="K93" s="56"/>
      <c r="L93" s="61"/>
    </row>
    <row r="94" spans="2:12" x14ac:dyDescent="0.25">
      <c r="B94" s="135"/>
      <c r="C94" s="130" t="str">
        <f>IF(B94="","",IF((LEN(B94)-SUMPRODUCT((MID(B94,COLUMN($1:$1),1)={"0";"1";"2";"3";"4";"5";"6";"7";"8";"9";","})*1))=0,1,0))</f>
        <v/>
      </c>
      <c r="D94" s="55"/>
      <c r="E94" s="54"/>
      <c r="F94" s="62"/>
      <c r="G94" s="55"/>
      <c r="H94" s="59"/>
      <c r="I94" s="62"/>
      <c r="J94" s="62"/>
      <c r="K94" s="55"/>
      <c r="L94" s="53"/>
    </row>
    <row r="95" spans="2:12" x14ac:dyDescent="0.25">
      <c r="B95" s="134"/>
      <c r="C95" s="129" t="str">
        <f>IF(B95="","",IF((LEN(B95)-SUMPRODUCT((MID(B95,COLUMN($1:$1),1)={"0";"1";"2";"3";"4";"5";"6";"7";"8";"9";","})*1))=0,1,0))</f>
        <v/>
      </c>
      <c r="D95" s="56"/>
      <c r="E95" s="57"/>
      <c r="F95" s="60"/>
      <c r="G95" s="56"/>
      <c r="H95" s="58"/>
      <c r="I95" s="60"/>
      <c r="J95" s="60"/>
      <c r="K95" s="56"/>
      <c r="L95" s="61"/>
    </row>
    <row r="96" spans="2:12" x14ac:dyDescent="0.25">
      <c r="B96" s="135"/>
      <c r="C96" s="130" t="str">
        <f>IF(B96="","",IF((LEN(B96)-SUMPRODUCT((MID(B96,COLUMN($1:$1),1)={"0";"1";"2";"3";"4";"5";"6";"7";"8";"9";","})*1))=0,1,0))</f>
        <v/>
      </c>
      <c r="D96" s="55"/>
      <c r="E96" s="54"/>
      <c r="F96" s="62"/>
      <c r="G96" s="55"/>
      <c r="H96" s="59"/>
      <c r="I96" s="62"/>
      <c r="J96" s="62"/>
      <c r="K96" s="55"/>
      <c r="L96" s="53"/>
    </row>
    <row r="97" spans="2:12" x14ac:dyDescent="0.25">
      <c r="B97" s="134"/>
      <c r="C97" s="129" t="str">
        <f>IF(B97="","",IF((LEN(B97)-SUMPRODUCT((MID(B97,COLUMN($1:$1),1)={"0";"1";"2";"3";"4";"5";"6";"7";"8";"9";","})*1))=0,1,0))</f>
        <v/>
      </c>
      <c r="D97" s="56"/>
      <c r="E97" s="57"/>
      <c r="F97" s="60"/>
      <c r="G97" s="56"/>
      <c r="H97" s="58"/>
      <c r="I97" s="60"/>
      <c r="J97" s="60"/>
      <c r="K97" s="56"/>
      <c r="L97" s="61"/>
    </row>
    <row r="98" spans="2:12" x14ac:dyDescent="0.25">
      <c r="B98" s="135"/>
      <c r="C98" s="130" t="str">
        <f>IF(B98="","",IF((LEN(B98)-SUMPRODUCT((MID(B98,COLUMN($1:$1),1)={"0";"1";"2";"3";"4";"5";"6";"7";"8";"9";","})*1))=0,1,0))</f>
        <v/>
      </c>
      <c r="D98" s="55"/>
      <c r="E98" s="54"/>
      <c r="F98" s="62"/>
      <c r="G98" s="55"/>
      <c r="H98" s="59"/>
      <c r="I98" s="62"/>
      <c r="J98" s="62"/>
      <c r="K98" s="55"/>
      <c r="L98" s="53"/>
    </row>
    <row r="99" spans="2:12" x14ac:dyDescent="0.25">
      <c r="B99" s="134"/>
      <c r="C99" s="129" t="str">
        <f>IF(B99="","",IF((LEN(B99)-SUMPRODUCT((MID(B99,COLUMN($1:$1),1)={"0";"1";"2";"3";"4";"5";"6";"7";"8";"9";","})*1))=0,1,0))</f>
        <v/>
      </c>
      <c r="D99" s="56"/>
      <c r="E99" s="57"/>
      <c r="F99" s="60"/>
      <c r="G99" s="56"/>
      <c r="H99" s="58"/>
      <c r="I99" s="60"/>
      <c r="J99" s="60"/>
      <c r="K99" s="56"/>
      <c r="L99" s="61"/>
    </row>
    <row r="100" spans="2:12" x14ac:dyDescent="0.25">
      <c r="B100" s="135"/>
      <c r="C100" s="130" t="str">
        <f>IF(B100="","",IF((LEN(B100)-SUMPRODUCT((MID(B100,COLUMN($1:$1),1)={"0";"1";"2";"3";"4";"5";"6";"7";"8";"9";","})*1))=0,1,0))</f>
        <v/>
      </c>
      <c r="D100" s="55"/>
      <c r="E100" s="54"/>
      <c r="F100" s="62"/>
      <c r="G100" s="55"/>
      <c r="H100" s="59"/>
      <c r="I100" s="62"/>
      <c r="J100" s="62"/>
      <c r="K100" s="55"/>
      <c r="L100" s="53"/>
    </row>
    <row r="101" spans="2:12" x14ac:dyDescent="0.25">
      <c r="B101" s="134"/>
      <c r="C101" s="129" t="str">
        <f>IF(B101="","",IF((LEN(B101)-SUMPRODUCT((MID(B101,COLUMN($1:$1),1)={"0";"1";"2";"3";"4";"5";"6";"7";"8";"9";","})*1))=0,1,0))</f>
        <v/>
      </c>
      <c r="D101" s="56"/>
      <c r="E101" s="57"/>
      <c r="F101" s="60"/>
      <c r="G101" s="56"/>
      <c r="H101" s="58"/>
      <c r="I101" s="60"/>
      <c r="J101" s="60"/>
      <c r="K101" s="56"/>
      <c r="L101" s="61"/>
    </row>
    <row r="102" spans="2:12" x14ac:dyDescent="0.25">
      <c r="B102" s="135"/>
      <c r="C102" s="130" t="str">
        <f>IF(B102="","",IF((LEN(B102)-SUMPRODUCT((MID(B102,COLUMN($1:$1),1)={"0";"1";"2";"3";"4";"5";"6";"7";"8";"9";","})*1))=0,1,0))</f>
        <v/>
      </c>
      <c r="D102" s="55"/>
      <c r="E102" s="54"/>
      <c r="F102" s="62"/>
      <c r="G102" s="55"/>
      <c r="H102" s="59"/>
      <c r="I102" s="62"/>
      <c r="J102" s="62"/>
      <c r="K102" s="55"/>
      <c r="L102" s="53"/>
    </row>
    <row r="103" spans="2:12" x14ac:dyDescent="0.25">
      <c r="B103" s="134"/>
      <c r="C103" s="129" t="str">
        <f>IF(B103="","",IF((LEN(B103)-SUMPRODUCT((MID(B103,COLUMN($1:$1),1)={"0";"1";"2";"3";"4";"5";"6";"7";"8";"9";","})*1))=0,1,0))</f>
        <v/>
      </c>
      <c r="D103" s="56"/>
      <c r="E103" s="57"/>
      <c r="F103" s="60"/>
      <c r="G103" s="56"/>
      <c r="H103" s="58"/>
      <c r="I103" s="60"/>
      <c r="J103" s="60"/>
      <c r="K103" s="56"/>
      <c r="L103" s="61"/>
    </row>
    <row r="104" spans="2:12" x14ac:dyDescent="0.25">
      <c r="B104" s="135"/>
      <c r="C104" s="130" t="str">
        <f>IF(B104="","",IF((LEN(B104)-SUMPRODUCT((MID(B104,COLUMN($1:$1),1)={"0";"1";"2";"3";"4";"5";"6";"7";"8";"9";","})*1))=0,1,0))</f>
        <v/>
      </c>
      <c r="D104" s="55"/>
      <c r="E104" s="54"/>
      <c r="F104" s="62"/>
      <c r="G104" s="55"/>
      <c r="H104" s="59"/>
      <c r="I104" s="62"/>
      <c r="J104" s="62"/>
      <c r="K104" s="55"/>
      <c r="L104" s="53"/>
    </row>
    <row r="105" spans="2:12" x14ac:dyDescent="0.25">
      <c r="B105" s="134"/>
      <c r="C105" s="129" t="str">
        <f>IF(B105="","",IF((LEN(B105)-SUMPRODUCT((MID(B105,COLUMN($1:$1),1)={"0";"1";"2";"3";"4";"5";"6";"7";"8";"9";","})*1))=0,1,0))</f>
        <v/>
      </c>
      <c r="D105" s="56"/>
      <c r="E105" s="57"/>
      <c r="F105" s="60"/>
      <c r="G105" s="56"/>
      <c r="H105" s="58"/>
      <c r="I105" s="60"/>
      <c r="J105" s="60"/>
      <c r="K105" s="56"/>
      <c r="L105" s="61"/>
    </row>
    <row r="106" spans="2:12" x14ac:dyDescent="0.25">
      <c r="B106" s="135"/>
      <c r="C106" s="130" t="str">
        <f>IF(B106="","",IF((LEN(B106)-SUMPRODUCT((MID(B106,COLUMN($1:$1),1)={"0";"1";"2";"3";"4";"5";"6";"7";"8";"9";","})*1))=0,1,0))</f>
        <v/>
      </c>
      <c r="D106" s="55"/>
      <c r="E106" s="54"/>
      <c r="F106" s="62"/>
      <c r="G106" s="55"/>
      <c r="H106" s="59"/>
      <c r="I106" s="62"/>
      <c r="J106" s="62"/>
      <c r="K106" s="55"/>
      <c r="L106" s="53"/>
    </row>
    <row r="107" spans="2:12" x14ac:dyDescent="0.25">
      <c r="B107" s="134"/>
      <c r="C107" s="129" t="str">
        <f>IF(B107="","",IF((LEN(B107)-SUMPRODUCT((MID(B107,COLUMN($1:$1),1)={"0";"1";"2";"3";"4";"5";"6";"7";"8";"9";","})*1))=0,1,0))</f>
        <v/>
      </c>
      <c r="D107" s="56"/>
      <c r="E107" s="57"/>
      <c r="F107" s="60"/>
      <c r="G107" s="56"/>
      <c r="H107" s="58"/>
      <c r="I107" s="60"/>
      <c r="J107" s="60"/>
      <c r="K107" s="56"/>
      <c r="L107" s="61"/>
    </row>
    <row r="108" spans="2:12" x14ac:dyDescent="0.25">
      <c r="B108" s="135"/>
      <c r="C108" s="130" t="str">
        <f>IF(B108="","",IF((LEN(B108)-SUMPRODUCT((MID(B108,COLUMN($1:$1),1)={"0";"1";"2";"3";"4";"5";"6";"7";"8";"9";","})*1))=0,1,0))</f>
        <v/>
      </c>
      <c r="D108" s="55"/>
      <c r="E108" s="54"/>
      <c r="F108" s="62"/>
      <c r="G108" s="55"/>
      <c r="H108" s="59"/>
      <c r="I108" s="62"/>
      <c r="J108" s="62"/>
      <c r="K108" s="55"/>
      <c r="L108" s="53"/>
    </row>
    <row r="109" spans="2:12" x14ac:dyDescent="0.25">
      <c r="B109" s="134"/>
      <c r="C109" s="129" t="str">
        <f>IF(B109="","",IF((LEN(B109)-SUMPRODUCT((MID(B109,COLUMN($1:$1),1)={"0";"1";"2";"3";"4";"5";"6";"7";"8";"9";","})*1))=0,1,0))</f>
        <v/>
      </c>
      <c r="D109" s="56"/>
      <c r="E109" s="57"/>
      <c r="F109" s="60"/>
      <c r="G109" s="56"/>
      <c r="H109" s="58"/>
      <c r="I109" s="60"/>
      <c r="J109" s="60"/>
      <c r="K109" s="56"/>
      <c r="L109" s="61"/>
    </row>
    <row r="110" spans="2:12" x14ac:dyDescent="0.25">
      <c r="B110" s="135"/>
      <c r="C110" s="130" t="str">
        <f>IF(B110="","",IF((LEN(B110)-SUMPRODUCT((MID(B110,COLUMN($1:$1),1)={"0";"1";"2";"3";"4";"5";"6";"7";"8";"9";","})*1))=0,1,0))</f>
        <v/>
      </c>
      <c r="D110" s="55"/>
      <c r="E110" s="54"/>
      <c r="F110" s="62"/>
      <c r="G110" s="55"/>
      <c r="H110" s="59"/>
      <c r="I110" s="62"/>
      <c r="J110" s="62"/>
      <c r="K110" s="55"/>
      <c r="L110" s="53"/>
    </row>
    <row r="111" spans="2:12" x14ac:dyDescent="0.25">
      <c r="B111" s="134"/>
      <c r="C111" s="129" t="str">
        <f>IF(B111="","",IF((LEN(B111)-SUMPRODUCT((MID(B111,COLUMN($1:$1),1)={"0";"1";"2";"3";"4";"5";"6";"7";"8";"9";","})*1))=0,1,0))</f>
        <v/>
      </c>
      <c r="D111" s="56"/>
      <c r="E111" s="57"/>
      <c r="F111" s="60"/>
      <c r="G111" s="56"/>
      <c r="H111" s="58"/>
      <c r="I111" s="60"/>
      <c r="J111" s="60"/>
      <c r="K111" s="56"/>
      <c r="L111" s="61"/>
    </row>
    <row r="112" spans="2:12" x14ac:dyDescent="0.25">
      <c r="B112" s="135"/>
      <c r="C112" s="130" t="str">
        <f>IF(B112="","",IF((LEN(B112)-SUMPRODUCT((MID(B112,COLUMN($1:$1),1)={"0";"1";"2";"3";"4";"5";"6";"7";"8";"9";","})*1))=0,1,0))</f>
        <v/>
      </c>
      <c r="D112" s="55"/>
      <c r="E112" s="54"/>
      <c r="F112" s="62"/>
      <c r="G112" s="55"/>
      <c r="H112" s="59"/>
      <c r="I112" s="62"/>
      <c r="J112" s="62"/>
      <c r="K112" s="55"/>
      <c r="L112" s="53"/>
    </row>
    <row r="113" spans="2:12" x14ac:dyDescent="0.25">
      <c r="B113" s="134"/>
      <c r="C113" s="129" t="str">
        <f>IF(B113="","",IF((LEN(B113)-SUMPRODUCT((MID(B113,COLUMN($1:$1),1)={"0";"1";"2";"3";"4";"5";"6";"7";"8";"9";","})*1))=0,1,0))</f>
        <v/>
      </c>
      <c r="D113" s="56"/>
      <c r="E113" s="57"/>
      <c r="F113" s="60"/>
      <c r="G113" s="56"/>
      <c r="H113" s="58"/>
      <c r="I113" s="60"/>
      <c r="J113" s="60"/>
      <c r="K113" s="56"/>
      <c r="L113" s="61"/>
    </row>
    <row r="114" spans="2:12" x14ac:dyDescent="0.25">
      <c r="B114" s="135"/>
      <c r="C114" s="130" t="str">
        <f>IF(B114="","",IF((LEN(B114)-SUMPRODUCT((MID(B114,COLUMN($1:$1),1)={"0";"1";"2";"3";"4";"5";"6";"7";"8";"9";","})*1))=0,1,0))</f>
        <v/>
      </c>
      <c r="D114" s="55"/>
      <c r="E114" s="54"/>
      <c r="F114" s="62"/>
      <c r="G114" s="55"/>
      <c r="H114" s="59"/>
      <c r="I114" s="62"/>
      <c r="J114" s="62"/>
      <c r="K114" s="55"/>
      <c r="L114" s="53"/>
    </row>
    <row r="115" spans="2:12" x14ac:dyDescent="0.25">
      <c r="B115" s="134"/>
      <c r="C115" s="129" t="str">
        <f>IF(B115="","",IF((LEN(B115)-SUMPRODUCT((MID(B115,COLUMN($1:$1),1)={"0";"1";"2";"3";"4";"5";"6";"7";"8";"9";","})*1))=0,1,0))</f>
        <v/>
      </c>
      <c r="D115" s="56"/>
      <c r="E115" s="57"/>
      <c r="F115" s="60"/>
      <c r="G115" s="56"/>
      <c r="H115" s="58"/>
      <c r="I115" s="60"/>
      <c r="J115" s="60"/>
      <c r="K115" s="56"/>
      <c r="L115" s="61"/>
    </row>
    <row r="116" spans="2:12" x14ac:dyDescent="0.25">
      <c r="B116" s="135"/>
      <c r="C116" s="130" t="str">
        <f>IF(B116="","",IF((LEN(B116)-SUMPRODUCT((MID(B116,COLUMN($1:$1),1)={"0";"1";"2";"3";"4";"5";"6";"7";"8";"9";","})*1))=0,1,0))</f>
        <v/>
      </c>
      <c r="D116" s="55"/>
      <c r="E116" s="54"/>
      <c r="F116" s="62"/>
      <c r="G116" s="55"/>
      <c r="H116" s="59"/>
      <c r="I116" s="62"/>
      <c r="J116" s="62"/>
      <c r="K116" s="55"/>
      <c r="L116" s="53"/>
    </row>
    <row r="117" spans="2:12" x14ac:dyDescent="0.25">
      <c r="B117" s="134"/>
      <c r="C117" s="129" t="str">
        <f>IF(B117="","",IF((LEN(B117)-SUMPRODUCT((MID(B117,COLUMN($1:$1),1)={"0";"1";"2";"3";"4";"5";"6";"7";"8";"9";","})*1))=0,1,0))</f>
        <v/>
      </c>
      <c r="D117" s="56"/>
      <c r="E117" s="57"/>
      <c r="F117" s="60"/>
      <c r="G117" s="56"/>
      <c r="H117" s="58"/>
      <c r="I117" s="60"/>
      <c r="J117" s="60"/>
      <c r="K117" s="56"/>
      <c r="L117" s="61"/>
    </row>
    <row r="118" spans="2:12" x14ac:dyDescent="0.25">
      <c r="B118" s="135"/>
      <c r="C118" s="130" t="str">
        <f>IF(B118="","",IF((LEN(B118)-SUMPRODUCT((MID(B118,COLUMN($1:$1),1)={"0";"1";"2";"3";"4";"5";"6";"7";"8";"9";","})*1))=0,1,0))</f>
        <v/>
      </c>
      <c r="D118" s="55"/>
      <c r="E118" s="54"/>
      <c r="F118" s="62"/>
      <c r="G118" s="55"/>
      <c r="H118" s="59"/>
      <c r="I118" s="62"/>
      <c r="J118" s="62"/>
      <c r="K118" s="55"/>
      <c r="L118" s="53"/>
    </row>
    <row r="119" spans="2:12" x14ac:dyDescent="0.25">
      <c r="B119" s="134"/>
      <c r="C119" s="129" t="str">
        <f>IF(B119="","",IF((LEN(B119)-SUMPRODUCT((MID(B119,COLUMN($1:$1),1)={"0";"1";"2";"3";"4";"5";"6";"7";"8";"9";","})*1))=0,1,0))</f>
        <v/>
      </c>
      <c r="D119" s="56"/>
      <c r="E119" s="57"/>
      <c r="F119" s="60"/>
      <c r="G119" s="56"/>
      <c r="H119" s="58"/>
      <c r="I119" s="60"/>
      <c r="J119" s="60"/>
      <c r="K119" s="56"/>
      <c r="L119" s="61"/>
    </row>
    <row r="120" spans="2:12" x14ac:dyDescent="0.25">
      <c r="B120" s="135"/>
      <c r="C120" s="130" t="str">
        <f>IF(B120="","",IF((LEN(B120)-SUMPRODUCT((MID(B120,COLUMN($1:$1),1)={"0";"1";"2";"3";"4";"5";"6";"7";"8";"9";","})*1))=0,1,0))</f>
        <v/>
      </c>
      <c r="D120" s="55"/>
      <c r="E120" s="54"/>
      <c r="F120" s="62"/>
      <c r="G120" s="55"/>
      <c r="H120" s="59"/>
      <c r="I120" s="62"/>
      <c r="J120" s="62"/>
      <c r="K120" s="55"/>
      <c r="L120" s="53"/>
    </row>
    <row r="121" spans="2:12" x14ac:dyDescent="0.25">
      <c r="B121" s="134"/>
      <c r="C121" s="129" t="str">
        <f>IF(B121="","",IF((LEN(B121)-SUMPRODUCT((MID(B121,COLUMN($1:$1),1)={"0";"1";"2";"3";"4";"5";"6";"7";"8";"9";","})*1))=0,1,0))</f>
        <v/>
      </c>
      <c r="D121" s="56"/>
      <c r="E121" s="57"/>
      <c r="F121" s="60"/>
      <c r="G121" s="56"/>
      <c r="H121" s="58"/>
      <c r="I121" s="60"/>
      <c r="J121" s="60"/>
      <c r="K121" s="56"/>
      <c r="L121" s="61"/>
    </row>
    <row r="122" spans="2:12" x14ac:dyDescent="0.25">
      <c r="B122" s="135"/>
      <c r="C122" s="130" t="str">
        <f>IF(B122="","",IF((LEN(B122)-SUMPRODUCT((MID(B122,COLUMN($1:$1),1)={"0";"1";"2";"3";"4";"5";"6";"7";"8";"9";","})*1))=0,1,0))</f>
        <v/>
      </c>
      <c r="D122" s="55"/>
      <c r="E122" s="54"/>
      <c r="F122" s="62"/>
      <c r="G122" s="55"/>
      <c r="H122" s="59"/>
      <c r="I122" s="62"/>
      <c r="J122" s="62"/>
      <c r="K122" s="55"/>
      <c r="L122" s="53"/>
    </row>
    <row r="123" spans="2:12" x14ac:dyDescent="0.25">
      <c r="B123" s="134"/>
      <c r="C123" s="129" t="str">
        <f>IF(B123="","",IF((LEN(B123)-SUMPRODUCT((MID(B123,COLUMN($1:$1),1)={"0";"1";"2";"3";"4";"5";"6";"7";"8";"9";","})*1))=0,1,0))</f>
        <v/>
      </c>
      <c r="D123" s="56"/>
      <c r="E123" s="57"/>
      <c r="F123" s="60"/>
      <c r="G123" s="56"/>
      <c r="H123" s="58"/>
      <c r="I123" s="60"/>
      <c r="J123" s="60"/>
      <c r="K123" s="56"/>
      <c r="L123" s="61"/>
    </row>
    <row r="124" spans="2:12" x14ac:dyDescent="0.25">
      <c r="B124" s="135"/>
      <c r="C124" s="130" t="str">
        <f>IF(B124="","",IF((LEN(B124)-SUMPRODUCT((MID(B124,COLUMN($1:$1),1)={"0";"1";"2";"3";"4";"5";"6";"7";"8";"9";","})*1))=0,1,0))</f>
        <v/>
      </c>
      <c r="D124" s="55"/>
      <c r="E124" s="54"/>
      <c r="F124" s="62"/>
      <c r="G124" s="55"/>
      <c r="H124" s="59"/>
      <c r="I124" s="62"/>
      <c r="J124" s="62"/>
      <c r="K124" s="55"/>
      <c r="L124" s="53"/>
    </row>
    <row r="125" spans="2:12" x14ac:dyDescent="0.25">
      <c r="B125" s="134"/>
      <c r="C125" s="129" t="str">
        <f>IF(B125="","",IF((LEN(B125)-SUMPRODUCT((MID(B125,COLUMN($1:$1),1)={"0";"1";"2";"3";"4";"5";"6";"7";"8";"9";","})*1))=0,1,0))</f>
        <v/>
      </c>
      <c r="D125" s="56"/>
      <c r="E125" s="57"/>
      <c r="F125" s="60"/>
      <c r="G125" s="56"/>
      <c r="H125" s="58"/>
      <c r="I125" s="60"/>
      <c r="J125" s="60"/>
      <c r="K125" s="56"/>
      <c r="L125" s="61"/>
    </row>
    <row r="126" spans="2:12" x14ac:dyDescent="0.25">
      <c r="B126" s="135"/>
      <c r="C126" s="130" t="str">
        <f>IF(B126="","",IF((LEN(B126)-SUMPRODUCT((MID(B126,COLUMN($1:$1),1)={"0";"1";"2";"3";"4";"5";"6";"7";"8";"9";","})*1))=0,1,0))</f>
        <v/>
      </c>
      <c r="D126" s="55"/>
      <c r="E126" s="54"/>
      <c r="F126" s="62"/>
      <c r="G126" s="55"/>
      <c r="H126" s="59"/>
      <c r="I126" s="62"/>
      <c r="J126" s="62"/>
      <c r="K126" s="55"/>
      <c r="L126" s="53"/>
    </row>
    <row r="127" spans="2:12" x14ac:dyDescent="0.25">
      <c r="B127" s="134"/>
      <c r="C127" s="129" t="str">
        <f>IF(B127="","",IF((LEN(B127)-SUMPRODUCT((MID(B127,COLUMN($1:$1),1)={"0";"1";"2";"3";"4";"5";"6";"7";"8";"9";","})*1))=0,1,0))</f>
        <v/>
      </c>
      <c r="D127" s="56"/>
      <c r="E127" s="57"/>
      <c r="F127" s="60"/>
      <c r="G127" s="56"/>
      <c r="H127" s="58"/>
      <c r="I127" s="60"/>
      <c r="J127" s="60"/>
      <c r="K127" s="56"/>
      <c r="L127" s="61"/>
    </row>
    <row r="128" spans="2:12" x14ac:dyDescent="0.25">
      <c r="B128" s="135"/>
      <c r="C128" s="130" t="str">
        <f>IF(B128="","",IF((LEN(B128)-SUMPRODUCT((MID(B128,COLUMN($1:$1),1)={"0";"1";"2";"3";"4";"5";"6";"7";"8";"9";","})*1))=0,1,0))</f>
        <v/>
      </c>
      <c r="D128" s="55"/>
      <c r="E128" s="54"/>
      <c r="F128" s="62"/>
      <c r="G128" s="55"/>
      <c r="H128" s="59"/>
      <c r="I128" s="62"/>
      <c r="J128" s="62"/>
      <c r="K128" s="55"/>
      <c r="L128" s="53"/>
    </row>
    <row r="129" spans="2:12" x14ac:dyDescent="0.25">
      <c r="B129" s="134"/>
      <c r="C129" s="129" t="str">
        <f>IF(B129="","",IF((LEN(B129)-SUMPRODUCT((MID(B129,COLUMN($1:$1),1)={"0";"1";"2";"3";"4";"5";"6";"7";"8";"9";","})*1))=0,1,0))</f>
        <v/>
      </c>
      <c r="D129" s="56"/>
      <c r="E129" s="57"/>
      <c r="F129" s="60"/>
      <c r="G129" s="56"/>
      <c r="H129" s="58"/>
      <c r="I129" s="60"/>
      <c r="J129" s="60"/>
      <c r="K129" s="56"/>
      <c r="L129" s="61"/>
    </row>
    <row r="130" spans="2:12" x14ac:dyDescent="0.25">
      <c r="B130" s="135"/>
      <c r="C130" s="130" t="str">
        <f>IF(B130="","",IF((LEN(B130)-SUMPRODUCT((MID(B130,COLUMN($1:$1),1)={"0";"1";"2";"3";"4";"5";"6";"7";"8";"9";","})*1))=0,1,0))</f>
        <v/>
      </c>
      <c r="D130" s="55"/>
      <c r="E130" s="54"/>
      <c r="F130" s="62"/>
      <c r="G130" s="55"/>
      <c r="H130" s="59"/>
      <c r="I130" s="62"/>
      <c r="J130" s="62"/>
      <c r="K130" s="55"/>
      <c r="L130" s="53"/>
    </row>
    <row r="131" spans="2:12" x14ac:dyDescent="0.25">
      <c r="B131" s="134"/>
      <c r="C131" s="129" t="str">
        <f>IF(B131="","",IF((LEN(B131)-SUMPRODUCT((MID(B131,COLUMN($1:$1),1)={"0";"1";"2";"3";"4";"5";"6";"7";"8";"9";","})*1))=0,1,0))</f>
        <v/>
      </c>
      <c r="D131" s="56"/>
      <c r="E131" s="57"/>
      <c r="F131" s="60"/>
      <c r="G131" s="56"/>
      <c r="H131" s="58"/>
      <c r="I131" s="60"/>
      <c r="J131" s="60"/>
      <c r="K131" s="56"/>
      <c r="L131" s="61"/>
    </row>
    <row r="132" spans="2:12" x14ac:dyDescent="0.25">
      <c r="B132" s="135"/>
      <c r="C132" s="130" t="str">
        <f>IF(B132="","",IF((LEN(B132)-SUMPRODUCT((MID(B132,COLUMN($1:$1),1)={"0";"1";"2";"3";"4";"5";"6";"7";"8";"9";","})*1))=0,1,0))</f>
        <v/>
      </c>
      <c r="D132" s="55"/>
      <c r="E132" s="54"/>
      <c r="F132" s="62"/>
      <c r="G132" s="55"/>
      <c r="H132" s="59"/>
      <c r="I132" s="62"/>
      <c r="J132" s="62"/>
      <c r="K132" s="55"/>
      <c r="L132" s="53"/>
    </row>
    <row r="133" spans="2:12" x14ac:dyDescent="0.25">
      <c r="B133" s="134"/>
      <c r="C133" s="129" t="str">
        <f>IF(B133="","",IF((LEN(B133)-SUMPRODUCT((MID(B133,COLUMN($1:$1),1)={"0";"1";"2";"3";"4";"5";"6";"7";"8";"9";","})*1))=0,1,0))</f>
        <v/>
      </c>
      <c r="D133" s="56"/>
      <c r="E133" s="57"/>
      <c r="F133" s="60"/>
      <c r="G133" s="56"/>
      <c r="H133" s="58"/>
      <c r="I133" s="60"/>
      <c r="J133" s="60"/>
      <c r="K133" s="56"/>
      <c r="L133" s="61"/>
    </row>
    <row r="134" spans="2:12" x14ac:dyDescent="0.25">
      <c r="B134" s="135"/>
      <c r="C134" s="130" t="str">
        <f>IF(B134="","",IF((LEN(B134)-SUMPRODUCT((MID(B134,COLUMN($1:$1),1)={"0";"1";"2";"3";"4";"5";"6";"7";"8";"9";","})*1))=0,1,0))</f>
        <v/>
      </c>
      <c r="D134" s="55"/>
      <c r="E134" s="54"/>
      <c r="F134" s="62"/>
      <c r="G134" s="55"/>
      <c r="H134" s="59"/>
      <c r="I134" s="62"/>
      <c r="J134" s="62"/>
      <c r="K134" s="55"/>
      <c r="L134" s="53"/>
    </row>
    <row r="135" spans="2:12" x14ac:dyDescent="0.25">
      <c r="B135" s="134"/>
      <c r="C135" s="129" t="str">
        <f>IF(B135="","",IF((LEN(B135)-SUMPRODUCT((MID(B135,COLUMN($1:$1),1)={"0";"1";"2";"3";"4";"5";"6";"7";"8";"9";","})*1))=0,1,0))</f>
        <v/>
      </c>
      <c r="D135" s="56"/>
      <c r="E135" s="57"/>
      <c r="F135" s="60"/>
      <c r="G135" s="56"/>
      <c r="H135" s="58"/>
      <c r="I135" s="60"/>
      <c r="J135" s="60"/>
      <c r="K135" s="56"/>
      <c r="L135" s="61"/>
    </row>
    <row r="136" spans="2:12" x14ac:dyDescent="0.25">
      <c r="B136" s="135"/>
      <c r="C136" s="130" t="str">
        <f>IF(B136="","",IF((LEN(B136)-SUMPRODUCT((MID(B136,COLUMN($1:$1),1)={"0";"1";"2";"3";"4";"5";"6";"7";"8";"9";","})*1))=0,1,0))</f>
        <v/>
      </c>
      <c r="D136" s="55"/>
      <c r="E136" s="54"/>
      <c r="F136" s="62"/>
      <c r="G136" s="55"/>
      <c r="H136" s="59"/>
      <c r="I136" s="62"/>
      <c r="J136" s="62"/>
      <c r="K136" s="55"/>
      <c r="L136" s="53"/>
    </row>
    <row r="137" spans="2:12" x14ac:dyDescent="0.25">
      <c r="B137" s="134"/>
      <c r="C137" s="129" t="str">
        <f>IF(B137="","",IF((LEN(B137)-SUMPRODUCT((MID(B137,COLUMN($1:$1),1)={"0";"1";"2";"3";"4";"5";"6";"7";"8";"9";","})*1))=0,1,0))</f>
        <v/>
      </c>
      <c r="D137" s="56"/>
      <c r="E137" s="57"/>
      <c r="F137" s="60"/>
      <c r="G137" s="56"/>
      <c r="H137" s="58"/>
      <c r="I137" s="60"/>
      <c r="J137" s="60"/>
      <c r="K137" s="56"/>
      <c r="L137" s="61"/>
    </row>
    <row r="138" spans="2:12" x14ac:dyDescent="0.25">
      <c r="B138" s="135"/>
      <c r="C138" s="130" t="str">
        <f>IF(B138="","",IF((LEN(B138)-SUMPRODUCT((MID(B138,COLUMN($1:$1),1)={"0";"1";"2";"3";"4";"5";"6";"7";"8";"9";","})*1))=0,1,0))</f>
        <v/>
      </c>
      <c r="D138" s="55"/>
      <c r="E138" s="54"/>
      <c r="F138" s="62"/>
      <c r="G138" s="55"/>
      <c r="H138" s="59"/>
      <c r="I138" s="62"/>
      <c r="J138" s="62"/>
      <c r="K138" s="55"/>
      <c r="L138" s="53"/>
    </row>
    <row r="139" spans="2:12" x14ac:dyDescent="0.25">
      <c r="B139" s="134"/>
      <c r="C139" s="129" t="str">
        <f>IF(B139="","",IF((LEN(B139)-SUMPRODUCT((MID(B139,COLUMN($1:$1),1)={"0";"1";"2";"3";"4";"5";"6";"7";"8";"9";","})*1))=0,1,0))</f>
        <v/>
      </c>
      <c r="D139" s="56"/>
      <c r="E139" s="57"/>
      <c r="F139" s="60"/>
      <c r="G139" s="56"/>
      <c r="H139" s="58"/>
      <c r="I139" s="60"/>
      <c r="J139" s="60"/>
      <c r="K139" s="56"/>
      <c r="L139" s="61"/>
    </row>
    <row r="140" spans="2:12" x14ac:dyDescent="0.25">
      <c r="B140" s="135"/>
      <c r="C140" s="130" t="str">
        <f>IF(B140="","",IF((LEN(B140)-SUMPRODUCT((MID(B140,COLUMN($1:$1),1)={"0";"1";"2";"3";"4";"5";"6";"7";"8";"9";","})*1))=0,1,0))</f>
        <v/>
      </c>
      <c r="D140" s="55"/>
      <c r="E140" s="54"/>
      <c r="F140" s="62"/>
      <c r="G140" s="55"/>
      <c r="H140" s="59"/>
      <c r="I140" s="62"/>
      <c r="J140" s="62"/>
      <c r="K140" s="55"/>
      <c r="L140" s="53"/>
    </row>
    <row r="141" spans="2:12" x14ac:dyDescent="0.25">
      <c r="B141" s="134"/>
      <c r="C141" s="129" t="str">
        <f>IF(B141="","",IF((LEN(B141)-SUMPRODUCT((MID(B141,COLUMN($1:$1),1)={"0";"1";"2";"3";"4";"5";"6";"7";"8";"9";","})*1))=0,1,0))</f>
        <v/>
      </c>
      <c r="D141" s="56"/>
      <c r="E141" s="57"/>
      <c r="F141" s="60"/>
      <c r="G141" s="56"/>
      <c r="H141" s="58"/>
      <c r="I141" s="60"/>
      <c r="J141" s="60"/>
      <c r="K141" s="56"/>
      <c r="L141" s="61"/>
    </row>
    <row r="142" spans="2:12" x14ac:dyDescent="0.25">
      <c r="B142" s="135"/>
      <c r="C142" s="130" t="str">
        <f>IF(B142="","",IF((LEN(B142)-SUMPRODUCT((MID(B142,COLUMN($1:$1),1)={"0";"1";"2";"3";"4";"5";"6";"7";"8";"9";","})*1))=0,1,0))</f>
        <v/>
      </c>
      <c r="D142" s="55"/>
      <c r="E142" s="54"/>
      <c r="F142" s="62"/>
      <c r="G142" s="55"/>
      <c r="H142" s="59"/>
      <c r="I142" s="62"/>
      <c r="J142" s="62"/>
      <c r="K142" s="55"/>
      <c r="L142" s="53"/>
    </row>
    <row r="143" spans="2:12" x14ac:dyDescent="0.25">
      <c r="B143" s="134"/>
      <c r="C143" s="129" t="str">
        <f>IF(B143="","",IF((LEN(B143)-SUMPRODUCT((MID(B143,COLUMN($1:$1),1)={"0";"1";"2";"3";"4";"5";"6";"7";"8";"9";","})*1))=0,1,0))</f>
        <v/>
      </c>
      <c r="D143" s="56"/>
      <c r="E143" s="57"/>
      <c r="F143" s="60"/>
      <c r="G143" s="56"/>
      <c r="H143" s="58"/>
      <c r="I143" s="60"/>
      <c r="J143" s="60"/>
      <c r="K143" s="56"/>
      <c r="L143" s="61"/>
    </row>
    <row r="144" spans="2:12" x14ac:dyDescent="0.25">
      <c r="B144" s="135"/>
      <c r="C144" s="130" t="str">
        <f>IF(B144="","",IF((LEN(B144)-SUMPRODUCT((MID(B144,COLUMN($1:$1),1)={"0";"1";"2";"3";"4";"5";"6";"7";"8";"9";","})*1))=0,1,0))</f>
        <v/>
      </c>
      <c r="D144" s="55"/>
      <c r="E144" s="54"/>
      <c r="F144" s="62"/>
      <c r="G144" s="55"/>
      <c r="H144" s="59"/>
      <c r="I144" s="62"/>
      <c r="J144" s="62"/>
      <c r="K144" s="55"/>
      <c r="L144" s="53"/>
    </row>
    <row r="145" spans="2:12" x14ac:dyDescent="0.25">
      <c r="B145" s="134"/>
      <c r="C145" s="129" t="str">
        <f>IF(B145="","",IF((LEN(B145)-SUMPRODUCT((MID(B145,COLUMN($1:$1),1)={"0";"1";"2";"3";"4";"5";"6";"7";"8";"9";","})*1))=0,1,0))</f>
        <v/>
      </c>
      <c r="D145" s="56"/>
      <c r="E145" s="57"/>
      <c r="F145" s="60"/>
      <c r="G145" s="56"/>
      <c r="H145" s="58"/>
      <c r="I145" s="60"/>
      <c r="J145" s="60"/>
      <c r="K145" s="56"/>
      <c r="L145" s="61"/>
    </row>
    <row r="146" spans="2:12" x14ac:dyDescent="0.25">
      <c r="B146" s="135"/>
      <c r="C146" s="130" t="str">
        <f>IF(B146="","",IF((LEN(B146)-SUMPRODUCT((MID(B146,COLUMN($1:$1),1)={"0";"1";"2";"3";"4";"5";"6";"7";"8";"9";","})*1))=0,1,0))</f>
        <v/>
      </c>
      <c r="D146" s="55"/>
      <c r="E146" s="54"/>
      <c r="F146" s="62"/>
      <c r="G146" s="55"/>
      <c r="H146" s="59"/>
      <c r="I146" s="62"/>
      <c r="J146" s="62"/>
      <c r="K146" s="55"/>
      <c r="L146" s="53"/>
    </row>
    <row r="147" spans="2:12" x14ac:dyDescent="0.25">
      <c r="B147" s="134"/>
      <c r="C147" s="129" t="str">
        <f>IF(B147="","",IF((LEN(B147)-SUMPRODUCT((MID(B147,COLUMN($1:$1),1)={"0";"1";"2";"3";"4";"5";"6";"7";"8";"9";","})*1))=0,1,0))</f>
        <v/>
      </c>
      <c r="D147" s="56"/>
      <c r="E147" s="57"/>
      <c r="F147" s="60"/>
      <c r="G147" s="56"/>
      <c r="H147" s="58"/>
      <c r="I147" s="60"/>
      <c r="J147" s="60"/>
      <c r="K147" s="56"/>
      <c r="L147" s="61"/>
    </row>
    <row r="148" spans="2:12" x14ac:dyDescent="0.25">
      <c r="B148" s="135"/>
      <c r="C148" s="130" t="str">
        <f>IF(B148="","",IF((LEN(B148)-SUMPRODUCT((MID(B148,COLUMN($1:$1),1)={"0";"1";"2";"3";"4";"5";"6";"7";"8";"9";","})*1))=0,1,0))</f>
        <v/>
      </c>
      <c r="D148" s="55"/>
      <c r="E148" s="54"/>
      <c r="F148" s="62"/>
      <c r="G148" s="55"/>
      <c r="H148" s="59"/>
      <c r="I148" s="62"/>
      <c r="J148" s="62"/>
      <c r="K148" s="55"/>
      <c r="L148" s="53"/>
    </row>
    <row r="149" spans="2:12" x14ac:dyDescent="0.25">
      <c r="B149" s="134"/>
      <c r="C149" s="129" t="str">
        <f>IF(B149="","",IF((LEN(B149)-SUMPRODUCT((MID(B149,COLUMN($1:$1),1)={"0";"1";"2";"3";"4";"5";"6";"7";"8";"9";","})*1))=0,1,0))</f>
        <v/>
      </c>
      <c r="D149" s="56"/>
      <c r="E149" s="57"/>
      <c r="F149" s="60"/>
      <c r="G149" s="56"/>
      <c r="H149" s="58"/>
      <c r="I149" s="60"/>
      <c r="J149" s="60"/>
      <c r="K149" s="56"/>
      <c r="L149" s="61"/>
    </row>
    <row r="150" spans="2:12" x14ac:dyDescent="0.25">
      <c r="B150" s="135"/>
      <c r="C150" s="130" t="str">
        <f>IF(B150="","",IF((LEN(B150)-SUMPRODUCT((MID(B150,COLUMN($1:$1),1)={"0";"1";"2";"3";"4";"5";"6";"7";"8";"9";","})*1))=0,1,0))</f>
        <v/>
      </c>
      <c r="D150" s="55"/>
      <c r="E150" s="54"/>
      <c r="F150" s="62"/>
      <c r="G150" s="55"/>
      <c r="H150" s="59"/>
      <c r="I150" s="62"/>
      <c r="J150" s="62"/>
      <c r="K150" s="55"/>
      <c r="L150" s="53"/>
    </row>
    <row r="151" spans="2:12" x14ac:dyDescent="0.25">
      <c r="B151" s="134"/>
      <c r="C151" s="129" t="str">
        <f>IF(B151="","",IF((LEN(B151)-SUMPRODUCT((MID(B151,COLUMN($1:$1),1)={"0";"1";"2";"3";"4";"5";"6";"7";"8";"9";","})*1))=0,1,0))</f>
        <v/>
      </c>
      <c r="D151" s="56"/>
      <c r="E151" s="57"/>
      <c r="F151" s="60"/>
      <c r="G151" s="56"/>
      <c r="H151" s="58"/>
      <c r="I151" s="60"/>
      <c r="J151" s="60"/>
      <c r="K151" s="56"/>
      <c r="L151" s="61"/>
    </row>
    <row r="152" spans="2:12" x14ac:dyDescent="0.25">
      <c r="B152" s="135"/>
      <c r="C152" s="130" t="str">
        <f>IF(B152="","",IF((LEN(B152)-SUMPRODUCT((MID(B152,COLUMN($1:$1),1)={"0";"1";"2";"3";"4";"5";"6";"7";"8";"9";","})*1))=0,1,0))</f>
        <v/>
      </c>
      <c r="D152" s="55"/>
      <c r="E152" s="54"/>
      <c r="F152" s="62"/>
      <c r="G152" s="55"/>
      <c r="H152" s="59"/>
      <c r="I152" s="62"/>
      <c r="J152" s="62"/>
      <c r="K152" s="55"/>
      <c r="L152" s="53"/>
    </row>
    <row r="153" spans="2:12" x14ac:dyDescent="0.25">
      <c r="B153" s="134"/>
      <c r="C153" s="129" t="str">
        <f>IF(B153="","",IF((LEN(B153)-SUMPRODUCT((MID(B153,COLUMN($1:$1),1)={"0";"1";"2";"3";"4";"5";"6";"7";"8";"9";","})*1))=0,1,0))</f>
        <v/>
      </c>
      <c r="D153" s="56"/>
      <c r="E153" s="57"/>
      <c r="F153" s="60"/>
      <c r="G153" s="56"/>
      <c r="H153" s="58"/>
      <c r="I153" s="60"/>
      <c r="J153" s="60"/>
      <c r="K153" s="56"/>
      <c r="L153" s="61"/>
    </row>
    <row r="154" spans="2:12" x14ac:dyDescent="0.25">
      <c r="B154" s="135"/>
      <c r="C154" s="130" t="str">
        <f>IF(B154="","",IF((LEN(B154)-SUMPRODUCT((MID(B154,COLUMN($1:$1),1)={"0";"1";"2";"3";"4";"5";"6";"7";"8";"9";","})*1))=0,1,0))</f>
        <v/>
      </c>
      <c r="D154" s="55"/>
      <c r="E154" s="54"/>
      <c r="F154" s="62"/>
      <c r="G154" s="55"/>
      <c r="H154" s="59"/>
      <c r="I154" s="62"/>
      <c r="J154" s="62"/>
      <c r="K154" s="55"/>
      <c r="L154" s="53"/>
    </row>
    <row r="155" spans="2:12" x14ac:dyDescent="0.25">
      <c r="B155" s="134"/>
      <c r="C155" s="129" t="str">
        <f>IF(B155="","",IF((LEN(B155)-SUMPRODUCT((MID(B155,COLUMN($1:$1),1)={"0";"1";"2";"3";"4";"5";"6";"7";"8";"9";","})*1))=0,1,0))</f>
        <v/>
      </c>
      <c r="D155" s="56"/>
      <c r="E155" s="57"/>
      <c r="F155" s="60"/>
      <c r="G155" s="56"/>
      <c r="H155" s="58"/>
      <c r="I155" s="60"/>
      <c r="J155" s="60"/>
      <c r="K155" s="56"/>
      <c r="L155" s="61"/>
    </row>
    <row r="156" spans="2:12" x14ac:dyDescent="0.25">
      <c r="B156" s="135"/>
      <c r="C156" s="130" t="str">
        <f>IF(B156="","",IF((LEN(B156)-SUMPRODUCT((MID(B156,COLUMN($1:$1),1)={"0";"1";"2";"3";"4";"5";"6";"7";"8";"9";","})*1))=0,1,0))</f>
        <v/>
      </c>
      <c r="D156" s="55"/>
      <c r="E156" s="54"/>
      <c r="F156" s="62"/>
      <c r="G156" s="55"/>
      <c r="H156" s="59"/>
      <c r="I156" s="62"/>
      <c r="J156" s="62"/>
      <c r="K156" s="55"/>
      <c r="L156" s="53"/>
    </row>
    <row r="157" spans="2:12" x14ac:dyDescent="0.25">
      <c r="B157" s="134"/>
      <c r="C157" s="129" t="str">
        <f>IF(B157="","",IF((LEN(B157)-SUMPRODUCT((MID(B157,COLUMN($1:$1),1)={"0";"1";"2";"3";"4";"5";"6";"7";"8";"9";","})*1))=0,1,0))</f>
        <v/>
      </c>
      <c r="D157" s="56"/>
      <c r="E157" s="57"/>
      <c r="F157" s="60"/>
      <c r="G157" s="56"/>
      <c r="H157" s="58"/>
      <c r="I157" s="60"/>
      <c r="J157" s="60"/>
      <c r="K157" s="56"/>
      <c r="L157" s="61"/>
    </row>
    <row r="158" spans="2:12" x14ac:dyDescent="0.25">
      <c r="B158" s="135"/>
      <c r="C158" s="130" t="str">
        <f>IF(B158="","",IF((LEN(B158)-SUMPRODUCT((MID(B158,COLUMN($1:$1),1)={"0";"1";"2";"3";"4";"5";"6";"7";"8";"9";","})*1))=0,1,0))</f>
        <v/>
      </c>
      <c r="D158" s="55"/>
      <c r="E158" s="54"/>
      <c r="F158" s="62"/>
      <c r="G158" s="55"/>
      <c r="H158" s="59"/>
      <c r="I158" s="62"/>
      <c r="J158" s="62"/>
      <c r="K158" s="55"/>
      <c r="L158" s="53"/>
    </row>
    <row r="159" spans="2:12" x14ac:dyDescent="0.25">
      <c r="B159" s="134"/>
      <c r="C159" s="129" t="str">
        <f>IF(B159="","",IF((LEN(B159)-SUMPRODUCT((MID(B159,COLUMN($1:$1),1)={"0";"1";"2";"3";"4";"5";"6";"7";"8";"9";","})*1))=0,1,0))</f>
        <v/>
      </c>
      <c r="D159" s="56"/>
      <c r="E159" s="57"/>
      <c r="F159" s="60"/>
      <c r="G159" s="56"/>
      <c r="H159" s="58"/>
      <c r="I159" s="60"/>
      <c r="J159" s="60"/>
      <c r="K159" s="56"/>
      <c r="L159" s="61"/>
    </row>
    <row r="160" spans="2:12" x14ac:dyDescent="0.25">
      <c r="B160" s="135"/>
      <c r="C160" s="130" t="str">
        <f>IF(B160="","",IF((LEN(B160)-SUMPRODUCT((MID(B160,COLUMN($1:$1),1)={"0";"1";"2";"3";"4";"5";"6";"7";"8";"9";","})*1))=0,1,0))</f>
        <v/>
      </c>
      <c r="D160" s="55"/>
      <c r="E160" s="54"/>
      <c r="F160" s="62"/>
      <c r="G160" s="55"/>
      <c r="H160" s="59"/>
      <c r="I160" s="62"/>
      <c r="J160" s="62"/>
      <c r="K160" s="55"/>
      <c r="L160" s="53"/>
    </row>
    <row r="161" spans="2:12" x14ac:dyDescent="0.25">
      <c r="B161" s="134"/>
      <c r="C161" s="129" t="str">
        <f>IF(B161="","",IF((LEN(B161)-SUMPRODUCT((MID(B161,COLUMN($1:$1),1)={"0";"1";"2";"3";"4";"5";"6";"7";"8";"9";","})*1))=0,1,0))</f>
        <v/>
      </c>
      <c r="D161" s="56"/>
      <c r="E161" s="57"/>
      <c r="F161" s="60"/>
      <c r="G161" s="56"/>
      <c r="H161" s="58"/>
      <c r="I161" s="60"/>
      <c r="J161" s="60"/>
      <c r="K161" s="56"/>
      <c r="L161" s="61"/>
    </row>
    <row r="162" spans="2:12" x14ac:dyDescent="0.25">
      <c r="B162" s="135"/>
      <c r="C162" s="130" t="str">
        <f>IF(B162="","",IF((LEN(B162)-SUMPRODUCT((MID(B162,COLUMN($1:$1),1)={"0";"1";"2";"3";"4";"5";"6";"7";"8";"9";","})*1))=0,1,0))</f>
        <v/>
      </c>
      <c r="D162" s="55"/>
      <c r="E162" s="54"/>
      <c r="F162" s="62"/>
      <c r="G162" s="55"/>
      <c r="H162" s="59"/>
      <c r="I162" s="62"/>
      <c r="J162" s="62"/>
      <c r="K162" s="55"/>
      <c r="L162" s="53"/>
    </row>
    <row r="163" spans="2:12" x14ac:dyDescent="0.25">
      <c r="B163" s="134"/>
      <c r="C163" s="129" t="str">
        <f>IF(B163="","",IF((LEN(B163)-SUMPRODUCT((MID(B163,COLUMN($1:$1),1)={"0";"1";"2";"3";"4";"5";"6";"7";"8";"9";","})*1))=0,1,0))</f>
        <v/>
      </c>
      <c r="D163" s="56"/>
      <c r="E163" s="57"/>
      <c r="F163" s="60"/>
      <c r="G163" s="56"/>
      <c r="H163" s="58"/>
      <c r="I163" s="60"/>
      <c r="J163" s="60"/>
      <c r="K163" s="56"/>
      <c r="L163" s="61"/>
    </row>
    <row r="164" spans="2:12" x14ac:dyDescent="0.25">
      <c r="B164" s="135"/>
      <c r="C164" s="130" t="str">
        <f>IF(B164="","",IF((LEN(B164)-SUMPRODUCT((MID(B164,COLUMN($1:$1),1)={"0";"1";"2";"3";"4";"5";"6";"7";"8";"9";","})*1))=0,1,0))</f>
        <v/>
      </c>
      <c r="D164" s="55"/>
      <c r="E164" s="54"/>
      <c r="F164" s="62"/>
      <c r="G164" s="55"/>
      <c r="H164" s="59"/>
      <c r="I164" s="62"/>
      <c r="J164" s="62"/>
      <c r="K164" s="55"/>
      <c r="L164" s="53"/>
    </row>
    <row r="165" spans="2:12" x14ac:dyDescent="0.25">
      <c r="B165" s="134"/>
      <c r="C165" s="129" t="str">
        <f>IF(B165="","",IF((LEN(B165)-SUMPRODUCT((MID(B165,COLUMN($1:$1),1)={"0";"1";"2";"3";"4";"5";"6";"7";"8";"9";","})*1))=0,1,0))</f>
        <v/>
      </c>
      <c r="D165" s="56"/>
      <c r="E165" s="57"/>
      <c r="F165" s="60"/>
      <c r="G165" s="56"/>
      <c r="H165" s="58"/>
      <c r="I165" s="60"/>
      <c r="J165" s="60"/>
      <c r="K165" s="56"/>
      <c r="L165" s="61"/>
    </row>
    <row r="166" spans="2:12" x14ac:dyDescent="0.25">
      <c r="B166" s="135"/>
      <c r="C166" s="130" t="str">
        <f>IF(B166="","",IF((LEN(B166)-SUMPRODUCT((MID(B166,COLUMN($1:$1),1)={"0";"1";"2";"3";"4";"5";"6";"7";"8";"9";","})*1))=0,1,0))</f>
        <v/>
      </c>
      <c r="D166" s="55"/>
      <c r="E166" s="54"/>
      <c r="F166" s="62"/>
      <c r="G166" s="55"/>
      <c r="H166" s="59"/>
      <c r="I166" s="62"/>
      <c r="J166" s="62"/>
      <c r="K166" s="55"/>
      <c r="L166" s="53"/>
    </row>
    <row r="167" spans="2:12" x14ac:dyDescent="0.25">
      <c r="B167" s="134"/>
      <c r="C167" s="129" t="str">
        <f>IF(B167="","",IF((LEN(B167)-SUMPRODUCT((MID(B167,COLUMN($1:$1),1)={"0";"1";"2";"3";"4";"5";"6";"7";"8";"9";","})*1))=0,1,0))</f>
        <v/>
      </c>
      <c r="D167" s="56"/>
      <c r="E167" s="57"/>
      <c r="F167" s="60"/>
      <c r="G167" s="56"/>
      <c r="H167" s="58"/>
      <c r="I167" s="60"/>
      <c r="J167" s="60"/>
      <c r="K167" s="56"/>
      <c r="L167" s="61"/>
    </row>
    <row r="168" spans="2:12" x14ac:dyDescent="0.25">
      <c r="B168" s="135"/>
      <c r="C168" s="130" t="str">
        <f>IF(B168="","",IF((LEN(B168)-SUMPRODUCT((MID(B168,COLUMN($1:$1),1)={"0";"1";"2";"3";"4";"5";"6";"7";"8";"9";","})*1))=0,1,0))</f>
        <v/>
      </c>
      <c r="D168" s="55"/>
      <c r="E168" s="54"/>
      <c r="F168" s="62"/>
      <c r="G168" s="55"/>
      <c r="H168" s="59"/>
      <c r="I168" s="62"/>
      <c r="J168" s="62"/>
      <c r="K168" s="55"/>
      <c r="L168" s="53"/>
    </row>
    <row r="169" spans="2:12" x14ac:dyDescent="0.25">
      <c r="B169" s="134"/>
      <c r="C169" s="129" t="str">
        <f>IF(B169="","",IF((LEN(B169)-SUMPRODUCT((MID(B169,COLUMN($1:$1),1)={"0";"1";"2";"3";"4";"5";"6";"7";"8";"9";","})*1))=0,1,0))</f>
        <v/>
      </c>
      <c r="D169" s="56"/>
      <c r="E169" s="57"/>
      <c r="F169" s="60"/>
      <c r="G169" s="56"/>
      <c r="H169" s="58"/>
      <c r="I169" s="60"/>
      <c r="J169" s="60"/>
      <c r="K169" s="56"/>
      <c r="L169" s="61"/>
    </row>
    <row r="170" spans="2:12" x14ac:dyDescent="0.25">
      <c r="B170" s="135"/>
      <c r="C170" s="130" t="str">
        <f>IF(B170="","",IF((LEN(B170)-SUMPRODUCT((MID(B170,COLUMN($1:$1),1)={"0";"1";"2";"3";"4";"5";"6";"7";"8";"9";","})*1))=0,1,0))</f>
        <v/>
      </c>
      <c r="D170" s="55"/>
      <c r="E170" s="54"/>
      <c r="F170" s="62"/>
      <c r="G170" s="55"/>
      <c r="H170" s="59"/>
      <c r="I170" s="62"/>
      <c r="J170" s="62"/>
      <c r="K170" s="55"/>
      <c r="L170" s="53"/>
    </row>
    <row r="171" spans="2:12" x14ac:dyDescent="0.25">
      <c r="B171" s="134"/>
      <c r="C171" s="129" t="str">
        <f>IF(B171="","",IF((LEN(B171)-SUMPRODUCT((MID(B171,COLUMN($1:$1),1)={"0";"1";"2";"3";"4";"5";"6";"7";"8";"9";","})*1))=0,1,0))</f>
        <v/>
      </c>
      <c r="D171" s="56"/>
      <c r="E171" s="57"/>
      <c r="F171" s="60"/>
      <c r="G171" s="56"/>
      <c r="H171" s="58"/>
      <c r="I171" s="60"/>
      <c r="J171" s="60"/>
      <c r="K171" s="56"/>
      <c r="L171" s="61"/>
    </row>
    <row r="172" spans="2:12" x14ac:dyDescent="0.25">
      <c r="B172" s="135"/>
      <c r="C172" s="130" t="str">
        <f>IF(B172="","",IF((LEN(B172)-SUMPRODUCT((MID(B172,COLUMN($1:$1),1)={"0";"1";"2";"3";"4";"5";"6";"7";"8";"9";","})*1))=0,1,0))</f>
        <v/>
      </c>
      <c r="D172" s="55"/>
      <c r="E172" s="54"/>
      <c r="F172" s="62"/>
      <c r="G172" s="55"/>
      <c r="H172" s="59"/>
      <c r="I172" s="62"/>
      <c r="J172" s="62"/>
      <c r="K172" s="55"/>
      <c r="L172" s="53"/>
    </row>
    <row r="173" spans="2:12" x14ac:dyDescent="0.25">
      <c r="B173" s="134"/>
      <c r="C173" s="129" t="str">
        <f>IF(B173="","",IF((LEN(B173)-SUMPRODUCT((MID(B173,COLUMN($1:$1),1)={"0";"1";"2";"3";"4";"5";"6";"7";"8";"9";","})*1))=0,1,0))</f>
        <v/>
      </c>
      <c r="D173" s="56"/>
      <c r="E173" s="57"/>
      <c r="F173" s="60"/>
      <c r="G173" s="56"/>
      <c r="H173" s="58"/>
      <c r="I173" s="60"/>
      <c r="J173" s="60"/>
      <c r="K173" s="56"/>
      <c r="L173" s="61"/>
    </row>
    <row r="174" spans="2:12" x14ac:dyDescent="0.25">
      <c r="B174" s="135"/>
      <c r="C174" s="130" t="str">
        <f>IF(B174="","",IF((LEN(B174)-SUMPRODUCT((MID(B174,COLUMN($1:$1),1)={"0";"1";"2";"3";"4";"5";"6";"7";"8";"9";","})*1))=0,1,0))</f>
        <v/>
      </c>
      <c r="D174" s="55"/>
      <c r="E174" s="54"/>
      <c r="F174" s="62"/>
      <c r="G174" s="55"/>
      <c r="H174" s="59"/>
      <c r="I174" s="62"/>
      <c r="J174" s="62"/>
      <c r="K174" s="55"/>
      <c r="L174" s="53"/>
    </row>
    <row r="175" spans="2:12" x14ac:dyDescent="0.25">
      <c r="B175" s="134"/>
      <c r="C175" s="129" t="str">
        <f>IF(B175="","",IF((LEN(B175)-SUMPRODUCT((MID(B175,COLUMN($1:$1),1)={"0";"1";"2";"3";"4";"5";"6";"7";"8";"9";","})*1))=0,1,0))</f>
        <v/>
      </c>
      <c r="D175" s="56"/>
      <c r="E175" s="57"/>
      <c r="F175" s="60"/>
      <c r="G175" s="56"/>
      <c r="H175" s="58"/>
      <c r="I175" s="60"/>
      <c r="J175" s="60"/>
      <c r="K175" s="56"/>
      <c r="L175" s="61"/>
    </row>
    <row r="176" spans="2:12" x14ac:dyDescent="0.25">
      <c r="B176" s="135"/>
      <c r="C176" s="130" t="str">
        <f>IF(B176="","",IF((LEN(B176)-SUMPRODUCT((MID(B176,COLUMN($1:$1),1)={"0";"1";"2";"3";"4";"5";"6";"7";"8";"9";","})*1))=0,1,0))</f>
        <v/>
      </c>
      <c r="D176" s="55"/>
      <c r="E176" s="54"/>
      <c r="F176" s="62"/>
      <c r="G176" s="55"/>
      <c r="H176" s="59"/>
      <c r="I176" s="62"/>
      <c r="J176" s="62"/>
      <c r="K176" s="55"/>
      <c r="L176" s="53"/>
    </row>
    <row r="177" spans="2:12" x14ac:dyDescent="0.25">
      <c r="B177" s="134"/>
      <c r="C177" s="129" t="str">
        <f>IF(B177="","",IF((LEN(B177)-SUMPRODUCT((MID(B177,COLUMN($1:$1),1)={"0";"1";"2";"3";"4";"5";"6";"7";"8";"9";","})*1))=0,1,0))</f>
        <v/>
      </c>
      <c r="D177" s="56"/>
      <c r="E177" s="57"/>
      <c r="F177" s="60"/>
      <c r="G177" s="56"/>
      <c r="H177" s="58"/>
      <c r="I177" s="60"/>
      <c r="J177" s="60"/>
      <c r="K177" s="56"/>
      <c r="L177" s="61"/>
    </row>
    <row r="178" spans="2:12" x14ac:dyDescent="0.25">
      <c r="B178" s="135"/>
      <c r="C178" s="130" t="str">
        <f>IF(B178="","",IF((LEN(B178)-SUMPRODUCT((MID(B178,COLUMN($1:$1),1)={"0";"1";"2";"3";"4";"5";"6";"7";"8";"9";","})*1))=0,1,0))</f>
        <v/>
      </c>
      <c r="D178" s="55"/>
      <c r="E178" s="54"/>
      <c r="F178" s="62"/>
      <c r="G178" s="55"/>
      <c r="H178" s="59"/>
      <c r="I178" s="62"/>
      <c r="J178" s="62"/>
      <c r="K178" s="55"/>
      <c r="L178" s="53"/>
    </row>
    <row r="179" spans="2:12" x14ac:dyDescent="0.25">
      <c r="B179" s="134"/>
      <c r="C179" s="129" t="str">
        <f>IF(B179="","",IF((LEN(B179)-SUMPRODUCT((MID(B179,COLUMN($1:$1),1)={"0";"1";"2";"3";"4";"5";"6";"7";"8";"9";","})*1))=0,1,0))</f>
        <v/>
      </c>
      <c r="D179" s="56"/>
      <c r="E179" s="57"/>
      <c r="F179" s="60"/>
      <c r="G179" s="56"/>
      <c r="H179" s="58"/>
      <c r="I179" s="60"/>
      <c r="J179" s="60"/>
      <c r="K179" s="56"/>
      <c r="L179" s="61"/>
    </row>
    <row r="180" spans="2:12" x14ac:dyDescent="0.25">
      <c r="B180" s="135"/>
      <c r="C180" s="130" t="str">
        <f>IF(B180="","",IF((LEN(B180)-SUMPRODUCT((MID(B180,COLUMN($1:$1),1)={"0";"1";"2";"3";"4";"5";"6";"7";"8";"9";","})*1))=0,1,0))</f>
        <v/>
      </c>
      <c r="D180" s="55"/>
      <c r="E180" s="54"/>
      <c r="F180" s="62"/>
      <c r="G180" s="55"/>
      <c r="H180" s="59"/>
      <c r="I180" s="62"/>
      <c r="J180" s="62"/>
      <c r="K180" s="55"/>
      <c r="L180" s="53"/>
    </row>
    <row r="181" spans="2:12" x14ac:dyDescent="0.25">
      <c r="B181" s="134"/>
      <c r="C181" s="129" t="str">
        <f>IF(B181="","",IF((LEN(B181)-SUMPRODUCT((MID(B181,COLUMN($1:$1),1)={"0";"1";"2";"3";"4";"5";"6";"7";"8";"9";","})*1))=0,1,0))</f>
        <v/>
      </c>
      <c r="D181" s="56"/>
      <c r="E181" s="57"/>
      <c r="F181" s="60"/>
      <c r="G181" s="56"/>
      <c r="H181" s="58"/>
      <c r="I181" s="60"/>
      <c r="J181" s="60"/>
      <c r="K181" s="56"/>
      <c r="L181" s="61"/>
    </row>
    <row r="182" spans="2:12" x14ac:dyDescent="0.25">
      <c r="B182" s="135"/>
      <c r="C182" s="130" t="str">
        <f>IF(B182="","",IF((LEN(B182)-SUMPRODUCT((MID(B182,COLUMN($1:$1),1)={"0";"1";"2";"3";"4";"5";"6";"7";"8";"9";","})*1))=0,1,0))</f>
        <v/>
      </c>
      <c r="D182" s="55"/>
      <c r="E182" s="54"/>
      <c r="F182" s="62"/>
      <c r="G182" s="55"/>
      <c r="H182" s="59"/>
      <c r="I182" s="62"/>
      <c r="J182" s="62"/>
      <c r="K182" s="55"/>
      <c r="L182" s="53"/>
    </row>
    <row r="183" spans="2:12" x14ac:dyDescent="0.25">
      <c r="B183" s="134"/>
      <c r="C183" s="129" t="str">
        <f>IF(B183="","",IF((LEN(B183)-SUMPRODUCT((MID(B183,COLUMN($1:$1),1)={"0";"1";"2";"3";"4";"5";"6";"7";"8";"9";","})*1))=0,1,0))</f>
        <v/>
      </c>
      <c r="D183" s="56"/>
      <c r="E183" s="57"/>
      <c r="F183" s="60"/>
      <c r="G183" s="56"/>
      <c r="H183" s="58"/>
      <c r="I183" s="60"/>
      <c r="J183" s="60"/>
      <c r="K183" s="56"/>
      <c r="L183" s="61"/>
    </row>
    <row r="184" spans="2:12" x14ac:dyDescent="0.25">
      <c r="B184" s="135"/>
      <c r="C184" s="130" t="str">
        <f>IF(B184="","",IF((LEN(B184)-SUMPRODUCT((MID(B184,COLUMN($1:$1),1)={"0";"1";"2";"3";"4";"5";"6";"7";"8";"9";","})*1))=0,1,0))</f>
        <v/>
      </c>
      <c r="D184" s="55"/>
      <c r="E184" s="54"/>
      <c r="F184" s="62"/>
      <c r="G184" s="55"/>
      <c r="H184" s="59"/>
      <c r="I184" s="62"/>
      <c r="J184" s="62"/>
      <c r="K184" s="55"/>
      <c r="L184" s="53"/>
    </row>
    <row r="185" spans="2:12" x14ac:dyDescent="0.25">
      <c r="B185" s="134"/>
      <c r="C185" s="129" t="str">
        <f>IF(B185="","",IF((LEN(B185)-SUMPRODUCT((MID(B185,COLUMN($1:$1),1)={"0";"1";"2";"3";"4";"5";"6";"7";"8";"9";","})*1))=0,1,0))</f>
        <v/>
      </c>
      <c r="D185" s="56"/>
      <c r="E185" s="57"/>
      <c r="F185" s="60"/>
      <c r="G185" s="56"/>
      <c r="H185" s="58"/>
      <c r="I185" s="60"/>
      <c r="J185" s="60"/>
      <c r="K185" s="56"/>
      <c r="L185" s="61"/>
    </row>
    <row r="186" spans="2:12" x14ac:dyDescent="0.25">
      <c r="B186" s="135"/>
      <c r="C186" s="130" t="str">
        <f>IF(B186="","",IF((LEN(B186)-SUMPRODUCT((MID(B186,COLUMN($1:$1),1)={"0";"1";"2";"3";"4";"5";"6";"7";"8";"9";","})*1))=0,1,0))</f>
        <v/>
      </c>
      <c r="D186" s="55"/>
      <c r="E186" s="54"/>
      <c r="F186" s="62"/>
      <c r="G186" s="55"/>
      <c r="H186" s="59"/>
      <c r="I186" s="62"/>
      <c r="J186" s="62"/>
      <c r="K186" s="55"/>
      <c r="L186" s="53"/>
    </row>
    <row r="187" spans="2:12" x14ac:dyDescent="0.25">
      <c r="B187" s="134"/>
      <c r="C187" s="129" t="str">
        <f>IF(B187="","",IF((LEN(B187)-SUMPRODUCT((MID(B187,COLUMN($1:$1),1)={"0";"1";"2";"3";"4";"5";"6";"7";"8";"9";","})*1))=0,1,0))</f>
        <v/>
      </c>
      <c r="D187" s="56"/>
      <c r="E187" s="57"/>
      <c r="F187" s="60"/>
      <c r="G187" s="56"/>
      <c r="H187" s="58"/>
      <c r="I187" s="60"/>
      <c r="J187" s="60"/>
      <c r="K187" s="56"/>
      <c r="L187" s="61"/>
    </row>
    <row r="188" spans="2:12" x14ac:dyDescent="0.25">
      <c r="B188" s="135"/>
      <c r="C188" s="130" t="str">
        <f>IF(B188="","",IF((LEN(B188)-SUMPRODUCT((MID(B188,COLUMN($1:$1),1)={"0";"1";"2";"3";"4";"5";"6";"7";"8";"9";","})*1))=0,1,0))</f>
        <v/>
      </c>
      <c r="D188" s="55"/>
      <c r="E188" s="54"/>
      <c r="F188" s="62"/>
      <c r="G188" s="55"/>
      <c r="H188" s="59"/>
      <c r="I188" s="62"/>
      <c r="J188" s="62"/>
      <c r="K188" s="55"/>
      <c r="L188" s="53"/>
    </row>
    <row r="189" spans="2:12" x14ac:dyDescent="0.25">
      <c r="B189" s="134"/>
      <c r="C189" s="129" t="str">
        <f>IF(B189="","",IF((LEN(B189)-SUMPRODUCT((MID(B189,COLUMN($1:$1),1)={"0";"1";"2";"3";"4";"5";"6";"7";"8";"9";","})*1))=0,1,0))</f>
        <v/>
      </c>
      <c r="D189" s="56"/>
      <c r="E189" s="57"/>
      <c r="F189" s="60"/>
      <c r="G189" s="56"/>
      <c r="H189" s="58"/>
      <c r="I189" s="60"/>
      <c r="J189" s="60"/>
      <c r="K189" s="56"/>
      <c r="L189" s="61"/>
    </row>
    <row r="190" spans="2:12" x14ac:dyDescent="0.25">
      <c r="B190" s="135"/>
      <c r="C190" s="130" t="str">
        <f>IF(B190="","",IF((LEN(B190)-SUMPRODUCT((MID(B190,COLUMN($1:$1),1)={"0";"1";"2";"3";"4";"5";"6";"7";"8";"9";","})*1))=0,1,0))</f>
        <v/>
      </c>
      <c r="D190" s="55"/>
      <c r="E190" s="54"/>
      <c r="F190" s="62"/>
      <c r="G190" s="55"/>
      <c r="H190" s="59"/>
      <c r="I190" s="62"/>
      <c r="J190" s="62"/>
      <c r="K190" s="55"/>
      <c r="L190" s="53"/>
    </row>
    <row r="191" spans="2:12" x14ac:dyDescent="0.25">
      <c r="B191" s="134"/>
      <c r="C191" s="129" t="str">
        <f>IF(B191="","",IF((LEN(B191)-SUMPRODUCT((MID(B191,COLUMN($1:$1),1)={"0";"1";"2";"3";"4";"5";"6";"7";"8";"9";","})*1))=0,1,0))</f>
        <v/>
      </c>
      <c r="D191" s="56"/>
      <c r="E191" s="57"/>
      <c r="F191" s="60"/>
      <c r="G191" s="56"/>
      <c r="H191" s="58"/>
      <c r="I191" s="60"/>
      <c r="J191" s="60"/>
      <c r="K191" s="56"/>
      <c r="L191" s="61"/>
    </row>
    <row r="192" spans="2:12" x14ac:dyDescent="0.25">
      <c r="B192" s="135"/>
      <c r="C192" s="130" t="str">
        <f>IF(B192="","",IF((LEN(B192)-SUMPRODUCT((MID(B192,COLUMN($1:$1),1)={"0";"1";"2";"3";"4";"5";"6";"7";"8";"9";","})*1))=0,1,0))</f>
        <v/>
      </c>
      <c r="D192" s="55"/>
      <c r="E192" s="54"/>
      <c r="F192" s="62"/>
      <c r="G192" s="55"/>
      <c r="H192" s="59"/>
      <c r="I192" s="62"/>
      <c r="J192" s="62"/>
      <c r="K192" s="55"/>
      <c r="L192" s="53"/>
    </row>
    <row r="193" spans="2:12" x14ac:dyDescent="0.25">
      <c r="B193" s="134"/>
      <c r="C193" s="129" t="str">
        <f>IF(B193="","",IF((LEN(B193)-SUMPRODUCT((MID(B193,COLUMN($1:$1),1)={"0";"1";"2";"3";"4";"5";"6";"7";"8";"9";","})*1))=0,1,0))</f>
        <v/>
      </c>
      <c r="D193" s="56"/>
      <c r="E193" s="57"/>
      <c r="F193" s="60"/>
      <c r="G193" s="56"/>
      <c r="H193" s="58"/>
      <c r="I193" s="60"/>
      <c r="J193" s="60"/>
      <c r="K193" s="56"/>
      <c r="L193" s="61"/>
    </row>
    <row r="194" spans="2:12" x14ac:dyDescent="0.25">
      <c r="B194" s="135"/>
      <c r="C194" s="130" t="str">
        <f>IF(B194="","",IF((LEN(B194)-SUMPRODUCT((MID(B194,COLUMN($1:$1),1)={"0";"1";"2";"3";"4";"5";"6";"7";"8";"9";","})*1))=0,1,0))</f>
        <v/>
      </c>
      <c r="D194" s="55"/>
      <c r="E194" s="54"/>
      <c r="F194" s="62"/>
      <c r="G194" s="55"/>
      <c r="H194" s="59"/>
      <c r="I194" s="62"/>
      <c r="J194" s="62"/>
      <c r="K194" s="55"/>
      <c r="L194" s="53"/>
    </row>
    <row r="195" spans="2:12" x14ac:dyDescent="0.25">
      <c r="B195" s="134"/>
      <c r="C195" s="129" t="str">
        <f>IF(B195="","",IF((LEN(B195)-SUMPRODUCT((MID(B195,COLUMN($1:$1),1)={"0";"1";"2";"3";"4";"5";"6";"7";"8";"9";","})*1))=0,1,0))</f>
        <v/>
      </c>
      <c r="D195" s="56"/>
      <c r="E195" s="57"/>
      <c r="F195" s="60"/>
      <c r="G195" s="56"/>
      <c r="H195" s="58"/>
      <c r="I195" s="60"/>
      <c r="J195" s="60"/>
      <c r="K195" s="56"/>
      <c r="L195" s="61"/>
    </row>
    <row r="196" spans="2:12" x14ac:dyDescent="0.25">
      <c r="B196" s="135"/>
      <c r="C196" s="130" t="str">
        <f>IF(B196="","",IF((LEN(B196)-SUMPRODUCT((MID(B196,COLUMN($1:$1),1)={"0";"1";"2";"3";"4";"5";"6";"7";"8";"9";","})*1))=0,1,0))</f>
        <v/>
      </c>
      <c r="D196" s="55"/>
      <c r="E196" s="54"/>
      <c r="F196" s="62"/>
      <c r="G196" s="55"/>
      <c r="H196" s="59"/>
      <c r="I196" s="62"/>
      <c r="J196" s="62"/>
      <c r="K196" s="55"/>
      <c r="L196" s="53"/>
    </row>
    <row r="197" spans="2:12" x14ac:dyDescent="0.25">
      <c r="B197" s="134"/>
      <c r="C197" s="129" t="str">
        <f>IF(B197="","",IF((LEN(B197)-SUMPRODUCT((MID(B197,COLUMN($1:$1),1)={"0";"1";"2";"3";"4";"5";"6";"7";"8";"9";","})*1))=0,1,0))</f>
        <v/>
      </c>
      <c r="D197" s="56"/>
      <c r="E197" s="57"/>
      <c r="F197" s="60"/>
      <c r="G197" s="56"/>
      <c r="H197" s="58"/>
      <c r="I197" s="60"/>
      <c r="J197" s="60"/>
      <c r="K197" s="56"/>
      <c r="L197" s="61"/>
    </row>
    <row r="198" spans="2:12" x14ac:dyDescent="0.25">
      <c r="B198" s="135"/>
      <c r="C198" s="130" t="str">
        <f>IF(B198="","",IF((LEN(B198)-SUMPRODUCT((MID(B198,COLUMN($1:$1),1)={"0";"1";"2";"3";"4";"5";"6";"7";"8";"9";","})*1))=0,1,0))</f>
        <v/>
      </c>
      <c r="D198" s="55"/>
      <c r="E198" s="54"/>
      <c r="F198" s="62"/>
      <c r="G198" s="55"/>
      <c r="H198" s="59"/>
      <c r="I198" s="62"/>
      <c r="J198" s="62"/>
      <c r="K198" s="55"/>
      <c r="L198" s="53"/>
    </row>
    <row r="199" spans="2:12" x14ac:dyDescent="0.25">
      <c r="B199" s="134"/>
      <c r="C199" s="129" t="str">
        <f>IF(B199="","",IF((LEN(B199)-SUMPRODUCT((MID(B199,COLUMN($1:$1),1)={"0";"1";"2";"3";"4";"5";"6";"7";"8";"9";","})*1))=0,1,0))</f>
        <v/>
      </c>
      <c r="D199" s="56"/>
      <c r="E199" s="57"/>
      <c r="F199" s="60"/>
      <c r="G199" s="56"/>
      <c r="H199" s="58"/>
      <c r="I199" s="60"/>
      <c r="J199" s="60"/>
      <c r="K199" s="56"/>
      <c r="L199" s="61"/>
    </row>
    <row r="200" spans="2:12" x14ac:dyDescent="0.25">
      <c r="B200" s="135"/>
      <c r="C200" s="130" t="str">
        <f>IF(B200="","",IF((LEN(B200)-SUMPRODUCT((MID(B200,COLUMN($1:$1),1)={"0";"1";"2";"3";"4";"5";"6";"7";"8";"9";","})*1))=0,1,0))</f>
        <v/>
      </c>
      <c r="D200" s="55"/>
      <c r="E200" s="54"/>
      <c r="F200" s="62"/>
      <c r="G200" s="55"/>
      <c r="H200" s="59"/>
      <c r="I200" s="62"/>
      <c r="J200" s="62"/>
      <c r="K200" s="55"/>
      <c r="L200" s="53"/>
    </row>
    <row r="201" spans="2:12" x14ac:dyDescent="0.25">
      <c r="B201" s="134"/>
      <c r="C201" s="129" t="str">
        <f>IF(B201="","",IF((LEN(B201)-SUMPRODUCT((MID(B201,COLUMN($1:$1),1)={"0";"1";"2";"3";"4";"5";"6";"7";"8";"9";","})*1))=0,1,0))</f>
        <v/>
      </c>
      <c r="D201" s="56"/>
      <c r="E201" s="57"/>
      <c r="F201" s="60"/>
      <c r="G201" s="56"/>
      <c r="H201" s="58"/>
      <c r="I201" s="60"/>
      <c r="J201" s="60"/>
      <c r="K201" s="56"/>
      <c r="L201" s="61"/>
    </row>
    <row r="202" spans="2:12" x14ac:dyDescent="0.25">
      <c r="B202" s="135"/>
      <c r="C202" s="130" t="str">
        <f>IF(B202="","",IF((LEN(B202)-SUMPRODUCT((MID(B202,COLUMN($1:$1),1)={"0";"1";"2";"3";"4";"5";"6";"7";"8";"9";","})*1))=0,1,0))</f>
        <v/>
      </c>
      <c r="D202" s="55"/>
      <c r="E202" s="54"/>
      <c r="F202" s="62"/>
      <c r="G202" s="55"/>
      <c r="H202" s="59"/>
      <c r="I202" s="62"/>
      <c r="J202" s="62"/>
      <c r="K202" s="55"/>
      <c r="L202" s="53"/>
    </row>
    <row r="203" spans="2:12" x14ac:dyDescent="0.25">
      <c r="B203" s="134"/>
      <c r="C203" s="129" t="str">
        <f>IF(B203="","",IF((LEN(B203)-SUMPRODUCT((MID(B203,COLUMN($1:$1),1)={"0";"1";"2";"3";"4";"5";"6";"7";"8";"9";","})*1))=0,1,0))</f>
        <v/>
      </c>
      <c r="D203" s="56"/>
      <c r="E203" s="57"/>
      <c r="F203" s="60"/>
      <c r="G203" s="56"/>
      <c r="H203" s="58"/>
      <c r="I203" s="60"/>
      <c r="J203" s="60"/>
      <c r="K203" s="56"/>
      <c r="L203" s="61"/>
    </row>
    <row r="204" spans="2:12" x14ac:dyDescent="0.25">
      <c r="B204" s="135"/>
      <c r="C204" s="130" t="str">
        <f>IF(B204="","",IF((LEN(B204)-SUMPRODUCT((MID(B204,COLUMN($1:$1),1)={"0";"1";"2";"3";"4";"5";"6";"7";"8";"9";","})*1))=0,1,0))</f>
        <v/>
      </c>
      <c r="D204" s="55"/>
      <c r="E204" s="54"/>
      <c r="F204" s="62"/>
      <c r="G204" s="55"/>
      <c r="H204" s="59"/>
      <c r="I204" s="62"/>
      <c r="J204" s="62"/>
      <c r="K204" s="55"/>
      <c r="L204" s="53"/>
    </row>
    <row r="205" spans="2:12" x14ac:dyDescent="0.25">
      <c r="B205" s="134"/>
      <c r="C205" s="129" t="str">
        <f>IF(B205="","",IF((LEN(B205)-SUMPRODUCT((MID(B205,COLUMN($1:$1),1)={"0";"1";"2";"3";"4";"5";"6";"7";"8";"9";","})*1))=0,1,0))</f>
        <v/>
      </c>
      <c r="D205" s="56"/>
      <c r="E205" s="57"/>
      <c r="F205" s="60"/>
      <c r="G205" s="56"/>
      <c r="H205" s="58"/>
      <c r="I205" s="60"/>
      <c r="J205" s="60"/>
      <c r="K205" s="56"/>
      <c r="L205" s="61"/>
    </row>
    <row r="206" spans="2:12" x14ac:dyDescent="0.25">
      <c r="B206" s="135"/>
      <c r="C206" s="130" t="str">
        <f>IF(B206="","",IF((LEN(B206)-SUMPRODUCT((MID(B206,COLUMN($1:$1),1)={"0";"1";"2";"3";"4";"5";"6";"7";"8";"9";","})*1))=0,1,0))</f>
        <v/>
      </c>
      <c r="D206" s="55"/>
      <c r="E206" s="54"/>
      <c r="F206" s="62"/>
      <c r="G206" s="55"/>
      <c r="H206" s="59"/>
      <c r="I206" s="62"/>
      <c r="J206" s="62"/>
      <c r="K206" s="55"/>
      <c r="L206" s="53"/>
    </row>
    <row r="207" spans="2:12" x14ac:dyDescent="0.25">
      <c r="B207" s="134"/>
      <c r="C207" s="129" t="str">
        <f>IF(B207="","",IF((LEN(B207)-SUMPRODUCT((MID(B207,COLUMN($1:$1),1)={"0";"1";"2";"3";"4";"5";"6";"7";"8";"9";","})*1))=0,1,0))</f>
        <v/>
      </c>
      <c r="D207" s="56"/>
      <c r="E207" s="57"/>
      <c r="F207" s="60"/>
      <c r="G207" s="56"/>
      <c r="H207" s="58"/>
      <c r="I207" s="60"/>
      <c r="J207" s="60"/>
      <c r="K207" s="56"/>
      <c r="L207" s="61"/>
    </row>
    <row r="208" spans="2:12" x14ac:dyDescent="0.25">
      <c r="B208" s="135"/>
      <c r="C208" s="130" t="str">
        <f>IF(B208="","",IF((LEN(B208)-SUMPRODUCT((MID(B208,COLUMN($1:$1),1)={"0";"1";"2";"3";"4";"5";"6";"7";"8";"9";","})*1))=0,1,0))</f>
        <v/>
      </c>
      <c r="D208" s="55"/>
      <c r="E208" s="54"/>
      <c r="F208" s="62"/>
      <c r="G208" s="55"/>
      <c r="H208" s="59"/>
      <c r="I208" s="62"/>
      <c r="J208" s="62"/>
      <c r="K208" s="55"/>
      <c r="L208" s="53"/>
    </row>
    <row r="209" spans="2:12" x14ac:dyDescent="0.25">
      <c r="B209" s="134"/>
      <c r="C209" s="129" t="str">
        <f>IF(B209="","",IF((LEN(B209)-SUMPRODUCT((MID(B209,COLUMN($1:$1),1)={"0";"1";"2";"3";"4";"5";"6";"7";"8";"9";","})*1))=0,1,0))</f>
        <v/>
      </c>
      <c r="D209" s="56"/>
      <c r="E209" s="57"/>
      <c r="F209" s="60"/>
      <c r="G209" s="56"/>
      <c r="H209" s="58"/>
      <c r="I209" s="60"/>
      <c r="J209" s="60"/>
      <c r="K209" s="56"/>
      <c r="L209" s="61"/>
    </row>
    <row r="210" spans="2:12" x14ac:dyDescent="0.25">
      <c r="B210" s="135"/>
      <c r="C210" s="130" t="str">
        <f>IF(B210="","",IF((LEN(B210)-SUMPRODUCT((MID(B210,COLUMN($1:$1),1)={"0";"1";"2";"3";"4";"5";"6";"7";"8";"9";","})*1))=0,1,0))</f>
        <v/>
      </c>
      <c r="D210" s="55"/>
      <c r="E210" s="54"/>
      <c r="F210" s="62"/>
      <c r="G210" s="55"/>
      <c r="H210" s="59"/>
      <c r="I210" s="62"/>
      <c r="J210" s="62"/>
      <c r="K210" s="55"/>
      <c r="L210" s="53"/>
    </row>
    <row r="211" spans="2:12" x14ac:dyDescent="0.25">
      <c r="B211" s="134"/>
      <c r="C211" s="129" t="str">
        <f>IF(B211="","",IF((LEN(B211)-SUMPRODUCT((MID(B211,COLUMN($1:$1),1)={"0";"1";"2";"3";"4";"5";"6";"7";"8";"9";","})*1))=0,1,0))</f>
        <v/>
      </c>
      <c r="D211" s="56"/>
      <c r="E211" s="57"/>
      <c r="F211" s="60"/>
      <c r="G211" s="56"/>
      <c r="H211" s="58"/>
      <c r="I211" s="60"/>
      <c r="J211" s="60"/>
      <c r="K211" s="56"/>
      <c r="L211" s="61"/>
    </row>
    <row r="212" spans="2:12" x14ac:dyDescent="0.25">
      <c r="B212" s="135"/>
      <c r="C212" s="130" t="str">
        <f>IF(B212="","",IF((LEN(B212)-SUMPRODUCT((MID(B212,COLUMN($1:$1),1)={"0";"1";"2";"3";"4";"5";"6";"7";"8";"9";","})*1))=0,1,0))</f>
        <v/>
      </c>
      <c r="D212" s="55"/>
      <c r="E212" s="54"/>
      <c r="F212" s="62"/>
      <c r="G212" s="55"/>
      <c r="H212" s="59"/>
      <c r="I212" s="62"/>
      <c r="J212" s="62"/>
      <c r="K212" s="55"/>
      <c r="L212" s="53"/>
    </row>
    <row r="213" spans="2:12" x14ac:dyDescent="0.25">
      <c r="B213" s="134"/>
      <c r="C213" s="129" t="str">
        <f>IF(B213="","",IF((LEN(B213)-SUMPRODUCT((MID(B213,COLUMN($1:$1),1)={"0";"1";"2";"3";"4";"5";"6";"7";"8";"9";","})*1))=0,1,0))</f>
        <v/>
      </c>
      <c r="D213" s="56"/>
      <c r="E213" s="57"/>
      <c r="F213" s="60"/>
      <c r="G213" s="56"/>
      <c r="H213" s="58"/>
      <c r="I213" s="60"/>
      <c r="J213" s="60"/>
      <c r="K213" s="56"/>
      <c r="L213" s="61"/>
    </row>
    <row r="214" spans="2:12" x14ac:dyDescent="0.25">
      <c r="B214" s="135"/>
      <c r="C214" s="130" t="str">
        <f>IF(B214="","",IF((LEN(B214)-SUMPRODUCT((MID(B214,COLUMN($1:$1),1)={"0";"1";"2";"3";"4";"5";"6";"7";"8";"9";","})*1))=0,1,0))</f>
        <v/>
      </c>
      <c r="D214" s="55"/>
      <c r="E214" s="54"/>
      <c r="F214" s="62"/>
      <c r="G214" s="55"/>
      <c r="H214" s="59"/>
      <c r="I214" s="62"/>
      <c r="J214" s="62"/>
      <c r="K214" s="55"/>
      <c r="L214" s="53"/>
    </row>
    <row r="215" spans="2:12" x14ac:dyDescent="0.25">
      <c r="B215" s="134"/>
      <c r="C215" s="129" t="str">
        <f>IF(B215="","",IF((LEN(B215)-SUMPRODUCT((MID(B215,COLUMN($1:$1),1)={"0";"1";"2";"3";"4";"5";"6";"7";"8";"9";","})*1))=0,1,0))</f>
        <v/>
      </c>
      <c r="D215" s="56"/>
      <c r="E215" s="57"/>
      <c r="F215" s="60"/>
      <c r="G215" s="56"/>
      <c r="H215" s="58"/>
      <c r="I215" s="60"/>
      <c r="J215" s="60"/>
      <c r="K215" s="56"/>
      <c r="L215" s="61"/>
    </row>
    <row r="216" spans="2:12" x14ac:dyDescent="0.25">
      <c r="B216" s="135"/>
      <c r="C216" s="130" t="str">
        <f>IF(B216="","",IF((LEN(B216)-SUMPRODUCT((MID(B216,COLUMN($1:$1),1)={"0";"1";"2";"3";"4";"5";"6";"7";"8";"9";","})*1))=0,1,0))</f>
        <v/>
      </c>
      <c r="D216" s="55"/>
      <c r="E216" s="54"/>
      <c r="F216" s="62"/>
      <c r="G216" s="55"/>
      <c r="H216" s="59"/>
      <c r="I216" s="62"/>
      <c r="J216" s="62"/>
      <c r="K216" s="55"/>
      <c r="L216" s="53"/>
    </row>
    <row r="217" spans="2:12" x14ac:dyDescent="0.25">
      <c r="B217" s="134"/>
      <c r="C217" s="129" t="str">
        <f>IF(B217="","",IF((LEN(B217)-SUMPRODUCT((MID(B217,COLUMN($1:$1),1)={"0";"1";"2";"3";"4";"5";"6";"7";"8";"9";","})*1))=0,1,0))</f>
        <v/>
      </c>
      <c r="D217" s="56"/>
      <c r="E217" s="57"/>
      <c r="F217" s="60"/>
      <c r="G217" s="56"/>
      <c r="H217" s="58"/>
      <c r="I217" s="60"/>
      <c r="J217" s="60"/>
      <c r="K217" s="56"/>
      <c r="L217" s="61"/>
    </row>
    <row r="218" spans="2:12" x14ac:dyDescent="0.25">
      <c r="B218" s="135"/>
      <c r="C218" s="130" t="str">
        <f>IF(B218="","",IF((LEN(B218)-SUMPRODUCT((MID(B218,COLUMN($1:$1),1)={"0";"1";"2";"3";"4";"5";"6";"7";"8";"9";","})*1))=0,1,0))</f>
        <v/>
      </c>
      <c r="D218" s="55"/>
      <c r="E218" s="54"/>
      <c r="F218" s="62"/>
      <c r="G218" s="55"/>
      <c r="H218" s="59"/>
      <c r="I218" s="62"/>
      <c r="J218" s="62"/>
      <c r="K218" s="55"/>
      <c r="L218" s="53"/>
    </row>
    <row r="219" spans="2:12" x14ac:dyDescent="0.25">
      <c r="B219" s="134"/>
      <c r="C219" s="129" t="str">
        <f>IF(B219="","",IF((LEN(B219)-SUMPRODUCT((MID(B219,COLUMN($1:$1),1)={"0";"1";"2";"3";"4";"5";"6";"7";"8";"9";","})*1))=0,1,0))</f>
        <v/>
      </c>
      <c r="D219" s="56"/>
      <c r="E219" s="57"/>
      <c r="F219" s="60"/>
      <c r="G219" s="56"/>
      <c r="H219" s="58"/>
      <c r="I219" s="60"/>
      <c r="J219" s="60"/>
      <c r="K219" s="56"/>
      <c r="L219" s="61"/>
    </row>
    <row r="220" spans="2:12" x14ac:dyDescent="0.25">
      <c r="B220" s="135"/>
      <c r="C220" s="130" t="str">
        <f>IF(B220="","",IF((LEN(B220)-SUMPRODUCT((MID(B220,COLUMN($1:$1),1)={"0";"1";"2";"3";"4";"5";"6";"7";"8";"9";","})*1))=0,1,0))</f>
        <v/>
      </c>
      <c r="D220" s="55"/>
      <c r="E220" s="54"/>
      <c r="F220" s="62"/>
      <c r="G220" s="55"/>
      <c r="H220" s="59"/>
      <c r="I220" s="62"/>
      <c r="J220" s="62"/>
      <c r="K220" s="55"/>
      <c r="L220" s="53"/>
    </row>
    <row r="221" spans="2:12" x14ac:dyDescent="0.25">
      <c r="B221" s="134"/>
      <c r="C221" s="129" t="str">
        <f>IF(B221="","",IF((LEN(B221)-SUMPRODUCT((MID(B221,COLUMN($1:$1),1)={"0";"1";"2";"3";"4";"5";"6";"7";"8";"9";","})*1))=0,1,0))</f>
        <v/>
      </c>
      <c r="D221" s="56"/>
      <c r="E221" s="57"/>
      <c r="F221" s="60"/>
      <c r="G221" s="56"/>
      <c r="H221" s="58"/>
      <c r="I221" s="60"/>
      <c r="J221" s="60"/>
      <c r="K221" s="56"/>
      <c r="L221" s="61"/>
    </row>
    <row r="222" spans="2:12" x14ac:dyDescent="0.25">
      <c r="B222" s="135"/>
      <c r="C222" s="130" t="str">
        <f>IF(B222="","",IF((LEN(B222)-SUMPRODUCT((MID(B222,COLUMN($1:$1),1)={"0";"1";"2";"3";"4";"5";"6";"7";"8";"9";","})*1))=0,1,0))</f>
        <v/>
      </c>
      <c r="D222" s="55"/>
      <c r="E222" s="54"/>
      <c r="F222" s="62"/>
      <c r="G222" s="55"/>
      <c r="H222" s="59"/>
      <c r="I222" s="62"/>
      <c r="J222" s="62"/>
      <c r="K222" s="55"/>
      <c r="L222" s="53"/>
    </row>
    <row r="223" spans="2:12" x14ac:dyDescent="0.25">
      <c r="B223" s="134"/>
      <c r="C223" s="129" t="str">
        <f>IF(B223="","",IF((LEN(B223)-SUMPRODUCT((MID(B223,COLUMN($1:$1),1)={"0";"1";"2";"3";"4";"5";"6";"7";"8";"9";","})*1))=0,1,0))</f>
        <v/>
      </c>
      <c r="D223" s="56"/>
      <c r="E223" s="57"/>
      <c r="F223" s="60"/>
      <c r="G223" s="56"/>
      <c r="H223" s="58"/>
      <c r="I223" s="60"/>
      <c r="J223" s="60"/>
      <c r="K223" s="56"/>
      <c r="L223" s="61"/>
    </row>
    <row r="224" spans="2:12" x14ac:dyDescent="0.25">
      <c r="B224" s="135"/>
      <c r="C224" s="130" t="str">
        <f>IF(B224="","",IF((LEN(B224)-SUMPRODUCT((MID(B224,COLUMN($1:$1),1)={"0";"1";"2";"3";"4";"5";"6";"7";"8";"9";","})*1))=0,1,0))</f>
        <v/>
      </c>
      <c r="D224" s="55"/>
      <c r="E224" s="54"/>
      <c r="F224" s="62"/>
      <c r="G224" s="55"/>
      <c r="H224" s="59"/>
      <c r="I224" s="62"/>
      <c r="J224" s="62"/>
      <c r="K224" s="55"/>
      <c r="L224" s="53"/>
    </row>
    <row r="225" spans="2:12" x14ac:dyDescent="0.25">
      <c r="B225" s="134"/>
      <c r="C225" s="129" t="str">
        <f>IF(B225="","",IF((LEN(B225)-SUMPRODUCT((MID(B225,COLUMN($1:$1),1)={"0";"1";"2";"3";"4";"5";"6";"7";"8";"9";","})*1))=0,1,0))</f>
        <v/>
      </c>
      <c r="D225" s="56"/>
      <c r="E225" s="57"/>
      <c r="F225" s="60"/>
      <c r="G225" s="56"/>
      <c r="H225" s="58"/>
      <c r="I225" s="60"/>
      <c r="J225" s="60"/>
      <c r="K225" s="56"/>
      <c r="L225" s="61"/>
    </row>
    <row r="226" spans="2:12" x14ac:dyDescent="0.25">
      <c r="B226" s="135"/>
      <c r="C226" s="130" t="str">
        <f>IF(B226="","",IF((LEN(B226)-SUMPRODUCT((MID(B226,COLUMN($1:$1),1)={"0";"1";"2";"3";"4";"5";"6";"7";"8";"9";","})*1))=0,1,0))</f>
        <v/>
      </c>
      <c r="D226" s="55"/>
      <c r="E226" s="54"/>
      <c r="F226" s="62"/>
      <c r="G226" s="55"/>
      <c r="H226" s="59"/>
      <c r="I226" s="62"/>
      <c r="J226" s="62"/>
      <c r="K226" s="55"/>
      <c r="L226" s="53"/>
    </row>
    <row r="227" spans="2:12" x14ac:dyDescent="0.25">
      <c r="B227" s="134"/>
      <c r="C227" s="129" t="str">
        <f>IF(B227="","",IF((LEN(B227)-SUMPRODUCT((MID(B227,COLUMN($1:$1),1)={"0";"1";"2";"3";"4";"5";"6";"7";"8";"9";","})*1))=0,1,0))</f>
        <v/>
      </c>
      <c r="D227" s="56"/>
      <c r="E227" s="57"/>
      <c r="F227" s="60"/>
      <c r="G227" s="56"/>
      <c r="H227" s="58"/>
      <c r="I227" s="60"/>
      <c r="J227" s="60"/>
      <c r="K227" s="56"/>
      <c r="L227" s="61"/>
    </row>
    <row r="228" spans="2:12" x14ac:dyDescent="0.25">
      <c r="B228" s="135"/>
      <c r="C228" s="130" t="str">
        <f>IF(B228="","",IF((LEN(B228)-SUMPRODUCT((MID(B228,COLUMN($1:$1),1)={"0";"1";"2";"3";"4";"5";"6";"7";"8";"9";","})*1))=0,1,0))</f>
        <v/>
      </c>
      <c r="D228" s="55"/>
      <c r="E228" s="54"/>
      <c r="F228" s="62"/>
      <c r="G228" s="55"/>
      <c r="H228" s="59"/>
      <c r="I228" s="62"/>
      <c r="J228" s="62"/>
      <c r="K228" s="55"/>
      <c r="L228" s="53"/>
    </row>
    <row r="229" spans="2:12" x14ac:dyDescent="0.25">
      <c r="B229" s="134"/>
      <c r="C229" s="129" t="str">
        <f>IF(B229="","",IF((LEN(B229)-SUMPRODUCT((MID(B229,COLUMN($1:$1),1)={"0";"1";"2";"3";"4";"5";"6";"7";"8";"9";","})*1))=0,1,0))</f>
        <v/>
      </c>
      <c r="D229" s="56"/>
      <c r="E229" s="57"/>
      <c r="F229" s="60"/>
      <c r="G229" s="56"/>
      <c r="H229" s="58"/>
      <c r="I229" s="60"/>
      <c r="J229" s="60"/>
      <c r="K229" s="56"/>
      <c r="L229" s="61"/>
    </row>
    <row r="230" spans="2:12" x14ac:dyDescent="0.25">
      <c r="B230" s="135"/>
      <c r="C230" s="130" t="str">
        <f>IF(B230="","",IF((LEN(B230)-SUMPRODUCT((MID(B230,COLUMN($1:$1),1)={"0";"1";"2";"3";"4";"5";"6";"7";"8";"9";","})*1))=0,1,0))</f>
        <v/>
      </c>
      <c r="D230" s="55"/>
      <c r="E230" s="54"/>
      <c r="F230" s="62"/>
      <c r="G230" s="55"/>
      <c r="H230" s="59"/>
      <c r="I230" s="62"/>
      <c r="J230" s="62"/>
      <c r="K230" s="55"/>
      <c r="L230" s="53"/>
    </row>
    <row r="231" spans="2:12" x14ac:dyDescent="0.25">
      <c r="B231" s="134"/>
      <c r="C231" s="129" t="str">
        <f>IF(B231="","",IF((LEN(B231)-SUMPRODUCT((MID(B231,COLUMN($1:$1),1)={"0";"1";"2";"3";"4";"5";"6";"7";"8";"9";","})*1))=0,1,0))</f>
        <v/>
      </c>
      <c r="D231" s="56"/>
      <c r="E231" s="57"/>
      <c r="F231" s="60"/>
      <c r="G231" s="56"/>
      <c r="H231" s="58"/>
      <c r="I231" s="60"/>
      <c r="J231" s="60"/>
      <c r="K231" s="56"/>
      <c r="L231" s="61"/>
    </row>
    <row r="232" spans="2:12" x14ac:dyDescent="0.25">
      <c r="B232" s="135"/>
      <c r="C232" s="130" t="str">
        <f>IF(B232="","",IF((LEN(B232)-SUMPRODUCT((MID(B232,COLUMN($1:$1),1)={"0";"1";"2";"3";"4";"5";"6";"7";"8";"9";","})*1))=0,1,0))</f>
        <v/>
      </c>
      <c r="D232" s="55"/>
      <c r="E232" s="54"/>
      <c r="F232" s="62"/>
      <c r="G232" s="55"/>
      <c r="H232" s="59"/>
      <c r="I232" s="62"/>
      <c r="J232" s="62"/>
      <c r="K232" s="55"/>
      <c r="L232" s="53"/>
    </row>
    <row r="233" spans="2:12" x14ac:dyDescent="0.25">
      <c r="B233" s="134"/>
      <c r="C233" s="129" t="str">
        <f>IF(B233="","",IF((LEN(B233)-SUMPRODUCT((MID(B233,COLUMN($1:$1),1)={"0";"1";"2";"3";"4";"5";"6";"7";"8";"9";","})*1))=0,1,0))</f>
        <v/>
      </c>
      <c r="D233" s="56"/>
      <c r="E233" s="57"/>
      <c r="F233" s="60"/>
      <c r="G233" s="56"/>
      <c r="H233" s="58"/>
      <c r="I233" s="60"/>
      <c r="J233" s="60"/>
      <c r="K233" s="56"/>
      <c r="L233" s="61"/>
    </row>
    <row r="234" spans="2:12" x14ac:dyDescent="0.25">
      <c r="B234" s="135"/>
      <c r="C234" s="130" t="str">
        <f>IF(B234="","",IF((LEN(B234)-SUMPRODUCT((MID(B234,COLUMN($1:$1),1)={"0";"1";"2";"3";"4";"5";"6";"7";"8";"9";","})*1))=0,1,0))</f>
        <v/>
      </c>
      <c r="D234" s="55"/>
      <c r="E234" s="54"/>
      <c r="F234" s="62"/>
      <c r="G234" s="55"/>
      <c r="H234" s="59"/>
      <c r="I234" s="62"/>
      <c r="J234" s="62"/>
      <c r="K234" s="55"/>
      <c r="L234" s="53"/>
    </row>
    <row r="235" spans="2:12" x14ac:dyDescent="0.25">
      <c r="B235" s="134"/>
      <c r="C235" s="129" t="str">
        <f>IF(B235="","",IF((LEN(B235)-SUMPRODUCT((MID(B235,COLUMN($1:$1),1)={"0";"1";"2";"3";"4";"5";"6";"7";"8";"9";","})*1))=0,1,0))</f>
        <v/>
      </c>
      <c r="D235" s="56"/>
      <c r="E235" s="57"/>
      <c r="F235" s="60"/>
      <c r="G235" s="56"/>
      <c r="H235" s="58"/>
      <c r="I235" s="60"/>
      <c r="J235" s="60"/>
      <c r="K235" s="56"/>
      <c r="L235" s="61"/>
    </row>
    <row r="236" spans="2:12" x14ac:dyDescent="0.25">
      <c r="B236" s="135"/>
      <c r="C236" s="130" t="str">
        <f>IF(B236="","",IF((LEN(B236)-SUMPRODUCT((MID(B236,COLUMN($1:$1),1)={"0";"1";"2";"3";"4";"5";"6";"7";"8";"9";","})*1))=0,1,0))</f>
        <v/>
      </c>
      <c r="D236" s="55"/>
      <c r="E236" s="54"/>
      <c r="F236" s="62"/>
      <c r="G236" s="55"/>
      <c r="H236" s="59"/>
      <c r="I236" s="62"/>
      <c r="J236" s="62"/>
      <c r="K236" s="55"/>
      <c r="L236" s="53"/>
    </row>
    <row r="237" spans="2:12" x14ac:dyDescent="0.25">
      <c r="B237" s="134"/>
      <c r="C237" s="129" t="str">
        <f>IF(B237="","",IF((LEN(B237)-SUMPRODUCT((MID(B237,COLUMN($1:$1),1)={"0";"1";"2";"3";"4";"5";"6";"7";"8";"9";","})*1))=0,1,0))</f>
        <v/>
      </c>
      <c r="D237" s="56"/>
      <c r="E237" s="57"/>
      <c r="F237" s="60"/>
      <c r="G237" s="56"/>
      <c r="H237" s="58"/>
      <c r="I237" s="60"/>
      <c r="J237" s="60"/>
      <c r="K237" s="56"/>
      <c r="L237" s="61"/>
    </row>
    <row r="238" spans="2:12" x14ac:dyDescent="0.25">
      <c r="B238" s="135"/>
      <c r="C238" s="130" t="str">
        <f>IF(B238="","",IF((LEN(B238)-SUMPRODUCT((MID(B238,COLUMN($1:$1),1)={"0";"1";"2";"3";"4";"5";"6";"7";"8";"9";","})*1))=0,1,0))</f>
        <v/>
      </c>
      <c r="D238" s="55"/>
      <c r="E238" s="54"/>
      <c r="F238" s="62"/>
      <c r="G238" s="55"/>
      <c r="H238" s="59"/>
      <c r="I238" s="62"/>
      <c r="J238" s="62"/>
      <c r="K238" s="55"/>
      <c r="L238" s="53"/>
    </row>
    <row r="239" spans="2:12" x14ac:dyDescent="0.25">
      <c r="B239" s="134"/>
      <c r="C239" s="129" t="str">
        <f>IF(B239="","",IF((LEN(B239)-SUMPRODUCT((MID(B239,COLUMN($1:$1),1)={"0";"1";"2";"3";"4";"5";"6";"7";"8";"9";","})*1))=0,1,0))</f>
        <v/>
      </c>
      <c r="D239" s="56"/>
      <c r="E239" s="57"/>
      <c r="F239" s="60"/>
      <c r="G239" s="56"/>
      <c r="H239" s="58"/>
      <c r="I239" s="60"/>
      <c r="J239" s="60"/>
      <c r="K239" s="56"/>
      <c r="L239" s="61"/>
    </row>
    <row r="240" spans="2:12" x14ac:dyDescent="0.25">
      <c r="B240" s="135"/>
      <c r="C240" s="130" t="str">
        <f>IF(B240="","",IF((LEN(B240)-SUMPRODUCT((MID(B240,COLUMN($1:$1),1)={"0";"1";"2";"3";"4";"5";"6";"7";"8";"9";","})*1))=0,1,0))</f>
        <v/>
      </c>
      <c r="D240" s="55"/>
      <c r="E240" s="54"/>
      <c r="F240" s="62"/>
      <c r="G240" s="55"/>
      <c r="H240" s="59"/>
      <c r="I240" s="62"/>
      <c r="J240" s="62"/>
      <c r="K240" s="55"/>
      <c r="L240" s="53"/>
    </row>
    <row r="241" spans="2:12" x14ac:dyDescent="0.25">
      <c r="B241" s="134"/>
      <c r="C241" s="129" t="str">
        <f>IF(B241="","",IF((LEN(B241)-SUMPRODUCT((MID(B241,COLUMN($1:$1),1)={"0";"1";"2";"3";"4";"5";"6";"7";"8";"9";","})*1))=0,1,0))</f>
        <v/>
      </c>
      <c r="D241" s="56"/>
      <c r="E241" s="57"/>
      <c r="F241" s="60"/>
      <c r="G241" s="56"/>
      <c r="H241" s="58"/>
      <c r="I241" s="60"/>
      <c r="J241" s="60"/>
      <c r="K241" s="56"/>
      <c r="L241" s="61"/>
    </row>
    <row r="242" spans="2:12" x14ac:dyDescent="0.25">
      <c r="B242" s="135"/>
      <c r="C242" s="130" t="str">
        <f>IF(B242="","",IF((LEN(B242)-SUMPRODUCT((MID(B242,COLUMN($1:$1),1)={"0";"1";"2";"3";"4";"5";"6";"7";"8";"9";","})*1))=0,1,0))</f>
        <v/>
      </c>
      <c r="D242" s="55"/>
      <c r="E242" s="54"/>
      <c r="F242" s="62"/>
      <c r="G242" s="55"/>
      <c r="H242" s="59"/>
      <c r="I242" s="62"/>
      <c r="J242" s="62"/>
      <c r="K242" s="55"/>
      <c r="L242" s="53"/>
    </row>
    <row r="243" spans="2:12" x14ac:dyDescent="0.25">
      <c r="B243" s="134"/>
      <c r="C243" s="129" t="str">
        <f>IF(B243="","",IF((LEN(B243)-SUMPRODUCT((MID(B243,COLUMN($1:$1),1)={"0";"1";"2";"3";"4";"5";"6";"7";"8";"9";","})*1))=0,1,0))</f>
        <v/>
      </c>
      <c r="D243" s="56"/>
      <c r="E243" s="57"/>
      <c r="F243" s="60"/>
      <c r="G243" s="56"/>
      <c r="H243" s="58"/>
      <c r="I243" s="60"/>
      <c r="J243" s="60"/>
      <c r="K243" s="56"/>
      <c r="L243" s="61"/>
    </row>
    <row r="244" spans="2:12" x14ac:dyDescent="0.25">
      <c r="B244" s="135"/>
      <c r="C244" s="130" t="str">
        <f>IF(B244="","",IF((LEN(B244)-SUMPRODUCT((MID(B244,COLUMN($1:$1),1)={"0";"1";"2";"3";"4";"5";"6";"7";"8";"9";","})*1))=0,1,0))</f>
        <v/>
      </c>
      <c r="D244" s="55"/>
      <c r="E244" s="54"/>
      <c r="F244" s="62"/>
      <c r="G244" s="55"/>
      <c r="H244" s="59"/>
      <c r="I244" s="62"/>
      <c r="J244" s="62"/>
      <c r="K244" s="55"/>
      <c r="L244" s="53"/>
    </row>
    <row r="245" spans="2:12" x14ac:dyDescent="0.25">
      <c r="B245" s="134"/>
      <c r="C245" s="129" t="str">
        <f>IF(B245="","",IF((LEN(B245)-SUMPRODUCT((MID(B245,COLUMN($1:$1),1)={"0";"1";"2";"3";"4";"5";"6";"7";"8";"9";","})*1))=0,1,0))</f>
        <v/>
      </c>
      <c r="D245" s="56"/>
      <c r="E245" s="57"/>
      <c r="F245" s="60"/>
      <c r="G245" s="56"/>
      <c r="H245" s="58"/>
      <c r="I245" s="60"/>
      <c r="J245" s="60"/>
      <c r="K245" s="56"/>
      <c r="L245" s="61"/>
    </row>
    <row r="246" spans="2:12" x14ac:dyDescent="0.25">
      <c r="B246" s="135"/>
      <c r="C246" s="130" t="str">
        <f>IF(B246="","",IF((LEN(B246)-SUMPRODUCT((MID(B246,COLUMN($1:$1),1)={"0";"1";"2";"3";"4";"5";"6";"7";"8";"9";","})*1))=0,1,0))</f>
        <v/>
      </c>
      <c r="D246" s="55"/>
      <c r="E246" s="54"/>
      <c r="F246" s="62"/>
      <c r="G246" s="55"/>
      <c r="H246" s="59"/>
      <c r="I246" s="62"/>
      <c r="J246" s="62"/>
      <c r="K246" s="55"/>
      <c r="L246" s="53"/>
    </row>
    <row r="247" spans="2:12" x14ac:dyDescent="0.25">
      <c r="B247" s="134"/>
      <c r="C247" s="129" t="str">
        <f>IF(B247="","",IF((LEN(B247)-SUMPRODUCT((MID(B247,COLUMN($1:$1),1)={"0";"1";"2";"3";"4";"5";"6";"7";"8";"9";","})*1))=0,1,0))</f>
        <v/>
      </c>
      <c r="D247" s="56"/>
      <c r="E247" s="57"/>
      <c r="F247" s="60"/>
      <c r="G247" s="56"/>
      <c r="H247" s="58"/>
      <c r="I247" s="60"/>
      <c r="J247" s="60"/>
      <c r="K247" s="56"/>
      <c r="L247" s="61"/>
    </row>
    <row r="248" spans="2:12" x14ac:dyDescent="0.25">
      <c r="B248" s="135"/>
      <c r="C248" s="130" t="str">
        <f>IF(B248="","",IF((LEN(B248)-SUMPRODUCT((MID(B248,COLUMN($1:$1),1)={"0";"1";"2";"3";"4";"5";"6";"7";"8";"9";","})*1))=0,1,0))</f>
        <v/>
      </c>
      <c r="D248" s="55"/>
      <c r="E248" s="54"/>
      <c r="F248" s="62"/>
      <c r="G248" s="55"/>
      <c r="H248" s="59"/>
      <c r="I248" s="62"/>
      <c r="J248" s="62"/>
      <c r="K248" s="55"/>
      <c r="L248" s="53"/>
    </row>
    <row r="249" spans="2:12" x14ac:dyDescent="0.25">
      <c r="B249" s="134"/>
      <c r="C249" s="129" t="str">
        <f>IF(B249="","",IF((LEN(B249)-SUMPRODUCT((MID(B249,COLUMN($1:$1),1)={"0";"1";"2";"3";"4";"5";"6";"7";"8";"9";","})*1))=0,1,0))</f>
        <v/>
      </c>
      <c r="D249" s="56"/>
      <c r="E249" s="57"/>
      <c r="F249" s="60"/>
      <c r="G249" s="56"/>
      <c r="H249" s="58"/>
      <c r="I249" s="60"/>
      <c r="J249" s="60"/>
      <c r="K249" s="56"/>
      <c r="L249" s="61"/>
    </row>
    <row r="250" spans="2:12" x14ac:dyDescent="0.25">
      <c r="B250" s="135"/>
      <c r="C250" s="130" t="str">
        <f>IF(B250="","",IF((LEN(B250)-SUMPRODUCT((MID(B250,COLUMN($1:$1),1)={"0";"1";"2";"3";"4";"5";"6";"7";"8";"9";","})*1))=0,1,0))</f>
        <v/>
      </c>
      <c r="D250" s="55"/>
      <c r="E250" s="54"/>
      <c r="F250" s="62"/>
      <c r="G250" s="55"/>
      <c r="H250" s="59"/>
      <c r="I250" s="62"/>
      <c r="J250" s="62"/>
      <c r="K250" s="55"/>
      <c r="L250" s="53"/>
    </row>
    <row r="251" spans="2:12" x14ac:dyDescent="0.25">
      <c r="B251" s="134"/>
      <c r="C251" s="129" t="str">
        <f>IF(B251="","",IF((LEN(B251)-SUMPRODUCT((MID(B251,COLUMN($1:$1),1)={"0";"1";"2";"3";"4";"5";"6";"7";"8";"9";","})*1))=0,1,0))</f>
        <v/>
      </c>
      <c r="D251" s="56"/>
      <c r="E251" s="57"/>
      <c r="F251" s="60"/>
      <c r="G251" s="56"/>
      <c r="H251" s="58"/>
      <c r="I251" s="60"/>
      <c r="J251" s="60"/>
      <c r="K251" s="56"/>
      <c r="L251" s="61"/>
    </row>
    <row r="252" spans="2:12" x14ac:dyDescent="0.25">
      <c r="B252" s="135"/>
      <c r="C252" s="130" t="str">
        <f>IF(B252="","",IF((LEN(B252)-SUMPRODUCT((MID(B252,COLUMN($1:$1),1)={"0";"1";"2";"3";"4";"5";"6";"7";"8";"9";","})*1))=0,1,0))</f>
        <v/>
      </c>
      <c r="D252" s="55"/>
      <c r="E252" s="54"/>
      <c r="F252" s="62"/>
      <c r="G252" s="55"/>
      <c r="H252" s="59"/>
      <c r="I252" s="62"/>
      <c r="J252" s="62"/>
      <c r="K252" s="55"/>
      <c r="L252" s="53"/>
    </row>
    <row r="253" spans="2:12" x14ac:dyDescent="0.25">
      <c r="B253" s="134"/>
      <c r="C253" s="129" t="str">
        <f>IF(B253="","",IF((LEN(B253)-SUMPRODUCT((MID(B253,COLUMN($1:$1),1)={"0";"1";"2";"3";"4";"5";"6";"7";"8";"9";","})*1))=0,1,0))</f>
        <v/>
      </c>
      <c r="D253" s="56"/>
      <c r="E253" s="57"/>
      <c r="F253" s="60"/>
      <c r="G253" s="56"/>
      <c r="H253" s="58"/>
      <c r="I253" s="60"/>
      <c r="J253" s="60"/>
      <c r="K253" s="56"/>
      <c r="L253" s="61"/>
    </row>
    <row r="254" spans="2:12" x14ac:dyDescent="0.25">
      <c r="B254" s="135"/>
      <c r="C254" s="130" t="str">
        <f>IF(B254="","",IF((LEN(B254)-SUMPRODUCT((MID(B254,COLUMN($1:$1),1)={"0";"1";"2";"3";"4";"5";"6";"7";"8";"9";","})*1))=0,1,0))</f>
        <v/>
      </c>
      <c r="D254" s="55"/>
      <c r="E254" s="54"/>
      <c r="F254" s="62"/>
      <c r="G254" s="55"/>
      <c r="H254" s="59"/>
      <c r="I254" s="62"/>
      <c r="J254" s="62"/>
      <c r="K254" s="55"/>
      <c r="L254" s="53"/>
    </row>
    <row r="255" spans="2:12" x14ac:dyDescent="0.25">
      <c r="B255" s="134"/>
      <c r="C255" s="129" t="str">
        <f>IF(B255="","",IF((LEN(B255)-SUMPRODUCT((MID(B255,COLUMN($1:$1),1)={"0";"1";"2";"3";"4";"5";"6";"7";"8";"9";","})*1))=0,1,0))</f>
        <v/>
      </c>
      <c r="D255" s="56"/>
      <c r="E255" s="57"/>
      <c r="F255" s="60"/>
      <c r="G255" s="56"/>
      <c r="H255" s="58"/>
      <c r="I255" s="60"/>
      <c r="J255" s="60"/>
      <c r="K255" s="56"/>
      <c r="L255" s="61"/>
    </row>
    <row r="256" spans="2:12" x14ac:dyDescent="0.25">
      <c r="B256" s="135"/>
      <c r="C256" s="130" t="str">
        <f>IF(B256="","",IF((LEN(B256)-SUMPRODUCT((MID(B256,COLUMN($1:$1),1)={"0";"1";"2";"3";"4";"5";"6";"7";"8";"9";","})*1))=0,1,0))</f>
        <v/>
      </c>
      <c r="D256" s="55"/>
      <c r="E256" s="54"/>
      <c r="F256" s="62"/>
      <c r="G256" s="55"/>
      <c r="H256" s="59"/>
      <c r="I256" s="62"/>
      <c r="J256" s="62"/>
      <c r="K256" s="55"/>
      <c r="L256" s="53"/>
    </row>
    <row r="257" spans="2:12" x14ac:dyDescent="0.25">
      <c r="B257" s="134"/>
      <c r="C257" s="129" t="str">
        <f>IF(B257="","",IF((LEN(B257)-SUMPRODUCT((MID(B257,COLUMN($1:$1),1)={"0";"1";"2";"3";"4";"5";"6";"7";"8";"9";","})*1))=0,1,0))</f>
        <v/>
      </c>
      <c r="D257" s="56"/>
      <c r="E257" s="57"/>
      <c r="F257" s="60"/>
      <c r="G257" s="56"/>
      <c r="H257" s="58"/>
      <c r="I257" s="60"/>
      <c r="J257" s="60"/>
      <c r="K257" s="56"/>
      <c r="L257" s="61"/>
    </row>
    <row r="258" spans="2:12" x14ac:dyDescent="0.25">
      <c r="B258" s="135"/>
      <c r="C258" s="130" t="str">
        <f>IF(B258="","",IF((LEN(B258)-SUMPRODUCT((MID(B258,COLUMN($1:$1),1)={"0";"1";"2";"3";"4";"5";"6";"7";"8";"9";","})*1))=0,1,0))</f>
        <v/>
      </c>
      <c r="D258" s="55"/>
      <c r="E258" s="54"/>
      <c r="F258" s="62"/>
      <c r="G258" s="55"/>
      <c r="H258" s="59"/>
      <c r="I258" s="62"/>
      <c r="J258" s="62"/>
      <c r="K258" s="55"/>
      <c r="L258" s="53"/>
    </row>
    <row r="259" spans="2:12" x14ac:dyDescent="0.25">
      <c r="B259" s="134"/>
      <c r="C259" s="129" t="str">
        <f>IF(B259="","",IF((LEN(B259)-SUMPRODUCT((MID(B259,COLUMN($1:$1),1)={"0";"1";"2";"3";"4";"5";"6";"7";"8";"9";","})*1))=0,1,0))</f>
        <v/>
      </c>
      <c r="D259" s="56"/>
      <c r="E259" s="57"/>
      <c r="F259" s="60"/>
      <c r="G259" s="56"/>
      <c r="H259" s="58"/>
      <c r="I259" s="60"/>
      <c r="J259" s="60"/>
      <c r="K259" s="56"/>
      <c r="L259" s="61"/>
    </row>
    <row r="260" spans="2:12" x14ac:dyDescent="0.25">
      <c r="B260" s="135"/>
      <c r="C260" s="130" t="str">
        <f>IF(B260="","",IF((LEN(B260)-SUMPRODUCT((MID(B260,COLUMN($1:$1),1)={"0";"1";"2";"3";"4";"5";"6";"7";"8";"9";","})*1))=0,1,0))</f>
        <v/>
      </c>
      <c r="D260" s="55"/>
      <c r="E260" s="54"/>
      <c r="F260" s="62"/>
      <c r="G260" s="55"/>
      <c r="H260" s="59"/>
      <c r="I260" s="62"/>
      <c r="J260" s="62"/>
      <c r="K260" s="55"/>
      <c r="L260" s="53"/>
    </row>
    <row r="261" spans="2:12" x14ac:dyDescent="0.25">
      <c r="B261" s="134"/>
      <c r="C261" s="129" t="str">
        <f>IF(B261="","",IF((LEN(B261)-SUMPRODUCT((MID(B261,COLUMN($1:$1),1)={"0";"1";"2";"3";"4";"5";"6";"7";"8";"9";","})*1))=0,1,0))</f>
        <v/>
      </c>
      <c r="D261" s="56"/>
      <c r="E261" s="57"/>
      <c r="F261" s="60"/>
      <c r="G261" s="56"/>
      <c r="H261" s="58"/>
      <c r="I261" s="60"/>
      <c r="J261" s="60"/>
      <c r="K261" s="56"/>
      <c r="L261" s="61"/>
    </row>
    <row r="262" spans="2:12" x14ac:dyDescent="0.25">
      <c r="B262" s="135"/>
      <c r="C262" s="130" t="str">
        <f>IF(B262="","",IF((LEN(B262)-SUMPRODUCT((MID(B262,COLUMN($1:$1),1)={"0";"1";"2";"3";"4";"5";"6";"7";"8";"9";","})*1))=0,1,0))</f>
        <v/>
      </c>
      <c r="D262" s="55"/>
      <c r="E262" s="54"/>
      <c r="F262" s="62"/>
      <c r="G262" s="55"/>
      <c r="H262" s="59"/>
      <c r="I262" s="62"/>
      <c r="J262" s="62"/>
      <c r="K262" s="55"/>
      <c r="L262" s="53"/>
    </row>
    <row r="263" spans="2:12" x14ac:dyDescent="0.25">
      <c r="B263" s="134"/>
      <c r="C263" s="129" t="str">
        <f>IF(B263="","",IF((LEN(B263)-SUMPRODUCT((MID(B263,COLUMN($1:$1),1)={"0";"1";"2";"3";"4";"5";"6";"7";"8";"9";","})*1))=0,1,0))</f>
        <v/>
      </c>
      <c r="D263" s="56"/>
      <c r="E263" s="57"/>
      <c r="F263" s="60"/>
      <c r="G263" s="56"/>
      <c r="H263" s="58"/>
      <c r="I263" s="60"/>
      <c r="J263" s="60"/>
      <c r="K263" s="56"/>
      <c r="L263" s="61"/>
    </row>
    <row r="264" spans="2:12" x14ac:dyDescent="0.25">
      <c r="B264" s="135"/>
      <c r="C264" s="130" t="str">
        <f>IF(B264="","",IF((LEN(B264)-SUMPRODUCT((MID(B264,COLUMN($1:$1),1)={"0";"1";"2";"3";"4";"5";"6";"7";"8";"9";","})*1))=0,1,0))</f>
        <v/>
      </c>
      <c r="D264" s="55"/>
      <c r="E264" s="54"/>
      <c r="F264" s="62"/>
      <c r="G264" s="55"/>
      <c r="H264" s="59"/>
      <c r="I264" s="62"/>
      <c r="J264" s="62"/>
      <c r="K264" s="55"/>
      <c r="L264" s="53"/>
    </row>
    <row r="265" spans="2:12" x14ac:dyDescent="0.25">
      <c r="B265" s="134"/>
      <c r="C265" s="129" t="str">
        <f>IF(B265="","",IF((LEN(B265)-SUMPRODUCT((MID(B265,COLUMN($1:$1),1)={"0";"1";"2";"3";"4";"5";"6";"7";"8";"9";","})*1))=0,1,0))</f>
        <v/>
      </c>
      <c r="D265" s="56"/>
      <c r="E265" s="57"/>
      <c r="F265" s="60"/>
      <c r="G265" s="56"/>
      <c r="H265" s="58"/>
      <c r="I265" s="60"/>
      <c r="J265" s="60"/>
      <c r="K265" s="56"/>
      <c r="L265" s="61"/>
    </row>
    <row r="266" spans="2:12" x14ac:dyDescent="0.25">
      <c r="B266" s="135"/>
      <c r="C266" s="130" t="str">
        <f>IF(B266="","",IF((LEN(B266)-SUMPRODUCT((MID(B266,COLUMN($1:$1),1)={"0";"1";"2";"3";"4";"5";"6";"7";"8";"9";","})*1))=0,1,0))</f>
        <v/>
      </c>
      <c r="D266" s="55"/>
      <c r="E266" s="54"/>
      <c r="F266" s="62"/>
      <c r="G266" s="55"/>
      <c r="H266" s="59"/>
      <c r="I266" s="62"/>
      <c r="J266" s="62"/>
      <c r="K266" s="55"/>
      <c r="L266" s="53"/>
    </row>
    <row r="267" spans="2:12" x14ac:dyDescent="0.25">
      <c r="B267" s="134"/>
      <c r="C267" s="129" t="str">
        <f>IF(B267="","",IF((LEN(B267)-SUMPRODUCT((MID(B267,COLUMN($1:$1),1)={"0";"1";"2";"3";"4";"5";"6";"7";"8";"9";","})*1))=0,1,0))</f>
        <v/>
      </c>
      <c r="D267" s="56"/>
      <c r="E267" s="57"/>
      <c r="F267" s="60"/>
      <c r="G267" s="56"/>
      <c r="H267" s="58"/>
      <c r="I267" s="60"/>
      <c r="J267" s="60"/>
      <c r="K267" s="56"/>
      <c r="L267" s="61"/>
    </row>
    <row r="268" spans="2:12" x14ac:dyDescent="0.25">
      <c r="B268" s="135"/>
      <c r="C268" s="130" t="str">
        <f>IF(B268="","",IF((LEN(B268)-SUMPRODUCT((MID(B268,COLUMN($1:$1),1)={"0";"1";"2";"3";"4";"5";"6";"7";"8";"9";","})*1))=0,1,0))</f>
        <v/>
      </c>
      <c r="D268" s="55"/>
      <c r="E268" s="54"/>
      <c r="F268" s="62"/>
      <c r="G268" s="55"/>
      <c r="H268" s="59"/>
      <c r="I268" s="62"/>
      <c r="J268" s="62"/>
      <c r="K268" s="55"/>
      <c r="L268" s="53"/>
    </row>
    <row r="269" spans="2:12" x14ac:dyDescent="0.25">
      <c r="B269" s="134"/>
      <c r="C269" s="129" t="str">
        <f>IF(B269="","",IF((LEN(B269)-SUMPRODUCT((MID(B269,COLUMN($1:$1),1)={"0";"1";"2";"3";"4";"5";"6";"7";"8";"9";","})*1))=0,1,0))</f>
        <v/>
      </c>
      <c r="D269" s="56"/>
      <c r="E269" s="57"/>
      <c r="F269" s="60"/>
      <c r="G269" s="56"/>
      <c r="H269" s="58"/>
      <c r="I269" s="60"/>
      <c r="J269" s="60"/>
      <c r="K269" s="56"/>
      <c r="L269" s="61"/>
    </row>
    <row r="270" spans="2:12" x14ac:dyDescent="0.25">
      <c r="B270" s="135"/>
      <c r="C270" s="130" t="str">
        <f>IF(B270="","",IF((LEN(B270)-SUMPRODUCT((MID(B270,COLUMN($1:$1),1)={"0";"1";"2";"3";"4";"5";"6";"7";"8";"9";","})*1))=0,1,0))</f>
        <v/>
      </c>
      <c r="D270" s="55"/>
      <c r="E270" s="54"/>
      <c r="F270" s="62"/>
      <c r="G270" s="55"/>
      <c r="H270" s="59"/>
      <c r="I270" s="62"/>
      <c r="J270" s="62"/>
      <c r="K270" s="55"/>
      <c r="L270" s="53"/>
    </row>
    <row r="271" spans="2:12" x14ac:dyDescent="0.25">
      <c r="B271" s="134"/>
      <c r="C271" s="129" t="str">
        <f>IF(B271="","",IF((LEN(B271)-SUMPRODUCT((MID(B271,COLUMN($1:$1),1)={"0";"1";"2";"3";"4";"5";"6";"7";"8";"9";","})*1))=0,1,0))</f>
        <v/>
      </c>
      <c r="D271" s="56"/>
      <c r="E271" s="57"/>
      <c r="F271" s="60"/>
      <c r="G271" s="56"/>
      <c r="H271" s="58"/>
      <c r="I271" s="60"/>
      <c r="J271" s="60"/>
      <c r="K271" s="56"/>
      <c r="L271" s="61"/>
    </row>
    <row r="272" spans="2:12" x14ac:dyDescent="0.25">
      <c r="B272" s="135"/>
      <c r="C272" s="130" t="str">
        <f>IF(B272="","",IF((LEN(B272)-SUMPRODUCT((MID(B272,COLUMN($1:$1),1)={"0";"1";"2";"3";"4";"5";"6";"7";"8";"9";","})*1))=0,1,0))</f>
        <v/>
      </c>
      <c r="D272" s="55"/>
      <c r="E272" s="54"/>
      <c r="F272" s="62"/>
      <c r="G272" s="55"/>
      <c r="H272" s="59"/>
      <c r="I272" s="62"/>
      <c r="J272" s="62"/>
      <c r="K272" s="55"/>
      <c r="L272" s="53"/>
    </row>
    <row r="273" spans="2:12" x14ac:dyDescent="0.25">
      <c r="B273" s="134"/>
      <c r="C273" s="129" t="str">
        <f>IF(B273="","",IF((LEN(B273)-SUMPRODUCT((MID(B273,COLUMN($1:$1),1)={"0";"1";"2";"3";"4";"5";"6";"7";"8";"9";","})*1))=0,1,0))</f>
        <v/>
      </c>
      <c r="D273" s="56"/>
      <c r="E273" s="57"/>
      <c r="F273" s="60"/>
      <c r="G273" s="56"/>
      <c r="H273" s="58"/>
      <c r="I273" s="60"/>
      <c r="J273" s="60"/>
      <c r="K273" s="56"/>
      <c r="L273" s="61"/>
    </row>
    <row r="274" spans="2:12" x14ac:dyDescent="0.25">
      <c r="B274" s="135"/>
      <c r="C274" s="130" t="str">
        <f>IF(B274="","",IF((LEN(B274)-SUMPRODUCT((MID(B274,COLUMN($1:$1),1)={"0";"1";"2";"3";"4";"5";"6";"7";"8";"9";","})*1))=0,1,0))</f>
        <v/>
      </c>
      <c r="D274" s="55"/>
      <c r="E274" s="54"/>
      <c r="F274" s="62"/>
      <c r="G274" s="55"/>
      <c r="H274" s="59"/>
      <c r="I274" s="62"/>
      <c r="J274" s="62"/>
      <c r="K274" s="55"/>
      <c r="L274" s="53"/>
    </row>
    <row r="275" spans="2:12" x14ac:dyDescent="0.25">
      <c r="B275" s="134"/>
      <c r="C275" s="129" t="str">
        <f>IF(B275="","",IF((LEN(B275)-SUMPRODUCT((MID(B275,COLUMN($1:$1),1)={"0";"1";"2";"3";"4";"5";"6";"7";"8";"9";","})*1))=0,1,0))</f>
        <v/>
      </c>
      <c r="D275" s="56"/>
      <c r="E275" s="57"/>
      <c r="F275" s="60"/>
      <c r="G275" s="56"/>
      <c r="H275" s="58"/>
      <c r="I275" s="60"/>
      <c r="J275" s="60"/>
      <c r="K275" s="56"/>
      <c r="L275" s="61"/>
    </row>
    <row r="276" spans="2:12" x14ac:dyDescent="0.25">
      <c r="B276" s="135"/>
      <c r="C276" s="130" t="str">
        <f>IF(B276="","",IF((LEN(B276)-SUMPRODUCT((MID(B276,COLUMN($1:$1),1)={"0";"1";"2";"3";"4";"5";"6";"7";"8";"9";","})*1))=0,1,0))</f>
        <v/>
      </c>
      <c r="D276" s="55"/>
      <c r="E276" s="54"/>
      <c r="F276" s="62"/>
      <c r="G276" s="55"/>
      <c r="H276" s="59"/>
      <c r="I276" s="62"/>
      <c r="J276" s="62"/>
      <c r="K276" s="55"/>
      <c r="L276" s="53"/>
    </row>
    <row r="277" spans="2:12" x14ac:dyDescent="0.25">
      <c r="B277" s="134"/>
      <c r="C277" s="129" t="str">
        <f>IF(B277="","",IF((LEN(B277)-SUMPRODUCT((MID(B277,COLUMN($1:$1),1)={"0";"1";"2";"3";"4";"5";"6";"7";"8";"9";","})*1))=0,1,0))</f>
        <v/>
      </c>
      <c r="D277" s="56"/>
      <c r="E277" s="57"/>
      <c r="F277" s="60"/>
      <c r="G277" s="56"/>
      <c r="H277" s="58"/>
      <c r="I277" s="60"/>
      <c r="J277" s="60"/>
      <c r="K277" s="56"/>
      <c r="L277" s="61"/>
    </row>
    <row r="278" spans="2:12" x14ac:dyDescent="0.25">
      <c r="B278" s="135"/>
      <c r="C278" s="130" t="str">
        <f>IF(B278="","",IF((LEN(B278)-SUMPRODUCT((MID(B278,COLUMN($1:$1),1)={"0";"1";"2";"3";"4";"5";"6";"7";"8";"9";","})*1))=0,1,0))</f>
        <v/>
      </c>
      <c r="D278" s="55"/>
      <c r="E278" s="54"/>
      <c r="F278" s="62"/>
      <c r="G278" s="55"/>
      <c r="H278" s="59"/>
      <c r="I278" s="62"/>
      <c r="J278" s="62"/>
      <c r="K278" s="55"/>
      <c r="L278" s="53"/>
    </row>
    <row r="279" spans="2:12" x14ac:dyDescent="0.25">
      <c r="B279" s="134"/>
      <c r="C279" s="129" t="str">
        <f>IF(B279="","",IF((LEN(B279)-SUMPRODUCT((MID(B279,COLUMN($1:$1),1)={"0";"1";"2";"3";"4";"5";"6";"7";"8";"9";","})*1))=0,1,0))</f>
        <v/>
      </c>
      <c r="D279" s="56"/>
      <c r="E279" s="57"/>
      <c r="F279" s="60"/>
      <c r="G279" s="56"/>
      <c r="H279" s="58"/>
      <c r="I279" s="60"/>
      <c r="J279" s="60"/>
      <c r="K279" s="56"/>
      <c r="L279" s="61"/>
    </row>
    <row r="280" spans="2:12" x14ac:dyDescent="0.25">
      <c r="B280" s="135"/>
      <c r="C280" s="130" t="str">
        <f>IF(B280="","",IF((LEN(B280)-SUMPRODUCT((MID(B280,COLUMN($1:$1),1)={"0";"1";"2";"3";"4";"5";"6";"7";"8";"9";","})*1))=0,1,0))</f>
        <v/>
      </c>
      <c r="D280" s="55"/>
      <c r="E280" s="54"/>
      <c r="F280" s="62"/>
      <c r="G280" s="55"/>
      <c r="H280" s="59"/>
      <c r="I280" s="62"/>
      <c r="J280" s="62"/>
      <c r="K280" s="55"/>
      <c r="L280" s="53"/>
    </row>
    <row r="281" spans="2:12" x14ac:dyDescent="0.25">
      <c r="B281" s="134"/>
      <c r="C281" s="129" t="str">
        <f>IF(B281="","",IF((LEN(B281)-SUMPRODUCT((MID(B281,COLUMN($1:$1),1)={"0";"1";"2";"3";"4";"5";"6";"7";"8";"9";","})*1))=0,1,0))</f>
        <v/>
      </c>
      <c r="D281" s="56"/>
      <c r="E281" s="57"/>
      <c r="F281" s="60"/>
      <c r="G281" s="56"/>
      <c r="H281" s="58"/>
      <c r="I281" s="60"/>
      <c r="J281" s="60"/>
      <c r="K281" s="56"/>
      <c r="L281" s="61"/>
    </row>
    <row r="282" spans="2:12" x14ac:dyDescent="0.25">
      <c r="B282" s="135"/>
      <c r="C282" s="130" t="str">
        <f>IF(B282="","",IF((LEN(B282)-SUMPRODUCT((MID(B282,COLUMN($1:$1),1)={"0";"1";"2";"3";"4";"5";"6";"7";"8";"9";","})*1))=0,1,0))</f>
        <v/>
      </c>
      <c r="D282" s="55"/>
      <c r="E282" s="54"/>
      <c r="F282" s="62"/>
      <c r="G282" s="55"/>
      <c r="H282" s="59"/>
      <c r="I282" s="62"/>
      <c r="J282" s="62"/>
      <c r="K282" s="55"/>
      <c r="L282" s="53"/>
    </row>
    <row r="283" spans="2:12" x14ac:dyDescent="0.25">
      <c r="B283" s="134"/>
      <c r="C283" s="129" t="str">
        <f>IF(B283="","",IF((LEN(B283)-SUMPRODUCT((MID(B283,COLUMN($1:$1),1)={"0";"1";"2";"3";"4";"5";"6";"7";"8";"9";","})*1))=0,1,0))</f>
        <v/>
      </c>
      <c r="D283" s="56"/>
      <c r="E283" s="57"/>
      <c r="F283" s="60"/>
      <c r="G283" s="56"/>
      <c r="H283" s="58"/>
      <c r="I283" s="60"/>
      <c r="J283" s="60"/>
      <c r="K283" s="56"/>
      <c r="L283" s="61"/>
    </row>
    <row r="284" spans="2:12" x14ac:dyDescent="0.25">
      <c r="B284" s="135"/>
      <c r="C284" s="130" t="str">
        <f>IF(B284="","",IF((LEN(B284)-SUMPRODUCT((MID(B284,COLUMN($1:$1),1)={"0";"1";"2";"3";"4";"5";"6";"7";"8";"9";","})*1))=0,1,0))</f>
        <v/>
      </c>
      <c r="D284" s="55"/>
      <c r="E284" s="54"/>
      <c r="F284" s="62"/>
      <c r="G284" s="55"/>
      <c r="H284" s="59"/>
      <c r="I284" s="62"/>
      <c r="J284" s="62"/>
      <c r="K284" s="55"/>
      <c r="L284" s="53"/>
    </row>
    <row r="285" spans="2:12" x14ac:dyDescent="0.25">
      <c r="B285" s="134"/>
      <c r="C285" s="129" t="str">
        <f>IF(B285="","",IF((LEN(B285)-SUMPRODUCT((MID(B285,COLUMN($1:$1),1)={"0";"1";"2";"3";"4";"5";"6";"7";"8";"9";","})*1))=0,1,0))</f>
        <v/>
      </c>
      <c r="D285" s="56"/>
      <c r="E285" s="57"/>
      <c r="F285" s="60"/>
      <c r="G285" s="56"/>
      <c r="H285" s="58"/>
      <c r="I285" s="60"/>
      <c r="J285" s="60"/>
      <c r="K285" s="56"/>
      <c r="L285" s="61"/>
    </row>
    <row r="286" spans="2:12" x14ac:dyDescent="0.25">
      <c r="B286" s="135"/>
      <c r="C286" s="130" t="str">
        <f>IF(B286="","",IF((LEN(B286)-SUMPRODUCT((MID(B286,COLUMN($1:$1),1)={"0";"1";"2";"3";"4";"5";"6";"7";"8";"9";","})*1))=0,1,0))</f>
        <v/>
      </c>
      <c r="D286" s="55"/>
      <c r="E286" s="54"/>
      <c r="F286" s="62"/>
      <c r="G286" s="55"/>
      <c r="H286" s="59"/>
      <c r="I286" s="62"/>
      <c r="J286" s="62"/>
      <c r="K286" s="55"/>
      <c r="L286" s="53"/>
    </row>
    <row r="287" spans="2:12" x14ac:dyDescent="0.25">
      <c r="B287" s="134"/>
      <c r="C287" s="129" t="str">
        <f>IF(B287="","",IF((LEN(B287)-SUMPRODUCT((MID(B287,COLUMN($1:$1),1)={"0";"1";"2";"3";"4";"5";"6";"7";"8";"9";","})*1))=0,1,0))</f>
        <v/>
      </c>
      <c r="D287" s="56"/>
      <c r="E287" s="57"/>
      <c r="F287" s="60"/>
      <c r="G287" s="56"/>
      <c r="H287" s="58"/>
      <c r="I287" s="60"/>
      <c r="J287" s="60"/>
      <c r="K287" s="56"/>
      <c r="L287" s="61"/>
    </row>
    <row r="288" spans="2:12" x14ac:dyDescent="0.25">
      <c r="B288" s="135"/>
      <c r="C288" s="130" t="str">
        <f>IF(B288="","",IF((LEN(B288)-SUMPRODUCT((MID(B288,COLUMN($1:$1),1)={"0";"1";"2";"3";"4";"5";"6";"7";"8";"9";","})*1))=0,1,0))</f>
        <v/>
      </c>
      <c r="D288" s="55"/>
      <c r="E288" s="54"/>
      <c r="F288" s="62"/>
      <c r="G288" s="55"/>
      <c r="H288" s="59"/>
      <c r="I288" s="62"/>
      <c r="J288" s="62"/>
      <c r="K288" s="55"/>
      <c r="L288" s="53"/>
    </row>
    <row r="289" spans="2:12" x14ac:dyDescent="0.25">
      <c r="B289" s="134"/>
      <c r="C289" s="129" t="str">
        <f>IF(B289="","",IF((LEN(B289)-SUMPRODUCT((MID(B289,COLUMN($1:$1),1)={"0";"1";"2";"3";"4";"5";"6";"7";"8";"9";","})*1))=0,1,0))</f>
        <v/>
      </c>
      <c r="D289" s="56"/>
      <c r="E289" s="57"/>
      <c r="F289" s="60"/>
      <c r="G289" s="56"/>
      <c r="H289" s="58"/>
      <c r="I289" s="60"/>
      <c r="J289" s="60"/>
      <c r="K289" s="56"/>
      <c r="L289" s="61"/>
    </row>
    <row r="290" spans="2:12" x14ac:dyDescent="0.25">
      <c r="B290" s="135"/>
      <c r="C290" s="130" t="str">
        <f>IF(B290="","",IF((LEN(B290)-SUMPRODUCT((MID(B290,COLUMN($1:$1),1)={"0";"1";"2";"3";"4";"5";"6";"7";"8";"9";","})*1))=0,1,0))</f>
        <v/>
      </c>
      <c r="D290" s="55"/>
      <c r="E290" s="54"/>
      <c r="F290" s="62"/>
      <c r="G290" s="55"/>
      <c r="H290" s="59"/>
      <c r="I290" s="62"/>
      <c r="J290" s="62"/>
      <c r="K290" s="55"/>
      <c r="L290" s="53"/>
    </row>
    <row r="291" spans="2:12" x14ac:dyDescent="0.25">
      <c r="B291" s="134"/>
      <c r="C291" s="129" t="str">
        <f>IF(B291="","",IF((LEN(B291)-SUMPRODUCT((MID(B291,COLUMN($1:$1),1)={"0";"1";"2";"3";"4";"5";"6";"7";"8";"9";","})*1))=0,1,0))</f>
        <v/>
      </c>
      <c r="D291" s="56"/>
      <c r="E291" s="57"/>
      <c r="F291" s="60"/>
      <c r="G291" s="56"/>
      <c r="H291" s="58"/>
      <c r="I291" s="60"/>
      <c r="J291" s="60"/>
      <c r="K291" s="56"/>
      <c r="L291" s="61"/>
    </row>
    <row r="292" spans="2:12" x14ac:dyDescent="0.25">
      <c r="B292" s="135"/>
      <c r="C292" s="130" t="str">
        <f>IF(B292="","",IF((LEN(B292)-SUMPRODUCT((MID(B292,COLUMN($1:$1),1)={"0";"1";"2";"3";"4";"5";"6";"7";"8";"9";","})*1))=0,1,0))</f>
        <v/>
      </c>
      <c r="D292" s="55"/>
      <c r="E292" s="54"/>
      <c r="F292" s="62"/>
      <c r="G292" s="55"/>
      <c r="H292" s="59"/>
      <c r="I292" s="62"/>
      <c r="J292" s="62"/>
      <c r="K292" s="55"/>
      <c r="L292" s="53"/>
    </row>
    <row r="293" spans="2:12" x14ac:dyDescent="0.25">
      <c r="B293" s="134"/>
      <c r="C293" s="129" t="str">
        <f>IF(B293="","",IF((LEN(B293)-SUMPRODUCT((MID(B293,COLUMN($1:$1),1)={"0";"1";"2";"3";"4";"5";"6";"7";"8";"9";","})*1))=0,1,0))</f>
        <v/>
      </c>
      <c r="D293" s="56"/>
      <c r="E293" s="57"/>
      <c r="F293" s="60"/>
      <c r="G293" s="56"/>
      <c r="H293" s="58"/>
      <c r="I293" s="60"/>
      <c r="J293" s="60"/>
      <c r="K293" s="56"/>
      <c r="L293" s="61"/>
    </row>
    <row r="294" spans="2:12" x14ac:dyDescent="0.25">
      <c r="B294" s="135"/>
      <c r="C294" s="130" t="str">
        <f>IF(B294="","",IF((LEN(B294)-SUMPRODUCT((MID(B294,COLUMN($1:$1),1)={"0";"1";"2";"3";"4";"5";"6";"7";"8";"9";","})*1))=0,1,0))</f>
        <v/>
      </c>
      <c r="D294" s="55"/>
      <c r="E294" s="54"/>
      <c r="F294" s="62"/>
      <c r="G294" s="55"/>
      <c r="H294" s="59"/>
      <c r="I294" s="62"/>
      <c r="J294" s="62"/>
      <c r="K294" s="55"/>
      <c r="L294" s="53"/>
    </row>
    <row r="295" spans="2:12" x14ac:dyDescent="0.25">
      <c r="B295" s="134"/>
      <c r="C295" s="129" t="str">
        <f>IF(B295="","",IF((LEN(B295)-SUMPRODUCT((MID(B295,COLUMN($1:$1),1)={"0";"1";"2";"3";"4";"5";"6";"7";"8";"9";","})*1))=0,1,0))</f>
        <v/>
      </c>
      <c r="D295" s="56"/>
      <c r="E295" s="57"/>
      <c r="F295" s="60"/>
      <c r="G295" s="56"/>
      <c r="H295" s="58"/>
      <c r="I295" s="60"/>
      <c r="J295" s="60"/>
      <c r="K295" s="56"/>
      <c r="L295" s="61"/>
    </row>
    <row r="296" spans="2:12" x14ac:dyDescent="0.25">
      <c r="B296" s="135"/>
      <c r="C296" s="130" t="str">
        <f>IF(B296="","",IF((LEN(B296)-SUMPRODUCT((MID(B296,COLUMN($1:$1),1)={"0";"1";"2";"3";"4";"5";"6";"7";"8";"9";","})*1))=0,1,0))</f>
        <v/>
      </c>
      <c r="D296" s="55"/>
      <c r="E296" s="54"/>
      <c r="F296" s="62"/>
      <c r="G296" s="55"/>
      <c r="H296" s="59"/>
      <c r="I296" s="62"/>
      <c r="J296" s="62"/>
      <c r="K296" s="55"/>
      <c r="L296" s="53"/>
    </row>
    <row r="297" spans="2:12" x14ac:dyDescent="0.25">
      <c r="B297" s="134"/>
      <c r="C297" s="129" t="str">
        <f>IF(B297="","",IF((LEN(B297)-SUMPRODUCT((MID(B297,COLUMN($1:$1),1)={"0";"1";"2";"3";"4";"5";"6";"7";"8";"9";","})*1))=0,1,0))</f>
        <v/>
      </c>
      <c r="D297" s="56"/>
      <c r="E297" s="57"/>
      <c r="F297" s="60"/>
      <c r="G297" s="56"/>
      <c r="H297" s="58"/>
      <c r="I297" s="60"/>
      <c r="J297" s="60"/>
      <c r="K297" s="56"/>
      <c r="L297" s="61"/>
    </row>
    <row r="298" spans="2:12" x14ac:dyDescent="0.25">
      <c r="B298" s="135"/>
      <c r="C298" s="130" t="str">
        <f>IF(B298="","",IF((LEN(B298)-SUMPRODUCT((MID(B298,COLUMN($1:$1),1)={"0";"1";"2";"3";"4";"5";"6";"7";"8";"9";","})*1))=0,1,0))</f>
        <v/>
      </c>
      <c r="D298" s="55"/>
      <c r="E298" s="54"/>
      <c r="F298" s="62"/>
      <c r="G298" s="55"/>
      <c r="H298" s="59"/>
      <c r="I298" s="62"/>
      <c r="J298" s="62"/>
      <c r="K298" s="55"/>
      <c r="L298" s="53"/>
    </row>
    <row r="299" spans="2:12" x14ac:dyDescent="0.25">
      <c r="B299" s="134"/>
      <c r="C299" s="129" t="str">
        <f>IF(B299="","",IF((LEN(B299)-SUMPRODUCT((MID(B299,COLUMN($1:$1),1)={"0";"1";"2";"3";"4";"5";"6";"7";"8";"9";","})*1))=0,1,0))</f>
        <v/>
      </c>
      <c r="D299" s="56"/>
      <c r="E299" s="57"/>
      <c r="F299" s="60"/>
      <c r="G299" s="56"/>
      <c r="H299" s="58"/>
      <c r="I299" s="60"/>
      <c r="J299" s="60"/>
      <c r="K299" s="56"/>
      <c r="L299" s="61"/>
    </row>
    <row r="300" spans="2:12" x14ac:dyDescent="0.25">
      <c r="B300" s="135"/>
      <c r="C300" s="130" t="str">
        <f>IF(B300="","",IF((LEN(B300)-SUMPRODUCT((MID(B300,COLUMN($1:$1),1)={"0";"1";"2";"3";"4";"5";"6";"7";"8";"9";","})*1))=0,1,0))</f>
        <v/>
      </c>
      <c r="D300" s="55"/>
      <c r="E300" s="54"/>
      <c r="F300" s="62"/>
      <c r="G300" s="55"/>
      <c r="H300" s="59"/>
      <c r="I300" s="62"/>
      <c r="J300" s="62"/>
      <c r="K300" s="55"/>
      <c r="L300" s="53"/>
    </row>
    <row r="301" spans="2:12" x14ac:dyDescent="0.25">
      <c r="B301" s="134"/>
      <c r="C301" s="129" t="str">
        <f>IF(B301="","",IF((LEN(B301)-SUMPRODUCT((MID(B301,COLUMN($1:$1),1)={"0";"1";"2";"3";"4";"5";"6";"7";"8";"9";","})*1))=0,1,0))</f>
        <v/>
      </c>
      <c r="D301" s="56"/>
      <c r="E301" s="57"/>
      <c r="F301" s="60"/>
      <c r="G301" s="56"/>
      <c r="H301" s="58"/>
      <c r="I301" s="60"/>
      <c r="J301" s="60"/>
      <c r="K301" s="56"/>
      <c r="L301" s="61"/>
    </row>
    <row r="302" spans="2:12" x14ac:dyDescent="0.25">
      <c r="B302" s="135"/>
      <c r="C302" s="130" t="str">
        <f>IF(B302="","",IF((LEN(B302)-SUMPRODUCT((MID(B302,COLUMN($1:$1),1)={"0";"1";"2";"3";"4";"5";"6";"7";"8";"9";","})*1))=0,1,0))</f>
        <v/>
      </c>
      <c r="D302" s="55"/>
      <c r="E302" s="54"/>
      <c r="F302" s="62"/>
      <c r="G302" s="55"/>
      <c r="H302" s="59"/>
      <c r="I302" s="62"/>
      <c r="J302" s="62"/>
      <c r="K302" s="55"/>
      <c r="L302" s="53"/>
    </row>
    <row r="303" spans="2:12" x14ac:dyDescent="0.25">
      <c r="B303" s="134"/>
      <c r="C303" s="129" t="str">
        <f>IF(B303="","",IF((LEN(B303)-SUMPRODUCT((MID(B303,COLUMN($1:$1),1)={"0";"1";"2";"3";"4";"5";"6";"7";"8";"9";","})*1))=0,1,0))</f>
        <v/>
      </c>
      <c r="D303" s="56"/>
      <c r="E303" s="57"/>
      <c r="F303" s="60"/>
      <c r="G303" s="56"/>
      <c r="H303" s="58"/>
      <c r="I303" s="60"/>
      <c r="J303" s="60"/>
      <c r="K303" s="56"/>
      <c r="L303" s="61"/>
    </row>
    <row r="304" spans="2:12" x14ac:dyDescent="0.25">
      <c r="B304" s="135"/>
      <c r="C304" s="130" t="str">
        <f>IF(B304="","",IF((LEN(B304)-SUMPRODUCT((MID(B304,COLUMN($1:$1),1)={"0";"1";"2";"3";"4";"5";"6";"7";"8";"9";","})*1))=0,1,0))</f>
        <v/>
      </c>
      <c r="D304" s="55"/>
      <c r="E304" s="54"/>
      <c r="F304" s="62"/>
      <c r="G304" s="55"/>
      <c r="H304" s="59"/>
      <c r="I304" s="62"/>
      <c r="J304" s="62"/>
      <c r="K304" s="55"/>
      <c r="L304" s="53"/>
    </row>
    <row r="305" spans="2:12" x14ac:dyDescent="0.25">
      <c r="B305" s="134"/>
      <c r="C305" s="129" t="str">
        <f>IF(B305="","",IF((LEN(B305)-SUMPRODUCT((MID(B305,COLUMN($1:$1),1)={"0";"1";"2";"3";"4";"5";"6";"7";"8";"9";","})*1))=0,1,0))</f>
        <v/>
      </c>
      <c r="D305" s="56"/>
      <c r="E305" s="57"/>
      <c r="F305" s="60"/>
      <c r="G305" s="56"/>
      <c r="H305" s="58"/>
      <c r="I305" s="60"/>
      <c r="J305" s="60"/>
      <c r="K305" s="56"/>
      <c r="L305" s="61"/>
    </row>
    <row r="306" spans="2:12" x14ac:dyDescent="0.25">
      <c r="B306" s="135"/>
      <c r="C306" s="130" t="str">
        <f>IF(B306="","",IF((LEN(B306)-SUMPRODUCT((MID(B306,COLUMN($1:$1),1)={"0";"1";"2";"3";"4";"5";"6";"7";"8";"9";","})*1))=0,1,0))</f>
        <v/>
      </c>
      <c r="D306" s="55"/>
      <c r="E306" s="54"/>
      <c r="F306" s="62"/>
      <c r="G306" s="55"/>
      <c r="H306" s="59"/>
      <c r="I306" s="62"/>
      <c r="J306" s="62"/>
      <c r="K306" s="55"/>
      <c r="L306" s="53"/>
    </row>
    <row r="307" spans="2:12" x14ac:dyDescent="0.25">
      <c r="B307" s="134"/>
      <c r="C307" s="129" t="str">
        <f>IF(B307="","",IF((LEN(B307)-SUMPRODUCT((MID(B307,COLUMN($1:$1),1)={"0";"1";"2";"3";"4";"5";"6";"7";"8";"9";","})*1))=0,1,0))</f>
        <v/>
      </c>
      <c r="D307" s="56"/>
      <c r="E307" s="57"/>
      <c r="F307" s="60"/>
      <c r="G307" s="56"/>
      <c r="H307" s="58"/>
      <c r="I307" s="60"/>
      <c r="J307" s="60"/>
      <c r="K307" s="56"/>
      <c r="L307" s="61"/>
    </row>
    <row r="308" spans="2:12" x14ac:dyDescent="0.25">
      <c r="B308" s="135"/>
      <c r="C308" s="130" t="str">
        <f>IF(B308="","",IF((LEN(B308)-SUMPRODUCT((MID(B308,COLUMN($1:$1),1)={"0";"1";"2";"3";"4";"5";"6";"7";"8";"9";","})*1))=0,1,0))</f>
        <v/>
      </c>
      <c r="D308" s="55"/>
      <c r="E308" s="54"/>
      <c r="F308" s="62"/>
      <c r="G308" s="55"/>
      <c r="H308" s="59"/>
      <c r="I308" s="62"/>
      <c r="J308" s="62"/>
      <c r="K308" s="55"/>
      <c r="L308" s="53"/>
    </row>
    <row r="309" spans="2:12" x14ac:dyDescent="0.25">
      <c r="B309" s="134"/>
      <c r="C309" s="129" t="str">
        <f>IF(B309="","",IF((LEN(B309)-SUMPRODUCT((MID(B309,COLUMN($1:$1),1)={"0";"1";"2";"3";"4";"5";"6";"7";"8";"9";","})*1))=0,1,0))</f>
        <v/>
      </c>
      <c r="D309" s="56"/>
      <c r="E309" s="57"/>
      <c r="F309" s="60"/>
      <c r="G309" s="56"/>
      <c r="H309" s="58"/>
      <c r="I309" s="60"/>
      <c r="J309" s="60"/>
      <c r="K309" s="56"/>
      <c r="L309" s="61"/>
    </row>
    <row r="310" spans="2:12" x14ac:dyDescent="0.25">
      <c r="B310" s="135"/>
      <c r="C310" s="130" t="str">
        <f>IF(B310="","",IF((LEN(B310)-SUMPRODUCT((MID(B310,COLUMN($1:$1),1)={"0";"1";"2";"3";"4";"5";"6";"7";"8";"9";","})*1))=0,1,0))</f>
        <v/>
      </c>
      <c r="D310" s="55"/>
      <c r="E310" s="54"/>
      <c r="F310" s="62"/>
      <c r="G310" s="55"/>
      <c r="H310" s="59"/>
      <c r="I310" s="62"/>
      <c r="J310" s="62"/>
      <c r="K310" s="55"/>
      <c r="L310" s="53"/>
    </row>
    <row r="311" spans="2:12" x14ac:dyDescent="0.25">
      <c r="B311" s="134"/>
      <c r="C311" s="129" t="str">
        <f>IF(B311="","",IF((LEN(B311)-SUMPRODUCT((MID(B311,COLUMN($1:$1),1)={"0";"1";"2";"3";"4";"5";"6";"7";"8";"9";","})*1))=0,1,0))</f>
        <v/>
      </c>
      <c r="D311" s="56"/>
      <c r="E311" s="57"/>
      <c r="F311" s="60"/>
      <c r="G311" s="56"/>
      <c r="H311" s="58"/>
      <c r="I311" s="60"/>
      <c r="J311" s="60"/>
      <c r="K311" s="56"/>
      <c r="L311" s="61"/>
    </row>
    <row r="312" spans="2:12" x14ac:dyDescent="0.25">
      <c r="B312" s="135"/>
      <c r="C312" s="130" t="str">
        <f>IF(B312="","",IF((LEN(B312)-SUMPRODUCT((MID(B312,COLUMN($1:$1),1)={"0";"1";"2";"3";"4";"5";"6";"7";"8";"9";","})*1))=0,1,0))</f>
        <v/>
      </c>
      <c r="D312" s="55"/>
      <c r="E312" s="54"/>
      <c r="F312" s="62"/>
      <c r="G312" s="55"/>
      <c r="H312" s="59"/>
      <c r="I312" s="62"/>
      <c r="J312" s="62"/>
      <c r="K312" s="55"/>
      <c r="L312" s="53"/>
    </row>
    <row r="313" spans="2:12" x14ac:dyDescent="0.25">
      <c r="B313" s="134"/>
      <c r="C313" s="129" t="str">
        <f>IF(B313="","",IF((LEN(B313)-SUMPRODUCT((MID(B313,COLUMN($1:$1),1)={"0";"1";"2";"3";"4";"5";"6";"7";"8";"9";","})*1))=0,1,0))</f>
        <v/>
      </c>
      <c r="D313" s="56"/>
      <c r="E313" s="57"/>
      <c r="F313" s="60"/>
      <c r="G313" s="56"/>
      <c r="H313" s="58"/>
      <c r="I313" s="60"/>
      <c r="J313" s="60"/>
      <c r="K313" s="56"/>
      <c r="L313" s="61"/>
    </row>
    <row r="314" spans="2:12" x14ac:dyDescent="0.25">
      <c r="B314" s="135"/>
      <c r="C314" s="130" t="str">
        <f>IF(B314="","",IF((LEN(B314)-SUMPRODUCT((MID(B314,COLUMN($1:$1),1)={"0";"1";"2";"3";"4";"5";"6";"7";"8";"9";","})*1))=0,1,0))</f>
        <v/>
      </c>
      <c r="D314" s="55"/>
      <c r="E314" s="54"/>
      <c r="F314" s="62"/>
      <c r="G314" s="55"/>
      <c r="H314" s="59"/>
      <c r="I314" s="62"/>
      <c r="J314" s="62"/>
      <c r="K314" s="55"/>
      <c r="L314" s="53"/>
    </row>
    <row r="315" spans="2:12" x14ac:dyDescent="0.25">
      <c r="B315" s="134"/>
      <c r="C315" s="129" t="str">
        <f>IF(B315="","",IF((LEN(B315)-SUMPRODUCT((MID(B315,COLUMN($1:$1),1)={"0";"1";"2";"3";"4";"5";"6";"7";"8";"9";","})*1))=0,1,0))</f>
        <v/>
      </c>
      <c r="D315" s="56"/>
      <c r="E315" s="57"/>
      <c r="F315" s="60"/>
      <c r="G315" s="56"/>
      <c r="H315" s="58"/>
      <c r="I315" s="60"/>
      <c r="J315" s="60"/>
      <c r="K315" s="56"/>
      <c r="L315" s="61"/>
    </row>
    <row r="316" spans="2:12" x14ac:dyDescent="0.25">
      <c r="B316" s="135"/>
      <c r="C316" s="130" t="str">
        <f>IF(B316="","",IF((LEN(B316)-SUMPRODUCT((MID(B316,COLUMN($1:$1),1)={"0";"1";"2";"3";"4";"5";"6";"7";"8";"9";","})*1))=0,1,0))</f>
        <v/>
      </c>
      <c r="D316" s="55"/>
      <c r="E316" s="54"/>
      <c r="F316" s="62"/>
      <c r="G316" s="55"/>
      <c r="H316" s="59"/>
      <c r="I316" s="62"/>
      <c r="J316" s="62"/>
      <c r="K316" s="55"/>
      <c r="L316" s="53"/>
    </row>
    <row r="317" spans="2:12" x14ac:dyDescent="0.25">
      <c r="B317" s="134"/>
      <c r="C317" s="129" t="str">
        <f>IF(B317="","",IF((LEN(B317)-SUMPRODUCT((MID(B317,COLUMN($1:$1),1)={"0";"1";"2";"3";"4";"5";"6";"7";"8";"9";","})*1))=0,1,0))</f>
        <v/>
      </c>
      <c r="D317" s="56"/>
      <c r="E317" s="57"/>
      <c r="F317" s="60"/>
      <c r="G317" s="56"/>
      <c r="H317" s="58"/>
      <c r="I317" s="60"/>
      <c r="J317" s="60"/>
      <c r="K317" s="56"/>
      <c r="L317" s="61"/>
    </row>
    <row r="318" spans="2:12" x14ac:dyDescent="0.25">
      <c r="B318" s="135"/>
      <c r="C318" s="130" t="str">
        <f>IF(B318="","",IF((LEN(B318)-SUMPRODUCT((MID(B318,COLUMN($1:$1),1)={"0";"1";"2";"3";"4";"5";"6";"7";"8";"9";","})*1))=0,1,0))</f>
        <v/>
      </c>
      <c r="D318" s="55"/>
      <c r="E318" s="54"/>
      <c r="F318" s="62"/>
      <c r="G318" s="55"/>
      <c r="H318" s="59"/>
      <c r="I318" s="62"/>
      <c r="J318" s="62"/>
      <c r="K318" s="55"/>
      <c r="L318" s="53"/>
    </row>
    <row r="319" spans="2:12" x14ac:dyDescent="0.25">
      <c r="B319" s="134"/>
      <c r="C319" s="129" t="str">
        <f>IF(B319="","",IF((LEN(B319)-SUMPRODUCT((MID(B319,COLUMN($1:$1),1)={"0";"1";"2";"3";"4";"5";"6";"7";"8";"9";","})*1))=0,1,0))</f>
        <v/>
      </c>
      <c r="D319" s="56"/>
      <c r="E319" s="57"/>
      <c r="F319" s="60"/>
      <c r="G319" s="56"/>
      <c r="H319" s="58"/>
      <c r="I319" s="60"/>
      <c r="J319" s="60"/>
      <c r="K319" s="56"/>
      <c r="L319" s="61"/>
    </row>
    <row r="320" spans="2:12" x14ac:dyDescent="0.25">
      <c r="B320" s="135"/>
      <c r="C320" s="130" t="str">
        <f>IF(B320="","",IF((LEN(B320)-SUMPRODUCT((MID(B320,COLUMN($1:$1),1)={"0";"1";"2";"3";"4";"5";"6";"7";"8";"9";","})*1))=0,1,0))</f>
        <v/>
      </c>
      <c r="D320" s="55"/>
      <c r="E320" s="54"/>
      <c r="F320" s="62"/>
      <c r="G320" s="55"/>
      <c r="H320" s="59"/>
      <c r="I320" s="62"/>
      <c r="J320" s="62"/>
      <c r="K320" s="55"/>
      <c r="L320" s="53"/>
    </row>
    <row r="321" spans="2:12" x14ac:dyDescent="0.25">
      <c r="B321" s="134"/>
      <c r="C321" s="129" t="str">
        <f>IF(B321="","",IF((LEN(B321)-SUMPRODUCT((MID(B321,COLUMN($1:$1),1)={"0";"1";"2";"3";"4";"5";"6";"7";"8";"9";","})*1))=0,1,0))</f>
        <v/>
      </c>
      <c r="D321" s="56"/>
      <c r="E321" s="57"/>
      <c r="F321" s="60"/>
      <c r="G321" s="56"/>
      <c r="H321" s="58"/>
      <c r="I321" s="60"/>
      <c r="J321" s="60"/>
      <c r="K321" s="56"/>
      <c r="L321" s="61"/>
    </row>
    <row r="322" spans="2:12" x14ac:dyDescent="0.25">
      <c r="B322" s="135"/>
      <c r="C322" s="130" t="str">
        <f>IF(B322="","",IF((LEN(B322)-SUMPRODUCT((MID(B322,COLUMN($1:$1),1)={"0";"1";"2";"3";"4";"5";"6";"7";"8";"9";","})*1))=0,1,0))</f>
        <v/>
      </c>
      <c r="D322" s="55"/>
      <c r="E322" s="54"/>
      <c r="F322" s="62"/>
      <c r="G322" s="55"/>
      <c r="H322" s="59"/>
      <c r="I322" s="62"/>
      <c r="J322" s="62"/>
      <c r="K322" s="55"/>
      <c r="L322" s="53"/>
    </row>
    <row r="323" spans="2:12" x14ac:dyDescent="0.25">
      <c r="B323" s="134"/>
      <c r="C323" s="129" t="str">
        <f>IF(B323="","",IF((LEN(B323)-SUMPRODUCT((MID(B323,COLUMN($1:$1),1)={"0";"1";"2";"3";"4";"5";"6";"7";"8";"9";","})*1))=0,1,0))</f>
        <v/>
      </c>
      <c r="D323" s="56"/>
      <c r="E323" s="57"/>
      <c r="F323" s="60"/>
      <c r="G323" s="56"/>
      <c r="H323" s="58"/>
      <c r="I323" s="60"/>
      <c r="J323" s="60"/>
      <c r="K323" s="56"/>
      <c r="L323" s="61"/>
    </row>
    <row r="324" spans="2:12" x14ac:dyDescent="0.25">
      <c r="B324" s="135"/>
      <c r="C324" s="130" t="str">
        <f>IF(B324="","",IF((LEN(B324)-SUMPRODUCT((MID(B324,COLUMN($1:$1),1)={"0";"1";"2";"3";"4";"5";"6";"7";"8";"9";","})*1))=0,1,0))</f>
        <v/>
      </c>
      <c r="D324" s="55"/>
      <c r="E324" s="54"/>
      <c r="F324" s="62"/>
      <c r="G324" s="55"/>
      <c r="H324" s="59"/>
      <c r="I324" s="62"/>
      <c r="J324" s="62"/>
      <c r="K324" s="55"/>
      <c r="L324" s="53"/>
    </row>
    <row r="325" spans="2:12" x14ac:dyDescent="0.25">
      <c r="B325" s="134"/>
      <c r="C325" s="129" t="str">
        <f>IF(B325="","",IF((LEN(B325)-SUMPRODUCT((MID(B325,COLUMN($1:$1),1)={"0";"1";"2";"3";"4";"5";"6";"7";"8";"9";","})*1))=0,1,0))</f>
        <v/>
      </c>
      <c r="D325" s="56"/>
      <c r="E325" s="57"/>
      <c r="F325" s="60"/>
      <c r="G325" s="56"/>
      <c r="H325" s="58"/>
      <c r="I325" s="60"/>
      <c r="J325" s="60"/>
      <c r="K325" s="56"/>
      <c r="L325" s="61"/>
    </row>
    <row r="326" spans="2:12" x14ac:dyDescent="0.25">
      <c r="B326" s="135"/>
      <c r="C326" s="130" t="str">
        <f>IF(B326="","",IF((LEN(B326)-SUMPRODUCT((MID(B326,COLUMN($1:$1),1)={"0";"1";"2";"3";"4";"5";"6";"7";"8";"9";","})*1))=0,1,0))</f>
        <v/>
      </c>
      <c r="D326" s="55"/>
      <c r="E326" s="54"/>
      <c r="F326" s="62"/>
      <c r="G326" s="55"/>
      <c r="H326" s="59"/>
      <c r="I326" s="62"/>
      <c r="J326" s="62"/>
      <c r="K326" s="55"/>
      <c r="L326" s="53"/>
    </row>
    <row r="327" spans="2:12" x14ac:dyDescent="0.25">
      <c r="B327" s="134"/>
      <c r="C327" s="129" t="str">
        <f>IF(B327="","",IF((LEN(B327)-SUMPRODUCT((MID(B327,COLUMN($1:$1),1)={"0";"1";"2";"3";"4";"5";"6";"7";"8";"9";","})*1))=0,1,0))</f>
        <v/>
      </c>
      <c r="D327" s="56"/>
      <c r="E327" s="57"/>
      <c r="F327" s="60"/>
      <c r="G327" s="56"/>
      <c r="H327" s="58"/>
      <c r="I327" s="60"/>
      <c r="J327" s="60"/>
      <c r="K327" s="56"/>
      <c r="L327" s="61"/>
    </row>
    <row r="328" spans="2:12" x14ac:dyDescent="0.25">
      <c r="B328" s="135"/>
      <c r="C328" s="130" t="str">
        <f>IF(B328="","",IF((LEN(B328)-SUMPRODUCT((MID(B328,COLUMN($1:$1),1)={"0";"1";"2";"3";"4";"5";"6";"7";"8";"9";","})*1))=0,1,0))</f>
        <v/>
      </c>
      <c r="D328" s="55"/>
      <c r="E328" s="54"/>
      <c r="F328" s="62"/>
      <c r="G328" s="55"/>
      <c r="H328" s="59"/>
      <c r="I328" s="62"/>
      <c r="J328" s="62"/>
      <c r="K328" s="55"/>
      <c r="L328" s="53"/>
    </row>
    <row r="329" spans="2:12" x14ac:dyDescent="0.25">
      <c r="B329" s="134"/>
      <c r="C329" s="129" t="str">
        <f>IF(B329="","",IF((LEN(B329)-SUMPRODUCT((MID(B329,COLUMN($1:$1),1)={"0";"1";"2";"3";"4";"5";"6";"7";"8";"9";","})*1))=0,1,0))</f>
        <v/>
      </c>
      <c r="D329" s="56"/>
      <c r="E329" s="57"/>
      <c r="F329" s="60"/>
      <c r="G329" s="56"/>
      <c r="H329" s="58"/>
      <c r="I329" s="60"/>
      <c r="J329" s="60"/>
      <c r="K329" s="56"/>
      <c r="L329" s="61"/>
    </row>
    <row r="330" spans="2:12" x14ac:dyDescent="0.25">
      <c r="B330" s="135"/>
      <c r="C330" s="130" t="str">
        <f>IF(B330="","",IF((LEN(B330)-SUMPRODUCT((MID(B330,COLUMN($1:$1),1)={"0";"1";"2";"3";"4";"5";"6";"7";"8";"9";","})*1))=0,1,0))</f>
        <v/>
      </c>
      <c r="D330" s="55"/>
      <c r="E330" s="54"/>
      <c r="F330" s="62"/>
      <c r="G330" s="55"/>
      <c r="H330" s="59"/>
      <c r="I330" s="62"/>
      <c r="J330" s="62"/>
      <c r="K330" s="55"/>
      <c r="L330" s="53"/>
    </row>
    <row r="331" spans="2:12" x14ac:dyDescent="0.25">
      <c r="B331" s="134"/>
      <c r="C331" s="129" t="str">
        <f>IF(B331="","",IF((LEN(B331)-SUMPRODUCT((MID(B331,COLUMN($1:$1),1)={"0";"1";"2";"3";"4";"5";"6";"7";"8";"9";","})*1))=0,1,0))</f>
        <v/>
      </c>
      <c r="D331" s="56"/>
      <c r="E331" s="57"/>
      <c r="F331" s="60"/>
      <c r="G331" s="56"/>
      <c r="H331" s="58"/>
      <c r="I331" s="60"/>
      <c r="J331" s="60"/>
      <c r="K331" s="56"/>
      <c r="L331" s="61"/>
    </row>
    <row r="332" spans="2:12" x14ac:dyDescent="0.25">
      <c r="B332" s="135"/>
      <c r="C332" s="130" t="str">
        <f>IF(B332="","",IF((LEN(B332)-SUMPRODUCT((MID(B332,COLUMN($1:$1),1)={"0";"1";"2";"3";"4";"5";"6";"7";"8";"9";","})*1))=0,1,0))</f>
        <v/>
      </c>
      <c r="D332" s="55"/>
      <c r="E332" s="54"/>
      <c r="F332" s="62"/>
      <c r="G332" s="55"/>
      <c r="H332" s="59"/>
      <c r="I332" s="62"/>
      <c r="J332" s="62"/>
      <c r="K332" s="55"/>
      <c r="L332" s="53"/>
    </row>
    <row r="333" spans="2:12" x14ac:dyDescent="0.25">
      <c r="B333" s="134"/>
      <c r="C333" s="129" t="str">
        <f>IF(B333="","",IF((LEN(B333)-SUMPRODUCT((MID(B333,COLUMN($1:$1),1)={"0";"1";"2";"3";"4";"5";"6";"7";"8";"9";","})*1))=0,1,0))</f>
        <v/>
      </c>
      <c r="D333" s="56"/>
      <c r="E333" s="57"/>
      <c r="F333" s="60"/>
      <c r="G333" s="56"/>
      <c r="H333" s="58"/>
      <c r="I333" s="60"/>
      <c r="J333" s="60"/>
      <c r="K333" s="56"/>
      <c r="L333" s="61"/>
    </row>
    <row r="334" spans="2:12" x14ac:dyDescent="0.25">
      <c r="B334" s="135"/>
      <c r="C334" s="130" t="str">
        <f>IF(B334="","",IF((LEN(B334)-SUMPRODUCT((MID(B334,COLUMN($1:$1),1)={"0";"1";"2";"3";"4";"5";"6";"7";"8";"9";","})*1))=0,1,0))</f>
        <v/>
      </c>
      <c r="D334" s="55"/>
      <c r="E334" s="54"/>
      <c r="F334" s="62"/>
      <c r="G334" s="55"/>
      <c r="H334" s="59"/>
      <c r="I334" s="62"/>
      <c r="J334" s="62"/>
      <c r="K334" s="55"/>
      <c r="L334" s="53"/>
    </row>
    <row r="335" spans="2:12" x14ac:dyDescent="0.25">
      <c r="B335" s="134"/>
      <c r="C335" s="129" t="str">
        <f>IF(B335="","",IF((LEN(B335)-SUMPRODUCT((MID(B335,COLUMN($1:$1),1)={"0";"1";"2";"3";"4";"5";"6";"7";"8";"9";","})*1))=0,1,0))</f>
        <v/>
      </c>
      <c r="D335" s="56"/>
      <c r="E335" s="57"/>
      <c r="F335" s="60"/>
      <c r="G335" s="56"/>
      <c r="H335" s="58"/>
      <c r="I335" s="60"/>
      <c r="J335" s="60"/>
      <c r="K335" s="56"/>
      <c r="L335" s="61"/>
    </row>
    <row r="336" spans="2:12" x14ac:dyDescent="0.25">
      <c r="B336" s="135"/>
      <c r="C336" s="130" t="str">
        <f>IF(B336="","",IF((LEN(B336)-SUMPRODUCT((MID(B336,COLUMN($1:$1),1)={"0";"1";"2";"3";"4";"5";"6";"7";"8";"9";","})*1))=0,1,0))</f>
        <v/>
      </c>
      <c r="D336" s="55"/>
      <c r="E336" s="54"/>
      <c r="F336" s="62"/>
      <c r="G336" s="55"/>
      <c r="H336" s="59"/>
      <c r="I336" s="62"/>
      <c r="J336" s="62"/>
      <c r="K336" s="55"/>
      <c r="L336" s="53"/>
    </row>
    <row r="337" spans="2:12" x14ac:dyDescent="0.25">
      <c r="B337" s="134"/>
      <c r="C337" s="129" t="str">
        <f>IF(B337="","",IF((LEN(B337)-SUMPRODUCT((MID(B337,COLUMN($1:$1),1)={"0";"1";"2";"3";"4";"5";"6";"7";"8";"9";","})*1))=0,1,0))</f>
        <v/>
      </c>
      <c r="D337" s="56"/>
      <c r="E337" s="57"/>
      <c r="F337" s="60"/>
      <c r="G337" s="56"/>
      <c r="H337" s="58"/>
      <c r="I337" s="60"/>
      <c r="J337" s="60"/>
      <c r="K337" s="56"/>
      <c r="L337" s="61"/>
    </row>
    <row r="338" spans="2:12" x14ac:dyDescent="0.25">
      <c r="B338" s="135"/>
      <c r="C338" s="130" t="str">
        <f>IF(B338="","",IF((LEN(B338)-SUMPRODUCT((MID(B338,COLUMN($1:$1),1)={"0";"1";"2";"3";"4";"5";"6";"7";"8";"9";","})*1))=0,1,0))</f>
        <v/>
      </c>
      <c r="D338" s="55"/>
      <c r="E338" s="54"/>
      <c r="F338" s="62"/>
      <c r="G338" s="55"/>
      <c r="H338" s="59"/>
      <c r="I338" s="62"/>
      <c r="J338" s="62"/>
      <c r="K338" s="55"/>
      <c r="L338" s="53"/>
    </row>
    <row r="339" spans="2:12" x14ac:dyDescent="0.25">
      <c r="B339" s="134"/>
      <c r="C339" s="129" t="str">
        <f>IF(B339="","",IF((LEN(B339)-SUMPRODUCT((MID(B339,COLUMN($1:$1),1)={"0";"1";"2";"3";"4";"5";"6";"7";"8";"9";","})*1))=0,1,0))</f>
        <v/>
      </c>
      <c r="D339" s="56"/>
      <c r="E339" s="57"/>
      <c r="F339" s="60"/>
      <c r="G339" s="56"/>
      <c r="H339" s="58"/>
      <c r="I339" s="60"/>
      <c r="J339" s="60"/>
      <c r="K339" s="56"/>
      <c r="L339" s="61"/>
    </row>
    <row r="340" spans="2:12" x14ac:dyDescent="0.25">
      <c r="B340" s="135"/>
      <c r="C340" s="130" t="str">
        <f>IF(B340="","",IF((LEN(B340)-SUMPRODUCT((MID(B340,COLUMN($1:$1),1)={"0";"1";"2";"3";"4";"5";"6";"7";"8";"9";","})*1))=0,1,0))</f>
        <v/>
      </c>
      <c r="D340" s="55"/>
      <c r="E340" s="54"/>
      <c r="F340" s="62"/>
      <c r="G340" s="55"/>
      <c r="H340" s="59"/>
      <c r="I340" s="62"/>
      <c r="J340" s="62"/>
      <c r="K340" s="55"/>
      <c r="L340" s="53"/>
    </row>
    <row r="341" spans="2:12" x14ac:dyDescent="0.25">
      <c r="B341" s="134"/>
      <c r="C341" s="129" t="str">
        <f>IF(B341="","",IF((LEN(B341)-SUMPRODUCT((MID(B341,COLUMN($1:$1),1)={"0";"1";"2";"3";"4";"5";"6";"7";"8";"9";","})*1))=0,1,0))</f>
        <v/>
      </c>
      <c r="D341" s="56"/>
      <c r="E341" s="57"/>
      <c r="F341" s="60"/>
      <c r="G341" s="56"/>
      <c r="H341" s="58"/>
      <c r="I341" s="60"/>
      <c r="J341" s="60"/>
      <c r="K341" s="56"/>
      <c r="L341" s="61"/>
    </row>
    <row r="342" spans="2:12" x14ac:dyDescent="0.25">
      <c r="B342" s="135"/>
      <c r="C342" s="130" t="str">
        <f>IF(B342="","",IF((LEN(B342)-SUMPRODUCT((MID(B342,COLUMN($1:$1),1)={"0";"1";"2";"3";"4";"5";"6";"7";"8";"9";","})*1))=0,1,0))</f>
        <v/>
      </c>
      <c r="D342" s="55"/>
      <c r="E342" s="54"/>
      <c r="F342" s="62"/>
      <c r="G342" s="55"/>
      <c r="H342" s="59"/>
      <c r="I342" s="62"/>
      <c r="J342" s="62"/>
      <c r="K342" s="55"/>
      <c r="L342" s="53"/>
    </row>
    <row r="343" spans="2:12" x14ac:dyDescent="0.25">
      <c r="B343" s="134"/>
      <c r="C343" s="129" t="str">
        <f>IF(B343="","",IF((LEN(B343)-SUMPRODUCT((MID(B343,COLUMN($1:$1),1)={"0";"1";"2";"3";"4";"5";"6";"7";"8";"9";","})*1))=0,1,0))</f>
        <v/>
      </c>
      <c r="D343" s="56"/>
      <c r="E343" s="57"/>
      <c r="F343" s="60"/>
      <c r="G343" s="56"/>
      <c r="H343" s="58"/>
      <c r="I343" s="60"/>
      <c r="J343" s="60"/>
      <c r="K343" s="56"/>
      <c r="L343" s="61"/>
    </row>
    <row r="344" spans="2:12" x14ac:dyDescent="0.25">
      <c r="B344" s="135"/>
      <c r="C344" s="130" t="str">
        <f>IF(B344="","",IF((LEN(B344)-SUMPRODUCT((MID(B344,COLUMN($1:$1),1)={"0";"1";"2";"3";"4";"5";"6";"7";"8";"9";","})*1))=0,1,0))</f>
        <v/>
      </c>
      <c r="D344" s="55"/>
      <c r="E344" s="54"/>
      <c r="F344" s="62"/>
      <c r="G344" s="55"/>
      <c r="H344" s="59"/>
      <c r="I344" s="62"/>
      <c r="J344" s="62"/>
      <c r="K344" s="55"/>
      <c r="L344" s="53"/>
    </row>
    <row r="345" spans="2:12" x14ac:dyDescent="0.25">
      <c r="B345" s="134"/>
      <c r="C345" s="129" t="str">
        <f>IF(B345="","",IF((LEN(B345)-SUMPRODUCT((MID(B345,COLUMN($1:$1),1)={"0";"1";"2";"3";"4";"5";"6";"7";"8";"9";","})*1))=0,1,0))</f>
        <v/>
      </c>
      <c r="D345" s="56"/>
      <c r="E345" s="57"/>
      <c r="F345" s="60"/>
      <c r="G345" s="56"/>
      <c r="H345" s="58"/>
      <c r="I345" s="60"/>
      <c r="J345" s="60"/>
      <c r="K345" s="56"/>
      <c r="L345" s="61"/>
    </row>
    <row r="346" spans="2:12" x14ac:dyDescent="0.25">
      <c r="B346" s="135"/>
      <c r="C346" s="130" t="str">
        <f>IF(B346="","",IF((LEN(B346)-SUMPRODUCT((MID(B346,COLUMN($1:$1),1)={"0";"1";"2";"3";"4";"5";"6";"7";"8";"9";","})*1))=0,1,0))</f>
        <v/>
      </c>
      <c r="D346" s="55"/>
      <c r="E346" s="54"/>
      <c r="F346" s="62"/>
      <c r="G346" s="55"/>
      <c r="H346" s="59"/>
      <c r="I346" s="62"/>
      <c r="J346" s="62"/>
      <c r="K346" s="55"/>
      <c r="L346" s="53"/>
    </row>
    <row r="347" spans="2:12" x14ac:dyDescent="0.25">
      <c r="B347" s="134"/>
      <c r="C347" s="129" t="str">
        <f>IF(B347="","",IF((LEN(B347)-SUMPRODUCT((MID(B347,COLUMN($1:$1),1)={"0";"1";"2";"3";"4";"5";"6";"7";"8";"9";","})*1))=0,1,0))</f>
        <v/>
      </c>
      <c r="D347" s="56"/>
      <c r="E347" s="57"/>
      <c r="F347" s="60"/>
      <c r="G347" s="56"/>
      <c r="H347" s="58"/>
      <c r="I347" s="60"/>
      <c r="J347" s="60"/>
      <c r="K347" s="56"/>
      <c r="L347" s="61"/>
    </row>
    <row r="348" spans="2:12" x14ac:dyDescent="0.25">
      <c r="B348" s="135"/>
      <c r="C348" s="130" t="str">
        <f>IF(B348="","",IF((LEN(B348)-SUMPRODUCT((MID(B348,COLUMN($1:$1),1)={"0";"1";"2";"3";"4";"5";"6";"7";"8";"9";","})*1))=0,1,0))</f>
        <v/>
      </c>
      <c r="D348" s="55"/>
      <c r="E348" s="54"/>
      <c r="F348" s="62"/>
      <c r="G348" s="55"/>
      <c r="H348" s="59"/>
      <c r="I348" s="62"/>
      <c r="J348" s="62"/>
      <c r="K348" s="55"/>
      <c r="L348" s="53"/>
    </row>
    <row r="349" spans="2:12" x14ac:dyDescent="0.25">
      <c r="B349" s="134"/>
      <c r="C349" s="129" t="str">
        <f>IF(B349="","",IF((LEN(B349)-SUMPRODUCT((MID(B349,COLUMN($1:$1),1)={"0";"1";"2";"3";"4";"5";"6";"7";"8";"9";","})*1))=0,1,0))</f>
        <v/>
      </c>
      <c r="D349" s="56"/>
      <c r="E349" s="57"/>
      <c r="F349" s="60"/>
      <c r="G349" s="56"/>
      <c r="H349" s="58"/>
      <c r="I349" s="60"/>
      <c r="J349" s="60"/>
      <c r="K349" s="56"/>
      <c r="L349" s="61"/>
    </row>
    <row r="350" spans="2:12" x14ac:dyDescent="0.25">
      <c r="B350" s="135"/>
      <c r="C350" s="130" t="str">
        <f>IF(B350="","",IF((LEN(B350)-SUMPRODUCT((MID(B350,COLUMN($1:$1),1)={"0";"1";"2";"3";"4";"5";"6";"7";"8";"9";","})*1))=0,1,0))</f>
        <v/>
      </c>
      <c r="D350" s="55"/>
      <c r="E350" s="54"/>
      <c r="F350" s="62"/>
      <c r="G350" s="55"/>
      <c r="H350" s="59"/>
      <c r="I350" s="62"/>
      <c r="J350" s="62"/>
      <c r="K350" s="55"/>
      <c r="L350" s="53"/>
    </row>
    <row r="351" spans="2:12" x14ac:dyDescent="0.25">
      <c r="B351" s="134"/>
      <c r="C351" s="129" t="str">
        <f>IF(B351="","",IF((LEN(B351)-SUMPRODUCT((MID(B351,COLUMN($1:$1),1)={"0";"1";"2";"3";"4";"5";"6";"7";"8";"9";","})*1))=0,1,0))</f>
        <v/>
      </c>
      <c r="D351" s="56"/>
      <c r="E351" s="57"/>
      <c r="F351" s="60"/>
      <c r="G351" s="56"/>
      <c r="H351" s="58"/>
      <c r="I351" s="60"/>
      <c r="J351" s="60"/>
      <c r="K351" s="56"/>
      <c r="L351" s="61"/>
    </row>
    <row r="352" spans="2:12" x14ac:dyDescent="0.25">
      <c r="B352" s="135"/>
      <c r="C352" s="130" t="str">
        <f>IF(B352="","",IF((LEN(B352)-SUMPRODUCT((MID(B352,COLUMN($1:$1),1)={"0";"1";"2";"3";"4";"5";"6";"7";"8";"9";","})*1))=0,1,0))</f>
        <v/>
      </c>
      <c r="D352" s="55"/>
      <c r="E352" s="54"/>
      <c r="F352" s="62"/>
      <c r="G352" s="55"/>
      <c r="H352" s="59"/>
      <c r="I352" s="62"/>
      <c r="J352" s="62"/>
      <c r="K352" s="55"/>
      <c r="L352" s="53"/>
    </row>
    <row r="353" spans="2:12" x14ac:dyDescent="0.25">
      <c r="B353" s="134"/>
      <c r="C353" s="129" t="str">
        <f>IF(B353="","",IF((LEN(B353)-SUMPRODUCT((MID(B353,COLUMN($1:$1),1)={"0";"1";"2";"3";"4";"5";"6";"7";"8";"9";","})*1))=0,1,0))</f>
        <v/>
      </c>
      <c r="D353" s="56"/>
      <c r="E353" s="57"/>
      <c r="F353" s="60"/>
      <c r="G353" s="56"/>
      <c r="H353" s="58"/>
      <c r="I353" s="60"/>
      <c r="J353" s="60"/>
      <c r="K353" s="56"/>
      <c r="L353" s="61"/>
    </row>
    <row r="354" spans="2:12" x14ac:dyDescent="0.25">
      <c r="B354" s="135"/>
      <c r="C354" s="130" t="str">
        <f>IF(B354="","",IF((LEN(B354)-SUMPRODUCT((MID(B354,COLUMN($1:$1),1)={"0";"1";"2";"3";"4";"5";"6";"7";"8";"9";","})*1))=0,1,0))</f>
        <v/>
      </c>
      <c r="D354" s="55"/>
      <c r="E354" s="54"/>
      <c r="F354" s="62"/>
      <c r="G354" s="55"/>
      <c r="H354" s="59"/>
      <c r="I354" s="62"/>
      <c r="J354" s="62"/>
      <c r="K354" s="55"/>
      <c r="L354" s="53"/>
    </row>
    <row r="355" spans="2:12" x14ac:dyDescent="0.25">
      <c r="B355" s="134"/>
      <c r="C355" s="129" t="str">
        <f>IF(B355="","",IF((LEN(B355)-SUMPRODUCT((MID(B355,COLUMN($1:$1),1)={"0";"1";"2";"3";"4";"5";"6";"7";"8";"9";","})*1))=0,1,0))</f>
        <v/>
      </c>
      <c r="D355" s="56"/>
      <c r="E355" s="57"/>
      <c r="F355" s="60"/>
      <c r="G355" s="56"/>
      <c r="H355" s="58"/>
      <c r="I355" s="60"/>
      <c r="J355" s="60"/>
      <c r="K355" s="56"/>
      <c r="L355" s="61"/>
    </row>
    <row r="356" spans="2:12" x14ac:dyDescent="0.25">
      <c r="B356" s="135"/>
      <c r="C356" s="130" t="str">
        <f>IF(B356="","",IF((LEN(B356)-SUMPRODUCT((MID(B356,COLUMN($1:$1),1)={"0";"1";"2";"3";"4";"5";"6";"7";"8";"9";","})*1))=0,1,0))</f>
        <v/>
      </c>
      <c r="D356" s="55"/>
      <c r="E356" s="54"/>
      <c r="F356" s="62"/>
      <c r="G356" s="55"/>
      <c r="H356" s="59"/>
      <c r="I356" s="62"/>
      <c r="J356" s="62"/>
      <c r="K356" s="55"/>
      <c r="L356" s="53"/>
    </row>
    <row r="357" spans="2:12" x14ac:dyDescent="0.25">
      <c r="B357" s="134"/>
      <c r="C357" s="129" t="str">
        <f>IF(B357="","",IF((LEN(B357)-SUMPRODUCT((MID(B357,COLUMN($1:$1),1)={"0";"1";"2";"3";"4";"5";"6";"7";"8";"9";","})*1))=0,1,0))</f>
        <v/>
      </c>
      <c r="D357" s="56"/>
      <c r="E357" s="57"/>
      <c r="F357" s="60"/>
      <c r="G357" s="56"/>
      <c r="H357" s="58"/>
      <c r="I357" s="60"/>
      <c r="J357" s="60"/>
      <c r="K357" s="56"/>
      <c r="L357" s="61"/>
    </row>
    <row r="358" spans="2:12" x14ac:dyDescent="0.25">
      <c r="B358" s="135"/>
      <c r="C358" s="130" t="str">
        <f>IF(B358="","",IF((LEN(B358)-SUMPRODUCT((MID(B358,COLUMN($1:$1),1)={"0";"1";"2";"3";"4";"5";"6";"7";"8";"9";","})*1))=0,1,0))</f>
        <v/>
      </c>
      <c r="D358" s="55"/>
      <c r="E358" s="54"/>
      <c r="F358" s="62"/>
      <c r="G358" s="55"/>
      <c r="H358" s="59"/>
      <c r="I358" s="62"/>
      <c r="J358" s="62"/>
      <c r="K358" s="55"/>
      <c r="L358" s="53"/>
    </row>
    <row r="359" spans="2:12" x14ac:dyDescent="0.25">
      <c r="B359" s="134"/>
      <c r="C359" s="129" t="str">
        <f>IF(B359="","",IF((LEN(B359)-SUMPRODUCT((MID(B359,COLUMN($1:$1),1)={"0";"1";"2";"3";"4";"5";"6";"7";"8";"9";","})*1))=0,1,0))</f>
        <v/>
      </c>
      <c r="D359" s="56"/>
      <c r="E359" s="57"/>
      <c r="F359" s="60"/>
      <c r="G359" s="56"/>
      <c r="H359" s="58"/>
      <c r="I359" s="60"/>
      <c r="J359" s="60"/>
      <c r="K359" s="56"/>
      <c r="L359" s="61"/>
    </row>
    <row r="360" spans="2:12" x14ac:dyDescent="0.25">
      <c r="B360" s="135"/>
      <c r="C360" s="130" t="str">
        <f>IF(B360="","",IF((LEN(B360)-SUMPRODUCT((MID(B360,COLUMN($1:$1),1)={"0";"1";"2";"3";"4";"5";"6";"7";"8";"9";","})*1))=0,1,0))</f>
        <v/>
      </c>
      <c r="D360" s="55"/>
      <c r="E360" s="54"/>
      <c r="F360" s="62"/>
      <c r="G360" s="55"/>
      <c r="H360" s="59"/>
      <c r="I360" s="62"/>
      <c r="J360" s="62"/>
      <c r="K360" s="55"/>
      <c r="L360" s="53"/>
    </row>
    <row r="361" spans="2:12" x14ac:dyDescent="0.25">
      <c r="B361" s="134"/>
      <c r="C361" s="129" t="str">
        <f>IF(B361="","",IF((LEN(B361)-SUMPRODUCT((MID(B361,COLUMN($1:$1),1)={"0";"1";"2";"3";"4";"5";"6";"7";"8";"9";","})*1))=0,1,0))</f>
        <v/>
      </c>
      <c r="D361" s="56"/>
      <c r="E361" s="57"/>
      <c r="F361" s="60"/>
      <c r="G361" s="56"/>
      <c r="H361" s="58"/>
      <c r="I361" s="60"/>
      <c r="J361" s="60"/>
      <c r="K361" s="56"/>
      <c r="L361" s="61"/>
    </row>
    <row r="362" spans="2:12" x14ac:dyDescent="0.25">
      <c r="B362" s="135"/>
      <c r="C362" s="130" t="str">
        <f>IF(B362="","",IF((LEN(B362)-SUMPRODUCT((MID(B362,COLUMN($1:$1),1)={"0";"1";"2";"3";"4";"5";"6";"7";"8";"9";","})*1))=0,1,0))</f>
        <v/>
      </c>
      <c r="D362" s="55"/>
      <c r="E362" s="54"/>
      <c r="F362" s="62"/>
      <c r="G362" s="55"/>
      <c r="H362" s="59"/>
      <c r="I362" s="62"/>
      <c r="J362" s="62"/>
      <c r="K362" s="55"/>
      <c r="L362" s="53"/>
    </row>
    <row r="363" spans="2:12" x14ac:dyDescent="0.25">
      <c r="B363" s="134"/>
      <c r="C363" s="129" t="str">
        <f>IF(B363="","",IF((LEN(B363)-SUMPRODUCT((MID(B363,COLUMN($1:$1),1)={"0";"1";"2";"3";"4";"5";"6";"7";"8";"9";","})*1))=0,1,0))</f>
        <v/>
      </c>
      <c r="D363" s="56"/>
      <c r="E363" s="57"/>
      <c r="F363" s="60"/>
      <c r="G363" s="56"/>
      <c r="H363" s="58"/>
      <c r="I363" s="60"/>
      <c r="J363" s="60"/>
      <c r="K363" s="56"/>
      <c r="L363" s="61"/>
    </row>
    <row r="364" spans="2:12" x14ac:dyDescent="0.25">
      <c r="B364" s="135"/>
      <c r="C364" s="130" t="str">
        <f>IF(B364="","",IF((LEN(B364)-SUMPRODUCT((MID(B364,COLUMN($1:$1),1)={"0";"1";"2";"3";"4";"5";"6";"7";"8";"9";","})*1))=0,1,0))</f>
        <v/>
      </c>
      <c r="D364" s="55"/>
      <c r="E364" s="54"/>
      <c r="F364" s="62"/>
      <c r="G364" s="55"/>
      <c r="H364" s="59"/>
      <c r="I364" s="62"/>
      <c r="J364" s="62"/>
      <c r="K364" s="55"/>
      <c r="L364" s="53"/>
    </row>
    <row r="365" spans="2:12" x14ac:dyDescent="0.25">
      <c r="B365" s="134"/>
      <c r="C365" s="129" t="str">
        <f>IF(B365="","",IF((LEN(B365)-SUMPRODUCT((MID(B365,COLUMN($1:$1),1)={"0";"1";"2";"3";"4";"5";"6";"7";"8";"9";","})*1))=0,1,0))</f>
        <v/>
      </c>
      <c r="D365" s="56"/>
      <c r="E365" s="57"/>
      <c r="F365" s="60"/>
      <c r="G365" s="56"/>
      <c r="H365" s="58"/>
      <c r="I365" s="60"/>
      <c r="J365" s="60"/>
      <c r="K365" s="56"/>
      <c r="L365" s="61"/>
    </row>
    <row r="366" spans="2:12" x14ac:dyDescent="0.25">
      <c r="B366" s="135"/>
      <c r="C366" s="130" t="str">
        <f>IF(B366="","",IF((LEN(B366)-SUMPRODUCT((MID(B366,COLUMN($1:$1),1)={"0";"1";"2";"3";"4";"5";"6";"7";"8";"9";","})*1))=0,1,0))</f>
        <v/>
      </c>
      <c r="D366" s="55"/>
      <c r="E366" s="54"/>
      <c r="F366" s="62"/>
      <c r="G366" s="55"/>
      <c r="H366" s="59"/>
      <c r="I366" s="62"/>
      <c r="J366" s="62"/>
      <c r="K366" s="55"/>
      <c r="L366" s="53"/>
    </row>
    <row r="367" spans="2:12" x14ac:dyDescent="0.25">
      <c r="B367" s="134"/>
      <c r="C367" s="129" t="str">
        <f>IF(B367="","",IF((LEN(B367)-SUMPRODUCT((MID(B367,COLUMN($1:$1),1)={"0";"1";"2";"3";"4";"5";"6";"7";"8";"9";","})*1))=0,1,0))</f>
        <v/>
      </c>
      <c r="D367" s="56"/>
      <c r="E367" s="57"/>
      <c r="F367" s="60"/>
      <c r="G367" s="56"/>
      <c r="H367" s="58"/>
      <c r="I367" s="60"/>
      <c r="J367" s="60"/>
      <c r="K367" s="56"/>
      <c r="L367" s="61"/>
    </row>
    <row r="368" spans="2:12" x14ac:dyDescent="0.25">
      <c r="B368" s="135"/>
      <c r="C368" s="130" t="str">
        <f>IF(B368="","",IF((LEN(B368)-SUMPRODUCT((MID(B368,COLUMN($1:$1),1)={"0";"1";"2";"3";"4";"5";"6";"7";"8";"9";","})*1))=0,1,0))</f>
        <v/>
      </c>
      <c r="D368" s="55"/>
      <c r="E368" s="54"/>
      <c r="F368" s="62"/>
      <c r="G368" s="55"/>
      <c r="H368" s="59"/>
      <c r="I368" s="62"/>
      <c r="J368" s="62"/>
      <c r="K368" s="55"/>
      <c r="L368" s="53"/>
    </row>
    <row r="369" spans="2:12" x14ac:dyDescent="0.25">
      <c r="B369" s="134"/>
      <c r="C369" s="129" t="str">
        <f>IF(B369="","",IF((LEN(B369)-SUMPRODUCT((MID(B369,COLUMN($1:$1),1)={"0";"1";"2";"3";"4";"5";"6";"7";"8";"9";","})*1))=0,1,0))</f>
        <v/>
      </c>
      <c r="D369" s="56"/>
      <c r="E369" s="57"/>
      <c r="F369" s="60"/>
      <c r="G369" s="56"/>
      <c r="H369" s="58"/>
      <c r="I369" s="60"/>
      <c r="J369" s="60"/>
      <c r="K369" s="56"/>
      <c r="L369" s="61"/>
    </row>
    <row r="370" spans="2:12" x14ac:dyDescent="0.25">
      <c r="B370" s="135"/>
      <c r="C370" s="130" t="str">
        <f>IF(B370="","",IF((LEN(B370)-SUMPRODUCT((MID(B370,COLUMN($1:$1),1)={"0";"1";"2";"3";"4";"5";"6";"7";"8";"9";","})*1))=0,1,0))</f>
        <v/>
      </c>
      <c r="D370" s="55"/>
      <c r="E370" s="54"/>
      <c r="F370" s="62"/>
      <c r="G370" s="55"/>
      <c r="H370" s="59"/>
      <c r="I370" s="62"/>
      <c r="J370" s="62"/>
      <c r="K370" s="55"/>
      <c r="L370" s="53"/>
    </row>
    <row r="371" spans="2:12" x14ac:dyDescent="0.25">
      <c r="B371" s="134"/>
      <c r="C371" s="129" t="str">
        <f>IF(B371="","",IF((LEN(B371)-SUMPRODUCT((MID(B371,COLUMN($1:$1),1)={"0";"1";"2";"3";"4";"5";"6";"7";"8";"9";","})*1))=0,1,0))</f>
        <v/>
      </c>
      <c r="D371" s="56"/>
      <c r="E371" s="57"/>
      <c r="F371" s="60"/>
      <c r="G371" s="56"/>
      <c r="H371" s="58"/>
      <c r="I371" s="60"/>
      <c r="J371" s="60"/>
      <c r="K371" s="56"/>
      <c r="L371" s="61"/>
    </row>
    <row r="372" spans="2:12" x14ac:dyDescent="0.25">
      <c r="B372" s="135"/>
      <c r="C372" s="130" t="str">
        <f>IF(B372="","",IF((LEN(B372)-SUMPRODUCT((MID(B372,COLUMN($1:$1),1)={"0";"1";"2";"3";"4";"5";"6";"7";"8";"9";","})*1))=0,1,0))</f>
        <v/>
      </c>
      <c r="D372" s="55"/>
      <c r="E372" s="54"/>
      <c r="F372" s="62"/>
      <c r="G372" s="55"/>
      <c r="H372" s="59"/>
      <c r="I372" s="62"/>
      <c r="J372" s="62"/>
      <c r="K372" s="55"/>
      <c r="L372" s="53"/>
    </row>
    <row r="373" spans="2:12" x14ac:dyDescent="0.25">
      <c r="B373" s="134"/>
      <c r="C373" s="129" t="str">
        <f>IF(B373="","",IF((LEN(B373)-SUMPRODUCT((MID(B373,COLUMN($1:$1),1)={"0";"1";"2";"3";"4";"5";"6";"7";"8";"9";","})*1))=0,1,0))</f>
        <v/>
      </c>
      <c r="D373" s="56"/>
      <c r="E373" s="57"/>
      <c r="F373" s="60"/>
      <c r="G373" s="56"/>
      <c r="H373" s="58"/>
      <c r="I373" s="60"/>
      <c r="J373" s="60"/>
      <c r="K373" s="56"/>
      <c r="L373" s="61"/>
    </row>
    <row r="374" spans="2:12" x14ac:dyDescent="0.25">
      <c r="B374" s="135"/>
      <c r="C374" s="130" t="str">
        <f>IF(B374="","",IF((LEN(B374)-SUMPRODUCT((MID(B374,COLUMN($1:$1),1)={"0";"1";"2";"3";"4";"5";"6";"7";"8";"9";","})*1))=0,1,0))</f>
        <v/>
      </c>
      <c r="D374" s="55"/>
      <c r="E374" s="54"/>
      <c r="F374" s="62"/>
      <c r="G374" s="55"/>
      <c r="H374" s="59"/>
      <c r="I374" s="62"/>
      <c r="J374" s="62"/>
      <c r="K374" s="55"/>
      <c r="L374" s="53"/>
    </row>
    <row r="375" spans="2:12" x14ac:dyDescent="0.25">
      <c r="B375" s="134"/>
      <c r="C375" s="129" t="str">
        <f>IF(B375="","",IF((LEN(B375)-SUMPRODUCT((MID(B375,COLUMN($1:$1),1)={"0";"1";"2";"3";"4";"5";"6";"7";"8";"9";","})*1))=0,1,0))</f>
        <v/>
      </c>
      <c r="D375" s="56"/>
      <c r="E375" s="57"/>
      <c r="F375" s="60"/>
      <c r="G375" s="56"/>
      <c r="H375" s="58"/>
      <c r="I375" s="60"/>
      <c r="J375" s="60"/>
      <c r="K375" s="56"/>
      <c r="L375" s="61"/>
    </row>
    <row r="376" spans="2:12" x14ac:dyDescent="0.25">
      <c r="B376" s="135"/>
      <c r="C376" s="130" t="str">
        <f>IF(B376="","",IF((LEN(B376)-SUMPRODUCT((MID(B376,COLUMN($1:$1),1)={"0";"1";"2";"3";"4";"5";"6";"7";"8";"9";","})*1))=0,1,0))</f>
        <v/>
      </c>
      <c r="D376" s="55"/>
      <c r="E376" s="54"/>
      <c r="F376" s="62"/>
      <c r="G376" s="55"/>
      <c r="H376" s="59"/>
      <c r="I376" s="62"/>
      <c r="J376" s="62"/>
      <c r="K376" s="55"/>
      <c r="L376" s="53"/>
    </row>
    <row r="377" spans="2:12" x14ac:dyDescent="0.25">
      <c r="B377" s="134"/>
      <c r="C377" s="129" t="str">
        <f>IF(B377="","",IF((LEN(B377)-SUMPRODUCT((MID(B377,COLUMN($1:$1),1)={"0";"1";"2";"3";"4";"5";"6";"7";"8";"9";","})*1))=0,1,0))</f>
        <v/>
      </c>
      <c r="D377" s="56"/>
      <c r="E377" s="57"/>
      <c r="F377" s="60"/>
      <c r="G377" s="56"/>
      <c r="H377" s="58"/>
      <c r="I377" s="60"/>
      <c r="J377" s="60"/>
      <c r="K377" s="56"/>
      <c r="L377" s="61"/>
    </row>
    <row r="378" spans="2:12" x14ac:dyDescent="0.25">
      <c r="B378" s="135"/>
      <c r="C378" s="130" t="str">
        <f>IF(B378="","",IF((LEN(B378)-SUMPRODUCT((MID(B378,COLUMN($1:$1),1)={"0";"1";"2";"3";"4";"5";"6";"7";"8";"9";","})*1))=0,1,0))</f>
        <v/>
      </c>
      <c r="D378" s="55"/>
      <c r="E378" s="54"/>
      <c r="F378" s="62"/>
      <c r="G378" s="55"/>
      <c r="H378" s="59"/>
      <c r="I378" s="62"/>
      <c r="J378" s="62"/>
      <c r="K378" s="55"/>
      <c r="L378" s="53"/>
    </row>
    <row r="379" spans="2:12" x14ac:dyDescent="0.25">
      <c r="B379" s="134"/>
      <c r="C379" s="129" t="str">
        <f>IF(B379="","",IF((LEN(B379)-SUMPRODUCT((MID(B379,COLUMN($1:$1),1)={"0";"1";"2";"3";"4";"5";"6";"7";"8";"9";","})*1))=0,1,0))</f>
        <v/>
      </c>
      <c r="D379" s="56"/>
      <c r="E379" s="57"/>
      <c r="F379" s="60"/>
      <c r="G379" s="56"/>
      <c r="H379" s="58"/>
      <c r="I379" s="60"/>
      <c r="J379" s="60"/>
      <c r="K379" s="56"/>
      <c r="L379" s="61"/>
    </row>
    <row r="380" spans="2:12" x14ac:dyDescent="0.25">
      <c r="B380" s="135"/>
      <c r="C380" s="130" t="str">
        <f>IF(B380="","",IF((LEN(B380)-SUMPRODUCT((MID(B380,COLUMN($1:$1),1)={"0";"1";"2";"3";"4";"5";"6";"7";"8";"9";","})*1))=0,1,0))</f>
        <v/>
      </c>
      <c r="D380" s="55"/>
      <c r="E380" s="54"/>
      <c r="F380" s="62"/>
      <c r="G380" s="55"/>
      <c r="H380" s="59"/>
      <c r="I380" s="62"/>
      <c r="J380" s="62"/>
      <c r="K380" s="55"/>
      <c r="L380" s="53"/>
    </row>
    <row r="381" spans="2:12" x14ac:dyDescent="0.25">
      <c r="B381" s="134"/>
      <c r="C381" s="129" t="str">
        <f>IF(B381="","",IF((LEN(B381)-SUMPRODUCT((MID(B381,COLUMN($1:$1),1)={"0";"1";"2";"3";"4";"5";"6";"7";"8";"9";","})*1))=0,1,0))</f>
        <v/>
      </c>
      <c r="D381" s="56"/>
      <c r="E381" s="57"/>
      <c r="F381" s="60"/>
      <c r="G381" s="56"/>
      <c r="H381" s="58"/>
      <c r="I381" s="60"/>
      <c r="J381" s="60"/>
      <c r="K381" s="56"/>
      <c r="L381" s="61"/>
    </row>
    <row r="382" spans="2:12" x14ac:dyDescent="0.25">
      <c r="B382" s="135"/>
      <c r="C382" s="130" t="str">
        <f>IF(B382="","",IF((LEN(B382)-SUMPRODUCT((MID(B382,COLUMN($1:$1),1)={"0";"1";"2";"3";"4";"5";"6";"7";"8";"9";","})*1))=0,1,0))</f>
        <v/>
      </c>
      <c r="D382" s="55"/>
      <c r="E382" s="54"/>
      <c r="F382" s="62"/>
      <c r="G382" s="55"/>
      <c r="H382" s="59"/>
      <c r="I382" s="62"/>
      <c r="J382" s="62"/>
      <c r="K382" s="55"/>
      <c r="L382" s="53"/>
    </row>
    <row r="383" spans="2:12" x14ac:dyDescent="0.25">
      <c r="B383" s="134"/>
      <c r="C383" s="129" t="str">
        <f>IF(B383="","",IF((LEN(B383)-SUMPRODUCT((MID(B383,COLUMN($1:$1),1)={"0";"1";"2";"3";"4";"5";"6";"7";"8";"9";","})*1))=0,1,0))</f>
        <v/>
      </c>
      <c r="D383" s="56"/>
      <c r="E383" s="57"/>
      <c r="F383" s="60"/>
      <c r="G383" s="56"/>
      <c r="H383" s="58"/>
      <c r="I383" s="60"/>
      <c r="J383" s="60"/>
      <c r="K383" s="56"/>
      <c r="L383" s="61"/>
    </row>
    <row r="384" spans="2:12" x14ac:dyDescent="0.25">
      <c r="B384" s="135"/>
      <c r="C384" s="130" t="str">
        <f>IF(B384="","",IF((LEN(B384)-SUMPRODUCT((MID(B384,COLUMN($1:$1),1)={"0";"1";"2";"3";"4";"5";"6";"7";"8";"9";","})*1))=0,1,0))</f>
        <v/>
      </c>
      <c r="D384" s="55"/>
      <c r="E384" s="54"/>
      <c r="F384" s="62"/>
      <c r="G384" s="55"/>
      <c r="H384" s="59"/>
      <c r="I384" s="62"/>
      <c r="J384" s="62"/>
      <c r="K384" s="55"/>
      <c r="L384" s="53"/>
    </row>
    <row r="385" spans="2:12" x14ac:dyDescent="0.25">
      <c r="B385" s="134"/>
      <c r="C385" s="129" t="str">
        <f>IF(B385="","",IF((LEN(B385)-SUMPRODUCT((MID(B385,COLUMN($1:$1),1)={"0";"1";"2";"3";"4";"5";"6";"7";"8";"9";","})*1))=0,1,0))</f>
        <v/>
      </c>
      <c r="D385" s="56"/>
      <c r="E385" s="57"/>
      <c r="F385" s="60"/>
      <c r="G385" s="56"/>
      <c r="H385" s="58"/>
      <c r="I385" s="60"/>
      <c r="J385" s="60"/>
      <c r="K385" s="56"/>
      <c r="L385" s="61"/>
    </row>
    <row r="386" spans="2:12" x14ac:dyDescent="0.25">
      <c r="B386" s="135"/>
      <c r="C386" s="130" t="str">
        <f>IF(B386="","",IF((LEN(B386)-SUMPRODUCT((MID(B386,COLUMN($1:$1),1)={"0";"1";"2";"3";"4";"5";"6";"7";"8";"9";","})*1))=0,1,0))</f>
        <v/>
      </c>
      <c r="D386" s="55"/>
      <c r="E386" s="54"/>
      <c r="F386" s="62"/>
      <c r="G386" s="55"/>
      <c r="H386" s="59"/>
      <c r="I386" s="62"/>
      <c r="J386" s="62"/>
      <c r="K386" s="55"/>
      <c r="L386" s="53"/>
    </row>
    <row r="387" spans="2:12" x14ac:dyDescent="0.25">
      <c r="B387" s="134"/>
      <c r="C387" s="129" t="str">
        <f>IF(B387="","",IF((LEN(B387)-SUMPRODUCT((MID(B387,COLUMN($1:$1),1)={"0";"1";"2";"3";"4";"5";"6";"7";"8";"9";","})*1))=0,1,0))</f>
        <v/>
      </c>
      <c r="D387" s="56"/>
      <c r="E387" s="57"/>
      <c r="F387" s="60"/>
      <c r="G387" s="56"/>
      <c r="H387" s="58"/>
      <c r="I387" s="60"/>
      <c r="J387" s="60"/>
      <c r="K387" s="56"/>
      <c r="L387" s="61"/>
    </row>
    <row r="388" spans="2:12" x14ac:dyDescent="0.25">
      <c r="B388" s="135"/>
      <c r="C388" s="130" t="str">
        <f>IF(B388="","",IF((LEN(B388)-SUMPRODUCT((MID(B388,COLUMN($1:$1),1)={"0";"1";"2";"3";"4";"5";"6";"7";"8";"9";","})*1))=0,1,0))</f>
        <v/>
      </c>
      <c r="D388" s="55"/>
      <c r="E388" s="54"/>
      <c r="F388" s="62"/>
      <c r="G388" s="55"/>
      <c r="H388" s="59"/>
      <c r="I388" s="62"/>
      <c r="J388" s="62"/>
      <c r="K388" s="55"/>
      <c r="L388" s="53"/>
    </row>
    <row r="389" spans="2:12" x14ac:dyDescent="0.25">
      <c r="B389" s="134"/>
      <c r="C389" s="129" t="str">
        <f>IF(B389="","",IF((LEN(B389)-SUMPRODUCT((MID(B389,COLUMN($1:$1),1)={"0";"1";"2";"3";"4";"5";"6";"7";"8";"9";","})*1))=0,1,0))</f>
        <v/>
      </c>
      <c r="D389" s="56"/>
      <c r="E389" s="57"/>
      <c r="F389" s="60"/>
      <c r="G389" s="56"/>
      <c r="H389" s="58"/>
      <c r="I389" s="60"/>
      <c r="J389" s="60"/>
      <c r="K389" s="56"/>
      <c r="L389" s="61"/>
    </row>
    <row r="390" spans="2:12" x14ac:dyDescent="0.25">
      <c r="B390" s="135"/>
      <c r="C390" s="130" t="str">
        <f>IF(B390="","",IF((LEN(B390)-SUMPRODUCT((MID(B390,COLUMN($1:$1),1)={"0";"1";"2";"3";"4";"5";"6";"7";"8";"9";","})*1))=0,1,0))</f>
        <v/>
      </c>
      <c r="D390" s="55"/>
      <c r="E390" s="54"/>
      <c r="F390" s="62"/>
      <c r="G390" s="55"/>
      <c r="H390" s="59"/>
      <c r="I390" s="62"/>
      <c r="J390" s="62"/>
      <c r="K390" s="55"/>
      <c r="L390" s="53"/>
    </row>
    <row r="391" spans="2:12" x14ac:dyDescent="0.25">
      <c r="B391" s="134"/>
      <c r="C391" s="129" t="str">
        <f>IF(B391="","",IF((LEN(B391)-SUMPRODUCT((MID(B391,COLUMN($1:$1),1)={"0";"1";"2";"3";"4";"5";"6";"7";"8";"9";","})*1))=0,1,0))</f>
        <v/>
      </c>
      <c r="D391" s="56"/>
      <c r="E391" s="57"/>
      <c r="F391" s="60"/>
      <c r="G391" s="56"/>
      <c r="H391" s="58"/>
      <c r="I391" s="60"/>
      <c r="J391" s="60"/>
      <c r="K391" s="56"/>
      <c r="L391" s="61"/>
    </row>
    <row r="392" spans="2:12" x14ac:dyDescent="0.25">
      <c r="B392" s="135"/>
      <c r="C392" s="130" t="str">
        <f>IF(B392="","",IF((LEN(B392)-SUMPRODUCT((MID(B392,COLUMN($1:$1),1)={"0";"1";"2";"3";"4";"5";"6";"7";"8";"9";","})*1))=0,1,0))</f>
        <v/>
      </c>
      <c r="D392" s="55"/>
      <c r="E392" s="54"/>
      <c r="F392" s="62"/>
      <c r="G392" s="55"/>
      <c r="H392" s="59"/>
      <c r="I392" s="62"/>
      <c r="J392" s="62"/>
      <c r="K392" s="55"/>
      <c r="L392" s="53"/>
    </row>
    <row r="393" spans="2:12" x14ac:dyDescent="0.25">
      <c r="B393" s="134"/>
      <c r="C393" s="129" t="str">
        <f>IF(B393="","",IF((LEN(B393)-SUMPRODUCT((MID(B393,COLUMN($1:$1),1)={"0";"1";"2";"3";"4";"5";"6";"7";"8";"9";","})*1))=0,1,0))</f>
        <v/>
      </c>
      <c r="D393" s="56"/>
      <c r="E393" s="57"/>
      <c r="F393" s="60"/>
      <c r="G393" s="56"/>
      <c r="H393" s="58"/>
      <c r="I393" s="60"/>
      <c r="J393" s="60"/>
      <c r="K393" s="56"/>
      <c r="L393" s="61"/>
    </row>
    <row r="394" spans="2:12" x14ac:dyDescent="0.25">
      <c r="B394" s="135"/>
      <c r="C394" s="130" t="str">
        <f>IF(B394="","",IF((LEN(B394)-SUMPRODUCT((MID(B394,COLUMN($1:$1),1)={"0";"1";"2";"3";"4";"5";"6";"7";"8";"9";","})*1))=0,1,0))</f>
        <v/>
      </c>
      <c r="D394" s="55"/>
      <c r="E394" s="54"/>
      <c r="F394" s="62"/>
      <c r="G394" s="55"/>
      <c r="H394" s="59"/>
      <c r="I394" s="62"/>
      <c r="J394" s="62"/>
      <c r="K394" s="55"/>
      <c r="L394" s="53"/>
    </row>
    <row r="395" spans="2:12" x14ac:dyDescent="0.25">
      <c r="B395" s="134"/>
      <c r="C395" s="129" t="str">
        <f>IF(B395="","",IF((LEN(B395)-SUMPRODUCT((MID(B395,COLUMN($1:$1),1)={"0";"1";"2";"3";"4";"5";"6";"7";"8";"9";","})*1))=0,1,0))</f>
        <v/>
      </c>
      <c r="D395" s="56"/>
      <c r="E395" s="57"/>
      <c r="F395" s="60"/>
      <c r="G395" s="56"/>
      <c r="H395" s="58"/>
      <c r="I395" s="60"/>
      <c r="J395" s="60"/>
      <c r="K395" s="56"/>
      <c r="L395" s="61"/>
    </row>
    <row r="396" spans="2:12" x14ac:dyDescent="0.25">
      <c r="B396" s="135"/>
      <c r="C396" s="130" t="str">
        <f>IF(B396="","",IF((LEN(B396)-SUMPRODUCT((MID(B396,COLUMN($1:$1),1)={"0";"1";"2";"3";"4";"5";"6";"7";"8";"9";","})*1))=0,1,0))</f>
        <v/>
      </c>
      <c r="D396" s="55"/>
      <c r="E396" s="54"/>
      <c r="F396" s="62"/>
      <c r="G396" s="55"/>
      <c r="H396" s="59"/>
      <c r="I396" s="62"/>
      <c r="J396" s="62"/>
      <c r="K396" s="55"/>
      <c r="L396" s="53"/>
    </row>
    <row r="397" spans="2:12" x14ac:dyDescent="0.25">
      <c r="B397" s="134"/>
      <c r="C397" s="129" t="str">
        <f>IF(B397="","",IF((LEN(B397)-SUMPRODUCT((MID(B397,COLUMN($1:$1),1)={"0";"1";"2";"3";"4";"5";"6";"7";"8";"9";","})*1))=0,1,0))</f>
        <v/>
      </c>
      <c r="D397" s="56"/>
      <c r="E397" s="57"/>
      <c r="F397" s="60"/>
      <c r="G397" s="56"/>
      <c r="H397" s="58"/>
      <c r="I397" s="60"/>
      <c r="J397" s="60"/>
      <c r="K397" s="56"/>
      <c r="L397" s="61"/>
    </row>
    <row r="398" spans="2:12" x14ac:dyDescent="0.25">
      <c r="B398" s="135"/>
      <c r="C398" s="130" t="str">
        <f>IF(B398="","",IF((LEN(B398)-SUMPRODUCT((MID(B398,COLUMN($1:$1),1)={"0";"1";"2";"3";"4";"5";"6";"7";"8";"9";","})*1))=0,1,0))</f>
        <v/>
      </c>
      <c r="D398" s="55"/>
      <c r="E398" s="54"/>
      <c r="F398" s="62"/>
      <c r="G398" s="55"/>
      <c r="H398" s="59"/>
      <c r="I398" s="62"/>
      <c r="J398" s="62"/>
      <c r="K398" s="55"/>
      <c r="L398" s="53"/>
    </row>
    <row r="399" spans="2:12" x14ac:dyDescent="0.25">
      <c r="B399" s="134"/>
      <c r="C399" s="129" t="str">
        <f>IF(B399="","",IF((LEN(B399)-SUMPRODUCT((MID(B399,COLUMN($1:$1),1)={"0";"1";"2";"3";"4";"5";"6";"7";"8";"9";","})*1))=0,1,0))</f>
        <v/>
      </c>
      <c r="D399" s="56"/>
      <c r="E399" s="57"/>
      <c r="F399" s="60"/>
      <c r="G399" s="56"/>
      <c r="H399" s="58"/>
      <c r="I399" s="60"/>
      <c r="J399" s="60"/>
      <c r="K399" s="56"/>
      <c r="L399" s="61"/>
    </row>
    <row r="400" spans="2:12" x14ac:dyDescent="0.25">
      <c r="B400" s="135"/>
      <c r="C400" s="130" t="str">
        <f>IF(B400="","",IF((LEN(B400)-SUMPRODUCT((MID(B400,COLUMN($1:$1),1)={"0";"1";"2";"3";"4";"5";"6";"7";"8";"9";","})*1))=0,1,0))</f>
        <v/>
      </c>
      <c r="D400" s="55"/>
      <c r="E400" s="54"/>
      <c r="F400" s="62"/>
      <c r="G400" s="55"/>
      <c r="H400" s="59"/>
      <c r="I400" s="62"/>
      <c r="J400" s="62"/>
      <c r="K400" s="55"/>
      <c r="L400" s="53"/>
    </row>
    <row r="401" spans="2:12" x14ac:dyDescent="0.25">
      <c r="B401" s="134"/>
      <c r="C401" s="129" t="str">
        <f>IF(B401="","",IF((LEN(B401)-SUMPRODUCT((MID(B401,COLUMN($1:$1),1)={"0";"1";"2";"3";"4";"5";"6";"7";"8";"9";","})*1))=0,1,0))</f>
        <v/>
      </c>
      <c r="D401" s="56"/>
      <c r="E401" s="57"/>
      <c r="F401" s="60"/>
      <c r="G401" s="56"/>
      <c r="H401" s="58"/>
      <c r="I401" s="60"/>
      <c r="J401" s="60"/>
      <c r="K401" s="56"/>
      <c r="L401" s="61"/>
    </row>
    <row r="402" spans="2:12" x14ac:dyDescent="0.25">
      <c r="B402" s="135"/>
      <c r="C402" s="130" t="str">
        <f>IF(B402="","",IF((LEN(B402)-SUMPRODUCT((MID(B402,COLUMN($1:$1),1)={"0";"1";"2";"3";"4";"5";"6";"7";"8";"9";","})*1))=0,1,0))</f>
        <v/>
      </c>
      <c r="D402" s="55"/>
      <c r="E402" s="54"/>
      <c r="F402" s="62"/>
      <c r="G402" s="55"/>
      <c r="H402" s="59"/>
      <c r="I402" s="62"/>
      <c r="J402" s="62"/>
      <c r="K402" s="55"/>
      <c r="L402" s="53"/>
    </row>
    <row r="403" spans="2:12" x14ac:dyDescent="0.25">
      <c r="B403" s="134"/>
      <c r="C403" s="129" t="str">
        <f>IF(B403="","",IF((LEN(B403)-SUMPRODUCT((MID(B403,COLUMN($1:$1),1)={"0";"1";"2";"3";"4";"5";"6";"7";"8";"9";","})*1))=0,1,0))</f>
        <v/>
      </c>
      <c r="D403" s="56"/>
      <c r="E403" s="57"/>
      <c r="F403" s="60"/>
      <c r="G403" s="56"/>
      <c r="H403" s="58"/>
      <c r="I403" s="60"/>
      <c r="J403" s="60"/>
      <c r="K403" s="56"/>
      <c r="L403" s="61"/>
    </row>
    <row r="404" spans="2:12" x14ac:dyDescent="0.25">
      <c r="B404" s="135"/>
      <c r="C404" s="130" t="str">
        <f>IF(B404="","",IF((LEN(B404)-SUMPRODUCT((MID(B404,COLUMN($1:$1),1)={"0";"1";"2";"3";"4";"5";"6";"7";"8";"9";","})*1))=0,1,0))</f>
        <v/>
      </c>
      <c r="D404" s="55"/>
      <c r="E404" s="54"/>
      <c r="F404" s="62"/>
      <c r="G404" s="55"/>
      <c r="H404" s="59"/>
      <c r="I404" s="62"/>
      <c r="J404" s="62"/>
      <c r="K404" s="55"/>
      <c r="L404" s="53"/>
    </row>
    <row r="405" spans="2:12" x14ac:dyDescent="0.25">
      <c r="B405" s="134"/>
      <c r="C405" s="129" t="str">
        <f>IF(B405="","",IF((LEN(B405)-SUMPRODUCT((MID(B405,COLUMN($1:$1),1)={"0";"1";"2";"3";"4";"5";"6";"7";"8";"9";","})*1))=0,1,0))</f>
        <v/>
      </c>
      <c r="D405" s="56"/>
      <c r="E405" s="57"/>
      <c r="F405" s="60"/>
      <c r="G405" s="56"/>
      <c r="H405" s="58"/>
      <c r="I405" s="60"/>
      <c r="J405" s="60"/>
      <c r="K405" s="56"/>
      <c r="L405" s="61"/>
    </row>
    <row r="406" spans="2:12" x14ac:dyDescent="0.25">
      <c r="B406" s="135"/>
      <c r="C406" s="130" t="str">
        <f>IF(B406="","",IF((LEN(B406)-SUMPRODUCT((MID(B406,COLUMN($1:$1),1)={"0";"1";"2";"3";"4";"5";"6";"7";"8";"9";","})*1))=0,1,0))</f>
        <v/>
      </c>
      <c r="D406" s="55"/>
      <c r="E406" s="54"/>
      <c r="F406" s="62"/>
      <c r="G406" s="55"/>
      <c r="H406" s="59"/>
      <c r="I406" s="62"/>
      <c r="J406" s="62"/>
      <c r="K406" s="55"/>
      <c r="L406" s="53"/>
    </row>
    <row r="407" spans="2:12" x14ac:dyDescent="0.25">
      <c r="B407" s="134"/>
      <c r="C407" s="129" t="str">
        <f>IF(B407="","",IF((LEN(B407)-SUMPRODUCT((MID(B407,COLUMN($1:$1),1)={"0";"1";"2";"3";"4";"5";"6";"7";"8";"9";","})*1))=0,1,0))</f>
        <v/>
      </c>
      <c r="D407" s="56"/>
      <c r="E407" s="57"/>
      <c r="F407" s="60"/>
      <c r="G407" s="56"/>
      <c r="H407" s="58"/>
      <c r="I407" s="60"/>
      <c r="J407" s="60"/>
      <c r="K407" s="56"/>
      <c r="L407" s="61"/>
    </row>
    <row r="408" spans="2:12" x14ac:dyDescent="0.25">
      <c r="B408" s="135"/>
      <c r="C408" s="130" t="str">
        <f>IF(B408="","",IF((LEN(B408)-SUMPRODUCT((MID(B408,COLUMN($1:$1),1)={"0";"1";"2";"3";"4";"5";"6";"7";"8";"9";","})*1))=0,1,0))</f>
        <v/>
      </c>
      <c r="D408" s="55"/>
      <c r="E408" s="54"/>
      <c r="F408" s="62"/>
      <c r="G408" s="55"/>
      <c r="H408" s="59"/>
      <c r="I408" s="62"/>
      <c r="J408" s="62"/>
      <c r="K408" s="55"/>
      <c r="L408" s="53"/>
    </row>
    <row r="409" spans="2:12" x14ac:dyDescent="0.25">
      <c r="B409" s="134"/>
      <c r="C409" s="129" t="str">
        <f>IF(B409="","",IF((LEN(B409)-SUMPRODUCT((MID(B409,COLUMN($1:$1),1)={"0";"1";"2";"3";"4";"5";"6";"7";"8";"9";","})*1))=0,1,0))</f>
        <v/>
      </c>
      <c r="D409" s="56"/>
      <c r="E409" s="57"/>
      <c r="F409" s="60"/>
      <c r="G409" s="56"/>
      <c r="H409" s="58"/>
      <c r="I409" s="60"/>
      <c r="J409" s="60"/>
      <c r="K409" s="56"/>
      <c r="L409" s="61"/>
    </row>
    <row r="410" spans="2:12" x14ac:dyDescent="0.25">
      <c r="B410" s="135"/>
      <c r="C410" s="130" t="str">
        <f>IF(B410="","",IF((LEN(B410)-SUMPRODUCT((MID(B410,COLUMN($1:$1),1)={"0";"1";"2";"3";"4";"5";"6";"7";"8";"9";","})*1))=0,1,0))</f>
        <v/>
      </c>
      <c r="D410" s="55"/>
      <c r="E410" s="54"/>
      <c r="F410" s="62"/>
      <c r="G410" s="55"/>
      <c r="H410" s="59"/>
      <c r="I410" s="62"/>
      <c r="J410" s="62"/>
      <c r="K410" s="55"/>
      <c r="L410" s="53"/>
    </row>
    <row r="411" spans="2:12" x14ac:dyDescent="0.25">
      <c r="B411" s="134"/>
      <c r="C411" s="129" t="str">
        <f>IF(B411="","",IF((LEN(B411)-SUMPRODUCT((MID(B411,COLUMN($1:$1),1)={"0";"1";"2";"3";"4";"5";"6";"7";"8";"9";","})*1))=0,1,0))</f>
        <v/>
      </c>
      <c r="D411" s="56"/>
      <c r="E411" s="57"/>
      <c r="F411" s="60"/>
      <c r="G411" s="56"/>
      <c r="H411" s="58"/>
      <c r="I411" s="60"/>
      <c r="J411" s="60"/>
      <c r="K411" s="56"/>
      <c r="L411" s="61"/>
    </row>
    <row r="412" spans="2:12" x14ac:dyDescent="0.25">
      <c r="B412" s="135"/>
      <c r="C412" s="130" t="str">
        <f>IF(B412="","",IF((LEN(B412)-SUMPRODUCT((MID(B412,COLUMN($1:$1),1)={"0";"1";"2";"3";"4";"5";"6";"7";"8";"9";","})*1))=0,1,0))</f>
        <v/>
      </c>
      <c r="D412" s="55"/>
      <c r="E412" s="54"/>
      <c r="F412" s="62"/>
      <c r="G412" s="55"/>
      <c r="H412" s="59"/>
      <c r="I412" s="62"/>
      <c r="J412" s="62"/>
      <c r="K412" s="55"/>
      <c r="L412" s="53"/>
    </row>
    <row r="413" spans="2:12" x14ac:dyDescent="0.25">
      <c r="B413" s="134"/>
      <c r="C413" s="129" t="str">
        <f>IF(B413="","",IF((LEN(B413)-SUMPRODUCT((MID(B413,COLUMN($1:$1),1)={"0";"1";"2";"3";"4";"5";"6";"7";"8";"9";","})*1))=0,1,0))</f>
        <v/>
      </c>
      <c r="D413" s="56"/>
      <c r="E413" s="57"/>
      <c r="F413" s="60"/>
      <c r="G413" s="56"/>
      <c r="H413" s="58"/>
      <c r="I413" s="60"/>
      <c r="J413" s="60"/>
      <c r="K413" s="56"/>
      <c r="L413" s="61"/>
    </row>
    <row r="414" spans="2:12" x14ac:dyDescent="0.25">
      <c r="B414" s="135"/>
      <c r="C414" s="130" t="str">
        <f>IF(B414="","",IF((LEN(B414)-SUMPRODUCT((MID(B414,COLUMN($1:$1),1)={"0";"1";"2";"3";"4";"5";"6";"7";"8";"9";","})*1))=0,1,0))</f>
        <v/>
      </c>
      <c r="D414" s="55"/>
      <c r="E414" s="54"/>
      <c r="F414" s="62"/>
      <c r="G414" s="55"/>
      <c r="H414" s="59"/>
      <c r="I414" s="62"/>
      <c r="J414" s="62"/>
      <c r="K414" s="55"/>
      <c r="L414" s="53"/>
    </row>
    <row r="415" spans="2:12" x14ac:dyDescent="0.25">
      <c r="B415" s="134"/>
      <c r="C415" s="129" t="str">
        <f>IF(B415="","",IF((LEN(B415)-SUMPRODUCT((MID(B415,COLUMN($1:$1),1)={"0";"1";"2";"3";"4";"5";"6";"7";"8";"9";","})*1))=0,1,0))</f>
        <v/>
      </c>
      <c r="D415" s="56"/>
      <c r="E415" s="57"/>
      <c r="F415" s="60"/>
      <c r="G415" s="56"/>
      <c r="H415" s="58"/>
      <c r="I415" s="60"/>
      <c r="J415" s="60"/>
      <c r="K415" s="56"/>
      <c r="L415" s="61"/>
    </row>
    <row r="416" spans="2:12" x14ac:dyDescent="0.25">
      <c r="B416" s="135"/>
      <c r="C416" s="130" t="str">
        <f>IF(B416="","",IF((LEN(B416)-SUMPRODUCT((MID(B416,COLUMN($1:$1),1)={"0";"1";"2";"3";"4";"5";"6";"7";"8";"9";","})*1))=0,1,0))</f>
        <v/>
      </c>
      <c r="D416" s="55"/>
      <c r="E416" s="54"/>
      <c r="F416" s="62"/>
      <c r="G416" s="55"/>
      <c r="H416" s="59"/>
      <c r="I416" s="62"/>
      <c r="J416" s="62"/>
      <c r="K416" s="55"/>
      <c r="L416" s="53"/>
    </row>
    <row r="417" spans="2:12" x14ac:dyDescent="0.25">
      <c r="B417" s="134"/>
      <c r="C417" s="129" t="str">
        <f>IF(B417="","",IF((LEN(B417)-SUMPRODUCT((MID(B417,COLUMN($1:$1),1)={"0";"1";"2";"3";"4";"5";"6";"7";"8";"9";","})*1))=0,1,0))</f>
        <v/>
      </c>
      <c r="D417" s="56"/>
      <c r="E417" s="57"/>
      <c r="F417" s="60"/>
      <c r="G417" s="56"/>
      <c r="H417" s="58"/>
      <c r="I417" s="60"/>
      <c r="J417" s="60"/>
      <c r="K417" s="56"/>
      <c r="L417" s="61"/>
    </row>
    <row r="418" spans="2:12" x14ac:dyDescent="0.25">
      <c r="B418" s="135"/>
      <c r="C418" s="130" t="str">
        <f>IF(B418="","",IF((LEN(B418)-SUMPRODUCT((MID(B418,COLUMN($1:$1),1)={"0";"1";"2";"3";"4";"5";"6";"7";"8";"9";","})*1))=0,1,0))</f>
        <v/>
      </c>
      <c r="D418" s="55"/>
      <c r="E418" s="54"/>
      <c r="F418" s="62"/>
      <c r="G418" s="55"/>
      <c r="H418" s="59"/>
      <c r="I418" s="62"/>
      <c r="J418" s="62"/>
      <c r="K418" s="55"/>
      <c r="L418" s="53"/>
    </row>
    <row r="419" spans="2:12" x14ac:dyDescent="0.25">
      <c r="B419" s="134"/>
      <c r="C419" s="129" t="str">
        <f>IF(B419="","",IF((LEN(B419)-SUMPRODUCT((MID(B419,COLUMN($1:$1),1)={"0";"1";"2";"3";"4";"5";"6";"7";"8";"9";","})*1))=0,1,0))</f>
        <v/>
      </c>
      <c r="D419" s="56"/>
      <c r="E419" s="57"/>
      <c r="F419" s="60"/>
      <c r="G419" s="56"/>
      <c r="H419" s="58"/>
      <c r="I419" s="60"/>
      <c r="J419" s="60"/>
      <c r="K419" s="56"/>
      <c r="L419" s="61"/>
    </row>
    <row r="420" spans="2:12" x14ac:dyDescent="0.25">
      <c r="B420" s="135"/>
      <c r="C420" s="130" t="str">
        <f>IF(B420="","",IF((LEN(B420)-SUMPRODUCT((MID(B420,COLUMN($1:$1),1)={"0";"1";"2";"3";"4";"5";"6";"7";"8";"9";","})*1))=0,1,0))</f>
        <v/>
      </c>
      <c r="D420" s="55"/>
      <c r="E420" s="54"/>
      <c r="F420" s="62"/>
      <c r="G420" s="55"/>
      <c r="H420" s="59"/>
      <c r="I420" s="62"/>
      <c r="J420" s="62"/>
      <c r="K420" s="55"/>
      <c r="L420" s="53"/>
    </row>
    <row r="421" spans="2:12" x14ac:dyDescent="0.25">
      <c r="B421" s="134"/>
      <c r="C421" s="129" t="str">
        <f>IF(B421="","",IF((LEN(B421)-SUMPRODUCT((MID(B421,COLUMN($1:$1),1)={"0";"1";"2";"3";"4";"5";"6";"7";"8";"9";","})*1))=0,1,0))</f>
        <v/>
      </c>
      <c r="D421" s="56"/>
      <c r="E421" s="57"/>
      <c r="F421" s="60"/>
      <c r="G421" s="56"/>
      <c r="H421" s="58"/>
      <c r="I421" s="60"/>
      <c r="J421" s="60"/>
      <c r="K421" s="56"/>
      <c r="L421" s="61"/>
    </row>
    <row r="422" spans="2:12" x14ac:dyDescent="0.25">
      <c r="B422" s="135"/>
      <c r="C422" s="130" t="str">
        <f>IF(B422="","",IF((LEN(B422)-SUMPRODUCT((MID(B422,COLUMN($1:$1),1)={"0";"1";"2";"3";"4";"5";"6";"7";"8";"9";","})*1))=0,1,0))</f>
        <v/>
      </c>
      <c r="D422" s="55"/>
      <c r="E422" s="54"/>
      <c r="F422" s="62"/>
      <c r="G422" s="55"/>
      <c r="H422" s="59"/>
      <c r="I422" s="62"/>
      <c r="J422" s="62"/>
      <c r="K422" s="55"/>
      <c r="L422" s="53"/>
    </row>
    <row r="423" spans="2:12" x14ac:dyDescent="0.25">
      <c r="B423" s="134"/>
      <c r="C423" s="129" t="str">
        <f>IF(B423="","",IF((LEN(B423)-SUMPRODUCT((MID(B423,COLUMN($1:$1),1)={"0";"1";"2";"3";"4";"5";"6";"7";"8";"9";","})*1))=0,1,0))</f>
        <v/>
      </c>
      <c r="D423" s="56"/>
      <c r="E423" s="57"/>
      <c r="F423" s="60"/>
      <c r="G423" s="56"/>
      <c r="H423" s="58"/>
      <c r="I423" s="60"/>
      <c r="J423" s="60"/>
      <c r="K423" s="56"/>
      <c r="L423" s="61"/>
    </row>
    <row r="424" spans="2:12" x14ac:dyDescent="0.25">
      <c r="B424" s="135"/>
      <c r="C424" s="130" t="str">
        <f>IF(B424="","",IF((LEN(B424)-SUMPRODUCT((MID(B424,COLUMN($1:$1),1)={"0";"1";"2";"3";"4";"5";"6";"7";"8";"9";","})*1))=0,1,0))</f>
        <v/>
      </c>
      <c r="D424" s="55"/>
      <c r="E424" s="54"/>
      <c r="F424" s="62"/>
      <c r="G424" s="55"/>
      <c r="H424" s="59"/>
      <c r="I424" s="62"/>
      <c r="J424" s="62"/>
      <c r="K424" s="55"/>
      <c r="L424" s="53"/>
    </row>
    <row r="425" spans="2:12" x14ac:dyDescent="0.25">
      <c r="B425" s="134"/>
      <c r="C425" s="129" t="str">
        <f>IF(B425="","",IF((LEN(B425)-SUMPRODUCT((MID(B425,COLUMN($1:$1),1)={"0";"1";"2";"3";"4";"5";"6";"7";"8";"9";","})*1))=0,1,0))</f>
        <v/>
      </c>
      <c r="D425" s="56"/>
      <c r="E425" s="57"/>
      <c r="F425" s="60"/>
      <c r="G425" s="56"/>
      <c r="H425" s="58"/>
      <c r="I425" s="60"/>
      <c r="J425" s="60"/>
      <c r="K425" s="56"/>
      <c r="L425" s="61"/>
    </row>
    <row r="426" spans="2:12" x14ac:dyDescent="0.25">
      <c r="B426" s="135"/>
      <c r="C426" s="130" t="str">
        <f>IF(B426="","",IF((LEN(B426)-SUMPRODUCT((MID(B426,COLUMN($1:$1),1)={"0";"1";"2";"3";"4";"5";"6";"7";"8";"9";","})*1))=0,1,0))</f>
        <v/>
      </c>
      <c r="D426" s="55"/>
      <c r="E426" s="54"/>
      <c r="F426" s="62"/>
      <c r="G426" s="55"/>
      <c r="H426" s="59"/>
      <c r="I426" s="62"/>
      <c r="J426" s="62"/>
      <c r="K426" s="55"/>
      <c r="L426" s="53"/>
    </row>
    <row r="427" spans="2:12" x14ac:dyDescent="0.25">
      <c r="B427" s="134"/>
      <c r="C427" s="129" t="str">
        <f>IF(B427="","",IF((LEN(B427)-SUMPRODUCT((MID(B427,COLUMN($1:$1),1)={"0";"1";"2";"3";"4";"5";"6";"7";"8";"9";","})*1))=0,1,0))</f>
        <v/>
      </c>
      <c r="D427" s="56"/>
      <c r="E427" s="57"/>
      <c r="F427" s="60"/>
      <c r="G427" s="56"/>
      <c r="H427" s="58"/>
      <c r="I427" s="60"/>
      <c r="J427" s="60"/>
      <c r="K427" s="56"/>
      <c r="L427" s="61"/>
    </row>
    <row r="428" spans="2:12" x14ac:dyDescent="0.25">
      <c r="B428" s="135"/>
      <c r="C428" s="130" t="str">
        <f>IF(B428="","",IF((LEN(B428)-SUMPRODUCT((MID(B428,COLUMN($1:$1),1)={"0";"1";"2";"3";"4";"5";"6";"7";"8";"9";","})*1))=0,1,0))</f>
        <v/>
      </c>
      <c r="D428" s="55"/>
      <c r="E428" s="54"/>
      <c r="F428" s="62"/>
      <c r="G428" s="55"/>
      <c r="H428" s="59"/>
      <c r="I428" s="62"/>
      <c r="J428" s="62"/>
      <c r="K428" s="55"/>
      <c r="L428" s="53"/>
    </row>
    <row r="429" spans="2:12" x14ac:dyDescent="0.25">
      <c r="B429" s="134"/>
      <c r="C429" s="129" t="str">
        <f>IF(B429="","",IF((LEN(B429)-SUMPRODUCT((MID(B429,COLUMN($1:$1),1)={"0";"1";"2";"3";"4";"5";"6";"7";"8";"9";","})*1))=0,1,0))</f>
        <v/>
      </c>
      <c r="D429" s="56"/>
      <c r="E429" s="57"/>
      <c r="F429" s="60"/>
      <c r="G429" s="56"/>
      <c r="H429" s="58"/>
      <c r="I429" s="60"/>
      <c r="J429" s="60"/>
      <c r="K429" s="56"/>
      <c r="L429" s="61"/>
    </row>
    <row r="430" spans="2:12" x14ac:dyDescent="0.25">
      <c r="B430" s="135"/>
      <c r="C430" s="130" t="str">
        <f>IF(B430="","",IF((LEN(B430)-SUMPRODUCT((MID(B430,COLUMN($1:$1),1)={"0";"1";"2";"3";"4";"5";"6";"7";"8";"9";","})*1))=0,1,0))</f>
        <v/>
      </c>
      <c r="D430" s="55"/>
      <c r="E430" s="54"/>
      <c r="F430" s="62"/>
      <c r="G430" s="55"/>
      <c r="H430" s="59"/>
      <c r="I430" s="62"/>
      <c r="J430" s="62"/>
      <c r="K430" s="55"/>
      <c r="L430" s="53"/>
    </row>
    <row r="431" spans="2:12" x14ac:dyDescent="0.25">
      <c r="B431" s="134"/>
      <c r="C431" s="129" t="str">
        <f>IF(B431="","",IF((LEN(B431)-SUMPRODUCT((MID(B431,COLUMN($1:$1),1)={"0";"1";"2";"3";"4";"5";"6";"7";"8";"9";","})*1))=0,1,0))</f>
        <v/>
      </c>
      <c r="D431" s="56"/>
      <c r="E431" s="57"/>
      <c r="F431" s="60"/>
      <c r="G431" s="56"/>
      <c r="H431" s="58"/>
      <c r="I431" s="60"/>
      <c r="J431" s="60"/>
      <c r="K431" s="56"/>
      <c r="L431" s="61"/>
    </row>
    <row r="432" spans="2:12" x14ac:dyDescent="0.25">
      <c r="B432" s="135"/>
      <c r="C432" s="130" t="str">
        <f>IF(B432="","",IF((LEN(B432)-SUMPRODUCT((MID(B432,COLUMN($1:$1),1)={"0";"1";"2";"3";"4";"5";"6";"7";"8";"9";","})*1))=0,1,0))</f>
        <v/>
      </c>
      <c r="D432" s="55"/>
      <c r="E432" s="54"/>
      <c r="F432" s="62"/>
      <c r="G432" s="55"/>
      <c r="H432" s="59"/>
      <c r="I432" s="62"/>
      <c r="J432" s="62"/>
      <c r="K432" s="55"/>
      <c r="L432" s="53"/>
    </row>
    <row r="433" spans="2:12" x14ac:dyDescent="0.25">
      <c r="B433" s="134"/>
      <c r="C433" s="129" t="str">
        <f>IF(B433="","",IF((LEN(B433)-SUMPRODUCT((MID(B433,COLUMN($1:$1),1)={"0";"1";"2";"3";"4";"5";"6";"7";"8";"9";","})*1))=0,1,0))</f>
        <v/>
      </c>
      <c r="D433" s="56"/>
      <c r="E433" s="57"/>
      <c r="F433" s="60"/>
      <c r="G433" s="56"/>
      <c r="H433" s="58"/>
      <c r="I433" s="60"/>
      <c r="J433" s="60"/>
      <c r="K433" s="56"/>
      <c r="L433" s="61"/>
    </row>
    <row r="434" spans="2:12" x14ac:dyDescent="0.25">
      <c r="B434" s="135"/>
      <c r="C434" s="130" t="str">
        <f>IF(B434="","",IF((LEN(B434)-SUMPRODUCT((MID(B434,COLUMN($1:$1),1)={"0";"1";"2";"3";"4";"5";"6";"7";"8";"9";","})*1))=0,1,0))</f>
        <v/>
      </c>
      <c r="D434" s="55"/>
      <c r="E434" s="54"/>
      <c r="F434" s="62"/>
      <c r="G434" s="55"/>
      <c r="H434" s="59"/>
      <c r="I434" s="62"/>
      <c r="J434" s="62"/>
      <c r="K434" s="55"/>
      <c r="L434" s="53"/>
    </row>
    <row r="435" spans="2:12" x14ac:dyDescent="0.25">
      <c r="B435" s="134"/>
      <c r="C435" s="129" t="str">
        <f>IF(B435="","",IF((LEN(B435)-SUMPRODUCT((MID(B435,COLUMN($1:$1),1)={"0";"1";"2";"3";"4";"5";"6";"7";"8";"9";","})*1))=0,1,0))</f>
        <v/>
      </c>
      <c r="D435" s="56"/>
      <c r="E435" s="57"/>
      <c r="F435" s="60"/>
      <c r="G435" s="56"/>
      <c r="H435" s="58"/>
      <c r="I435" s="60"/>
      <c r="J435" s="60"/>
      <c r="K435" s="56"/>
      <c r="L435" s="61"/>
    </row>
    <row r="436" spans="2:12" x14ac:dyDescent="0.25">
      <c r="B436" s="135"/>
      <c r="C436" s="130" t="str">
        <f>IF(B436="","",IF((LEN(B436)-SUMPRODUCT((MID(B436,COLUMN($1:$1),1)={"0";"1";"2";"3";"4";"5";"6";"7";"8";"9";","})*1))=0,1,0))</f>
        <v/>
      </c>
      <c r="D436" s="55"/>
      <c r="E436" s="54"/>
      <c r="F436" s="62"/>
      <c r="G436" s="55"/>
      <c r="H436" s="59"/>
      <c r="I436" s="62"/>
      <c r="J436" s="62"/>
      <c r="K436" s="55"/>
      <c r="L436" s="53"/>
    </row>
    <row r="437" spans="2:12" x14ac:dyDescent="0.25">
      <c r="B437" s="134"/>
      <c r="C437" s="129" t="str">
        <f>IF(B437="","",IF((LEN(B437)-SUMPRODUCT((MID(B437,COLUMN($1:$1),1)={"0";"1";"2";"3";"4";"5";"6";"7";"8";"9";","})*1))=0,1,0))</f>
        <v/>
      </c>
      <c r="D437" s="56"/>
      <c r="E437" s="57"/>
      <c r="F437" s="60"/>
      <c r="G437" s="56"/>
      <c r="H437" s="58"/>
      <c r="I437" s="60"/>
      <c r="J437" s="60"/>
      <c r="K437" s="56"/>
      <c r="L437" s="61"/>
    </row>
    <row r="438" spans="2:12" x14ac:dyDescent="0.25">
      <c r="B438" s="135"/>
      <c r="C438" s="130" t="str">
        <f>IF(B438="","",IF((LEN(B438)-SUMPRODUCT((MID(B438,COLUMN($1:$1),1)={"0";"1";"2";"3";"4";"5";"6";"7";"8";"9";","})*1))=0,1,0))</f>
        <v/>
      </c>
      <c r="D438" s="55"/>
      <c r="E438" s="54"/>
      <c r="F438" s="62"/>
      <c r="G438" s="55"/>
      <c r="H438" s="59"/>
      <c r="I438" s="62"/>
      <c r="J438" s="62"/>
      <c r="K438" s="55"/>
      <c r="L438" s="53"/>
    </row>
    <row r="439" spans="2:12" x14ac:dyDescent="0.25">
      <c r="B439" s="134"/>
      <c r="C439" s="129" t="str">
        <f>IF(B439="","",IF((LEN(B439)-SUMPRODUCT((MID(B439,COLUMN($1:$1),1)={"0";"1";"2";"3";"4";"5";"6";"7";"8";"9";","})*1))=0,1,0))</f>
        <v/>
      </c>
      <c r="D439" s="56"/>
      <c r="E439" s="57"/>
      <c r="F439" s="60"/>
      <c r="G439" s="56"/>
      <c r="H439" s="58"/>
      <c r="I439" s="60"/>
      <c r="J439" s="60"/>
      <c r="K439" s="56"/>
      <c r="L439" s="61"/>
    </row>
    <row r="440" spans="2:12" x14ac:dyDescent="0.25">
      <c r="B440" s="135"/>
      <c r="C440" s="130" t="str">
        <f>IF(B440="","",IF((LEN(B440)-SUMPRODUCT((MID(B440,COLUMN($1:$1),1)={"0";"1";"2";"3";"4";"5";"6";"7";"8";"9";","})*1))=0,1,0))</f>
        <v/>
      </c>
      <c r="D440" s="55"/>
      <c r="E440" s="54"/>
      <c r="F440" s="62"/>
      <c r="G440" s="55"/>
      <c r="H440" s="59"/>
      <c r="I440" s="62"/>
      <c r="J440" s="62"/>
      <c r="K440" s="55"/>
      <c r="L440" s="53"/>
    </row>
    <row r="441" spans="2:12" x14ac:dyDescent="0.25">
      <c r="B441" s="134"/>
      <c r="C441" s="129" t="str">
        <f>IF(B441="","",IF((LEN(B441)-SUMPRODUCT((MID(B441,COLUMN($1:$1),1)={"0";"1";"2";"3";"4";"5";"6";"7";"8";"9";","})*1))=0,1,0))</f>
        <v/>
      </c>
      <c r="D441" s="56"/>
      <c r="E441" s="57"/>
      <c r="F441" s="60"/>
      <c r="G441" s="56"/>
      <c r="H441" s="58"/>
      <c r="I441" s="60"/>
      <c r="J441" s="60"/>
      <c r="K441" s="56"/>
      <c r="L441" s="61"/>
    </row>
    <row r="442" spans="2:12" x14ac:dyDescent="0.25">
      <c r="B442" s="135"/>
      <c r="C442" s="130" t="str">
        <f>IF(B442="","",IF((LEN(B442)-SUMPRODUCT((MID(B442,COLUMN($1:$1),1)={"0";"1";"2";"3";"4";"5";"6";"7";"8";"9";","})*1))=0,1,0))</f>
        <v/>
      </c>
      <c r="D442" s="55"/>
      <c r="E442" s="54"/>
      <c r="F442" s="62"/>
      <c r="G442" s="55"/>
      <c r="H442" s="59"/>
      <c r="I442" s="62"/>
      <c r="J442" s="62"/>
      <c r="K442" s="55"/>
      <c r="L442" s="53"/>
    </row>
    <row r="443" spans="2:12" x14ac:dyDescent="0.25">
      <c r="B443" s="134"/>
      <c r="C443" s="129" t="str">
        <f>IF(B443="","",IF((LEN(B443)-SUMPRODUCT((MID(B443,COLUMN($1:$1),1)={"0";"1";"2";"3";"4";"5";"6";"7";"8";"9";","})*1))=0,1,0))</f>
        <v/>
      </c>
      <c r="D443" s="56"/>
      <c r="E443" s="57"/>
      <c r="F443" s="60"/>
      <c r="G443" s="56"/>
      <c r="H443" s="58"/>
      <c r="I443" s="60"/>
      <c r="J443" s="60"/>
      <c r="K443" s="56"/>
      <c r="L443" s="61"/>
    </row>
    <row r="444" spans="2:12" x14ac:dyDescent="0.25">
      <c r="B444" s="135"/>
      <c r="C444" s="130" t="str">
        <f>IF(B444="","",IF((LEN(B444)-SUMPRODUCT((MID(B444,COLUMN($1:$1),1)={"0";"1";"2";"3";"4";"5";"6";"7";"8";"9";","})*1))=0,1,0))</f>
        <v/>
      </c>
      <c r="D444" s="55"/>
      <c r="E444" s="54"/>
      <c r="F444" s="62"/>
      <c r="G444" s="55"/>
      <c r="H444" s="59"/>
      <c r="I444" s="62"/>
      <c r="J444" s="62"/>
      <c r="K444" s="55"/>
      <c r="L444" s="53"/>
    </row>
    <row r="445" spans="2:12" x14ac:dyDescent="0.25">
      <c r="B445" s="134"/>
      <c r="C445" s="129" t="str">
        <f>IF(B445="","",IF((LEN(B445)-SUMPRODUCT((MID(B445,COLUMN($1:$1),1)={"0";"1";"2";"3";"4";"5";"6";"7";"8";"9";","})*1))=0,1,0))</f>
        <v/>
      </c>
      <c r="D445" s="56"/>
      <c r="E445" s="57"/>
      <c r="F445" s="60"/>
      <c r="G445" s="56"/>
      <c r="H445" s="58"/>
      <c r="I445" s="60"/>
      <c r="J445" s="60"/>
      <c r="K445" s="56"/>
      <c r="L445" s="61"/>
    </row>
    <row r="446" spans="2:12" x14ac:dyDescent="0.25">
      <c r="B446" s="135"/>
      <c r="C446" s="130" t="str">
        <f>IF(B446="","",IF((LEN(B446)-SUMPRODUCT((MID(B446,COLUMN($1:$1),1)={"0";"1";"2";"3";"4";"5";"6";"7";"8";"9";","})*1))=0,1,0))</f>
        <v/>
      </c>
      <c r="D446" s="55"/>
      <c r="E446" s="54"/>
      <c r="F446" s="62"/>
      <c r="G446" s="55"/>
      <c r="H446" s="59"/>
      <c r="I446" s="62"/>
      <c r="J446" s="62"/>
      <c r="K446" s="55"/>
      <c r="L446" s="53"/>
    </row>
    <row r="447" spans="2:12" x14ac:dyDescent="0.25">
      <c r="B447" s="134"/>
      <c r="C447" s="129" t="str">
        <f>IF(B447="","",IF((LEN(B447)-SUMPRODUCT((MID(B447,COLUMN($1:$1),1)={"0";"1";"2";"3";"4";"5";"6";"7";"8";"9";","})*1))=0,1,0))</f>
        <v/>
      </c>
      <c r="D447" s="56"/>
      <c r="E447" s="57"/>
      <c r="F447" s="60"/>
      <c r="G447" s="56"/>
      <c r="H447" s="58"/>
      <c r="I447" s="60"/>
      <c r="J447" s="60"/>
      <c r="K447" s="56"/>
      <c r="L447" s="61"/>
    </row>
    <row r="448" spans="2:12" x14ac:dyDescent="0.25">
      <c r="B448" s="135"/>
      <c r="C448" s="130" t="str">
        <f>IF(B448="","",IF((LEN(B448)-SUMPRODUCT((MID(B448,COLUMN($1:$1),1)={"0";"1";"2";"3";"4";"5";"6";"7";"8";"9";","})*1))=0,1,0))</f>
        <v/>
      </c>
      <c r="D448" s="55"/>
      <c r="E448" s="54"/>
      <c r="F448" s="62"/>
      <c r="G448" s="55"/>
      <c r="H448" s="59"/>
      <c r="I448" s="62"/>
      <c r="J448" s="62"/>
      <c r="K448" s="55"/>
      <c r="L448" s="53"/>
    </row>
    <row r="449" spans="2:12" x14ac:dyDescent="0.25">
      <c r="B449" s="134"/>
      <c r="C449" s="129" t="str">
        <f>IF(B449="","",IF((LEN(B449)-SUMPRODUCT((MID(B449,COLUMN($1:$1),1)={"0";"1";"2";"3";"4";"5";"6";"7";"8";"9";","})*1))=0,1,0))</f>
        <v/>
      </c>
      <c r="D449" s="56"/>
      <c r="E449" s="57"/>
      <c r="F449" s="60"/>
      <c r="G449" s="56"/>
      <c r="H449" s="58"/>
      <c r="I449" s="60"/>
      <c r="J449" s="60"/>
      <c r="K449" s="56"/>
      <c r="L449" s="61"/>
    </row>
    <row r="450" spans="2:12" x14ac:dyDescent="0.25">
      <c r="B450" s="135"/>
      <c r="C450" s="130" t="str">
        <f>IF(B450="","",IF((LEN(B450)-SUMPRODUCT((MID(B450,COLUMN($1:$1),1)={"0";"1";"2";"3";"4";"5";"6";"7";"8";"9";","})*1))=0,1,0))</f>
        <v/>
      </c>
      <c r="D450" s="55"/>
      <c r="E450" s="54"/>
      <c r="F450" s="62"/>
      <c r="G450" s="55"/>
      <c r="H450" s="59"/>
      <c r="I450" s="62"/>
      <c r="J450" s="62"/>
      <c r="K450" s="55"/>
      <c r="L450" s="53"/>
    </row>
    <row r="451" spans="2:12" x14ac:dyDescent="0.25">
      <c r="B451" s="134"/>
      <c r="C451" s="129" t="str">
        <f>IF(B451="","",IF((LEN(B451)-SUMPRODUCT((MID(B451,COLUMN($1:$1),1)={"0";"1";"2";"3";"4";"5";"6";"7";"8";"9";","})*1))=0,1,0))</f>
        <v/>
      </c>
      <c r="D451" s="56"/>
      <c r="E451" s="57"/>
      <c r="F451" s="60"/>
      <c r="G451" s="56"/>
      <c r="H451" s="58"/>
      <c r="I451" s="60"/>
      <c r="J451" s="60"/>
      <c r="K451" s="56"/>
      <c r="L451" s="61"/>
    </row>
    <row r="452" spans="2:12" x14ac:dyDescent="0.25">
      <c r="B452" s="135"/>
      <c r="C452" s="130" t="str">
        <f>IF(B452="","",IF((LEN(B452)-SUMPRODUCT((MID(B452,COLUMN($1:$1),1)={"0";"1";"2";"3";"4";"5";"6";"7";"8";"9";","})*1))=0,1,0))</f>
        <v/>
      </c>
      <c r="D452" s="55"/>
      <c r="E452" s="54"/>
      <c r="F452" s="62"/>
      <c r="G452" s="55"/>
      <c r="H452" s="59"/>
      <c r="I452" s="62"/>
      <c r="J452" s="62"/>
      <c r="K452" s="55"/>
      <c r="L452" s="53"/>
    </row>
    <row r="453" spans="2:12" x14ac:dyDescent="0.25">
      <c r="B453" s="134"/>
      <c r="C453" s="129" t="str">
        <f>IF(B453="","",IF((LEN(B453)-SUMPRODUCT((MID(B453,COLUMN($1:$1),1)={"0";"1";"2";"3";"4";"5";"6";"7";"8";"9";","})*1))=0,1,0))</f>
        <v/>
      </c>
      <c r="D453" s="56"/>
      <c r="E453" s="57"/>
      <c r="F453" s="60"/>
      <c r="G453" s="56"/>
      <c r="H453" s="58"/>
      <c r="I453" s="60"/>
      <c r="J453" s="60"/>
      <c r="K453" s="56"/>
      <c r="L453" s="61"/>
    </row>
    <row r="454" spans="2:12" x14ac:dyDescent="0.25">
      <c r="B454" s="135"/>
      <c r="C454" s="130" t="str">
        <f>IF(B454="","",IF((LEN(B454)-SUMPRODUCT((MID(B454,COLUMN($1:$1),1)={"0";"1";"2";"3";"4";"5";"6";"7";"8";"9";","})*1))=0,1,0))</f>
        <v/>
      </c>
      <c r="D454" s="55"/>
      <c r="E454" s="54"/>
      <c r="F454" s="62"/>
      <c r="G454" s="55"/>
      <c r="H454" s="59"/>
      <c r="I454" s="62"/>
      <c r="J454" s="62"/>
      <c r="K454" s="55"/>
      <c r="L454" s="53"/>
    </row>
    <row r="455" spans="2:12" x14ac:dyDescent="0.25">
      <c r="B455" s="134"/>
      <c r="C455" s="129" t="str">
        <f>IF(B455="","",IF((LEN(B455)-SUMPRODUCT((MID(B455,COLUMN($1:$1),1)={"0";"1";"2";"3";"4";"5";"6";"7";"8";"9";","})*1))=0,1,0))</f>
        <v/>
      </c>
      <c r="D455" s="56"/>
      <c r="E455" s="57"/>
      <c r="F455" s="60"/>
      <c r="G455" s="56"/>
      <c r="H455" s="58"/>
      <c r="I455" s="60"/>
      <c r="J455" s="60"/>
      <c r="K455" s="56"/>
      <c r="L455" s="61"/>
    </row>
    <row r="456" spans="2:12" x14ac:dyDescent="0.25">
      <c r="B456" s="135"/>
      <c r="C456" s="130" t="str">
        <f>IF(B456="","",IF((LEN(B456)-SUMPRODUCT((MID(B456,COLUMN($1:$1),1)={"0";"1";"2";"3";"4";"5";"6";"7";"8";"9";","})*1))=0,1,0))</f>
        <v/>
      </c>
      <c r="D456" s="55"/>
      <c r="E456" s="54"/>
      <c r="F456" s="62"/>
      <c r="G456" s="55"/>
      <c r="H456" s="59"/>
      <c r="I456" s="62"/>
      <c r="J456" s="62"/>
      <c r="K456" s="55"/>
      <c r="L456" s="53"/>
    </row>
    <row r="457" spans="2:12" x14ac:dyDescent="0.25">
      <c r="B457" s="134"/>
      <c r="C457" s="129" t="str">
        <f>IF(B457="","",IF((LEN(B457)-SUMPRODUCT((MID(B457,COLUMN($1:$1),1)={"0";"1";"2";"3";"4";"5";"6";"7";"8";"9";","})*1))=0,1,0))</f>
        <v/>
      </c>
      <c r="D457" s="56"/>
      <c r="E457" s="57"/>
      <c r="F457" s="60"/>
      <c r="G457" s="56"/>
      <c r="H457" s="58"/>
      <c r="I457" s="60"/>
      <c r="J457" s="60"/>
      <c r="K457" s="56"/>
      <c r="L457" s="61"/>
    </row>
    <row r="458" spans="2:12" x14ac:dyDescent="0.25">
      <c r="B458" s="135"/>
      <c r="C458" s="130" t="str">
        <f>IF(B458="","",IF((LEN(B458)-SUMPRODUCT((MID(B458,COLUMN($1:$1),1)={"0";"1";"2";"3";"4";"5";"6";"7";"8";"9";","})*1))=0,1,0))</f>
        <v/>
      </c>
      <c r="D458" s="55"/>
      <c r="E458" s="54"/>
      <c r="F458" s="62"/>
      <c r="G458" s="55"/>
      <c r="H458" s="59"/>
      <c r="I458" s="62"/>
      <c r="J458" s="62"/>
      <c r="K458" s="55"/>
      <c r="L458" s="53"/>
    </row>
    <row r="459" spans="2:12" x14ac:dyDescent="0.25">
      <c r="B459" s="134"/>
      <c r="C459" s="129" t="str">
        <f>IF(B459="","",IF((LEN(B459)-SUMPRODUCT((MID(B459,COLUMN($1:$1),1)={"0";"1";"2";"3";"4";"5";"6";"7";"8";"9";","})*1))=0,1,0))</f>
        <v/>
      </c>
      <c r="D459" s="56"/>
      <c r="E459" s="57"/>
      <c r="F459" s="60"/>
      <c r="G459" s="56"/>
      <c r="H459" s="58"/>
      <c r="I459" s="60"/>
      <c r="J459" s="60"/>
      <c r="K459" s="56"/>
      <c r="L459" s="61"/>
    </row>
    <row r="460" spans="2:12" x14ac:dyDescent="0.25">
      <c r="B460" s="135"/>
      <c r="C460" s="130" t="str">
        <f>IF(B460="","",IF((LEN(B460)-SUMPRODUCT((MID(B460,COLUMN($1:$1),1)={"0";"1";"2";"3";"4";"5";"6";"7";"8";"9";","})*1))=0,1,0))</f>
        <v/>
      </c>
      <c r="D460" s="55"/>
      <c r="E460" s="54"/>
      <c r="F460" s="62"/>
      <c r="G460" s="55"/>
      <c r="H460" s="59"/>
      <c r="I460" s="62"/>
      <c r="J460" s="62"/>
      <c r="K460" s="55"/>
      <c r="L460" s="53"/>
    </row>
    <row r="461" spans="2:12" x14ac:dyDescent="0.25">
      <c r="B461" s="134"/>
      <c r="C461" s="129" t="str">
        <f>IF(B461="","",IF((LEN(B461)-SUMPRODUCT((MID(B461,COLUMN($1:$1),1)={"0";"1";"2";"3";"4";"5";"6";"7";"8";"9";","})*1))=0,1,0))</f>
        <v/>
      </c>
      <c r="D461" s="56"/>
      <c r="E461" s="57"/>
      <c r="F461" s="60"/>
      <c r="G461" s="56"/>
      <c r="H461" s="58"/>
      <c r="I461" s="60"/>
      <c r="J461" s="60"/>
      <c r="K461" s="56"/>
      <c r="L461" s="61"/>
    </row>
    <row r="462" spans="2:12" x14ac:dyDescent="0.25">
      <c r="B462" s="135"/>
      <c r="C462" s="130" t="str">
        <f>IF(B462="","",IF((LEN(B462)-SUMPRODUCT((MID(B462,COLUMN($1:$1),1)={"0";"1";"2";"3";"4";"5";"6";"7";"8";"9";","})*1))=0,1,0))</f>
        <v/>
      </c>
      <c r="D462" s="55"/>
      <c r="E462" s="54"/>
      <c r="F462" s="62"/>
      <c r="G462" s="55"/>
      <c r="H462" s="59"/>
      <c r="I462" s="62"/>
      <c r="J462" s="62"/>
      <c r="K462" s="55"/>
      <c r="L462" s="53"/>
    </row>
    <row r="463" spans="2:12" x14ac:dyDescent="0.25">
      <c r="B463" s="134"/>
      <c r="C463" s="129" t="str">
        <f>IF(B463="","",IF((LEN(B463)-SUMPRODUCT((MID(B463,COLUMN($1:$1),1)={"0";"1";"2";"3";"4";"5";"6";"7";"8";"9";","})*1))=0,1,0))</f>
        <v/>
      </c>
      <c r="D463" s="56"/>
      <c r="E463" s="57"/>
      <c r="F463" s="60"/>
      <c r="G463" s="56"/>
      <c r="H463" s="58"/>
      <c r="I463" s="60"/>
      <c r="J463" s="60"/>
      <c r="K463" s="56"/>
      <c r="L463" s="61"/>
    </row>
    <row r="464" spans="2:12" x14ac:dyDescent="0.25">
      <c r="B464" s="135"/>
      <c r="C464" s="130" t="str">
        <f>IF(B464="","",IF((LEN(B464)-SUMPRODUCT((MID(B464,COLUMN($1:$1),1)={"0";"1";"2";"3";"4";"5";"6";"7";"8";"9";","})*1))=0,1,0))</f>
        <v/>
      </c>
      <c r="D464" s="55"/>
      <c r="E464" s="54"/>
      <c r="F464" s="62"/>
      <c r="G464" s="55"/>
      <c r="H464" s="59"/>
      <c r="I464" s="62"/>
      <c r="J464" s="62"/>
      <c r="K464" s="55"/>
      <c r="L464" s="53"/>
    </row>
    <row r="465" spans="2:12" x14ac:dyDescent="0.25">
      <c r="B465" s="134"/>
      <c r="C465" s="129" t="str">
        <f>IF(B465="","",IF((LEN(B465)-SUMPRODUCT((MID(B465,COLUMN($1:$1),1)={"0";"1";"2";"3";"4";"5";"6";"7";"8";"9";","})*1))=0,1,0))</f>
        <v/>
      </c>
      <c r="D465" s="56"/>
      <c r="E465" s="57"/>
      <c r="F465" s="60"/>
      <c r="G465" s="56"/>
      <c r="H465" s="58"/>
      <c r="I465" s="60"/>
      <c r="J465" s="60"/>
      <c r="K465" s="56"/>
      <c r="L465" s="61"/>
    </row>
    <row r="466" spans="2:12" x14ac:dyDescent="0.25">
      <c r="B466" s="135"/>
      <c r="C466" s="130" t="str">
        <f>IF(B466="","",IF((LEN(B466)-SUMPRODUCT((MID(B466,COLUMN($1:$1),1)={"0";"1";"2";"3";"4";"5";"6";"7";"8";"9";","})*1))=0,1,0))</f>
        <v/>
      </c>
      <c r="D466" s="55"/>
      <c r="E466" s="54"/>
      <c r="F466" s="62"/>
      <c r="G466" s="55"/>
      <c r="H466" s="59"/>
      <c r="I466" s="62"/>
      <c r="J466" s="62"/>
      <c r="K466" s="55"/>
      <c r="L466" s="53"/>
    </row>
    <row r="467" spans="2:12" x14ac:dyDescent="0.25">
      <c r="B467" s="134"/>
      <c r="C467" s="129" t="str">
        <f>IF(B467="","",IF((LEN(B467)-SUMPRODUCT((MID(B467,COLUMN($1:$1),1)={"0";"1";"2";"3";"4";"5";"6";"7";"8";"9";","})*1))=0,1,0))</f>
        <v/>
      </c>
      <c r="D467" s="56"/>
      <c r="E467" s="57"/>
      <c r="F467" s="60"/>
      <c r="G467" s="56"/>
      <c r="H467" s="58"/>
      <c r="I467" s="60"/>
      <c r="J467" s="60"/>
      <c r="K467" s="56"/>
      <c r="L467" s="61"/>
    </row>
    <row r="468" spans="2:12" x14ac:dyDescent="0.25">
      <c r="B468" s="135"/>
      <c r="C468" s="130" t="str">
        <f>IF(B468="","",IF((LEN(B468)-SUMPRODUCT((MID(B468,COLUMN($1:$1),1)={"0";"1";"2";"3";"4";"5";"6";"7";"8";"9";","})*1))=0,1,0))</f>
        <v/>
      </c>
      <c r="D468" s="55"/>
      <c r="E468" s="54"/>
      <c r="F468" s="62"/>
      <c r="G468" s="55"/>
      <c r="H468" s="59"/>
      <c r="I468" s="62"/>
      <c r="J468" s="62"/>
      <c r="K468" s="55"/>
      <c r="L468" s="53"/>
    </row>
    <row r="469" spans="2:12" x14ac:dyDescent="0.25">
      <c r="B469" s="134"/>
      <c r="C469" s="129" t="str">
        <f>IF(B469="","",IF((LEN(B469)-SUMPRODUCT((MID(B469,COLUMN($1:$1),1)={"0";"1";"2";"3";"4";"5";"6";"7";"8";"9";","})*1))=0,1,0))</f>
        <v/>
      </c>
      <c r="D469" s="56"/>
      <c r="E469" s="57"/>
      <c r="F469" s="60"/>
      <c r="G469" s="56"/>
      <c r="H469" s="58"/>
      <c r="I469" s="60"/>
      <c r="J469" s="60"/>
      <c r="K469" s="56"/>
      <c r="L469" s="61"/>
    </row>
    <row r="470" spans="2:12" x14ac:dyDescent="0.25">
      <c r="B470" s="135"/>
      <c r="C470" s="130" t="str">
        <f>IF(B470="","",IF((LEN(B470)-SUMPRODUCT((MID(B470,COLUMN($1:$1),1)={"0";"1";"2";"3";"4";"5";"6";"7";"8";"9";","})*1))=0,1,0))</f>
        <v/>
      </c>
      <c r="D470" s="55"/>
      <c r="E470" s="54"/>
      <c r="F470" s="62"/>
      <c r="G470" s="55"/>
      <c r="H470" s="59"/>
      <c r="I470" s="62"/>
      <c r="J470" s="62"/>
      <c r="K470" s="55"/>
      <c r="L470" s="53"/>
    </row>
    <row r="471" spans="2:12" x14ac:dyDescent="0.25">
      <c r="B471" s="134"/>
      <c r="C471" s="129" t="str">
        <f>IF(B471="","",IF((LEN(B471)-SUMPRODUCT((MID(B471,COLUMN($1:$1),1)={"0";"1";"2";"3";"4";"5";"6";"7";"8";"9";","})*1))=0,1,0))</f>
        <v/>
      </c>
      <c r="D471" s="56"/>
      <c r="E471" s="57"/>
      <c r="F471" s="60"/>
      <c r="G471" s="56"/>
      <c r="H471" s="58"/>
      <c r="I471" s="60"/>
      <c r="J471" s="60"/>
      <c r="K471" s="56"/>
      <c r="L471" s="61"/>
    </row>
    <row r="472" spans="2:12" x14ac:dyDescent="0.25">
      <c r="B472" s="135"/>
      <c r="C472" s="130" t="str">
        <f>IF(B472="","",IF((LEN(B472)-SUMPRODUCT((MID(B472,COLUMN($1:$1),1)={"0";"1";"2";"3";"4";"5";"6";"7";"8";"9";","})*1))=0,1,0))</f>
        <v/>
      </c>
      <c r="D472" s="55"/>
      <c r="E472" s="54"/>
      <c r="F472" s="62"/>
      <c r="G472" s="55"/>
      <c r="H472" s="59"/>
      <c r="I472" s="62"/>
      <c r="J472" s="62"/>
      <c r="K472" s="55"/>
      <c r="L472" s="53"/>
    </row>
    <row r="473" spans="2:12" x14ac:dyDescent="0.25">
      <c r="B473" s="134"/>
      <c r="C473" s="129" t="str">
        <f>IF(B473="","",IF((LEN(B473)-SUMPRODUCT((MID(B473,COLUMN($1:$1),1)={"0";"1";"2";"3";"4";"5";"6";"7";"8";"9";","})*1))=0,1,0))</f>
        <v/>
      </c>
      <c r="D473" s="56"/>
      <c r="E473" s="57"/>
      <c r="F473" s="60"/>
      <c r="G473" s="56"/>
      <c r="H473" s="58"/>
      <c r="I473" s="60"/>
      <c r="J473" s="60"/>
      <c r="K473" s="56"/>
      <c r="L473" s="61"/>
    </row>
    <row r="474" spans="2:12" x14ac:dyDescent="0.25">
      <c r="B474" s="135"/>
      <c r="C474" s="130" t="str">
        <f>IF(B474="","",IF((LEN(B474)-SUMPRODUCT((MID(B474,COLUMN($1:$1),1)={"0";"1";"2";"3";"4";"5";"6";"7";"8";"9";","})*1))=0,1,0))</f>
        <v/>
      </c>
      <c r="D474" s="55"/>
      <c r="E474" s="54"/>
      <c r="F474" s="62"/>
      <c r="G474" s="55"/>
      <c r="H474" s="59"/>
      <c r="I474" s="62"/>
      <c r="J474" s="62"/>
      <c r="K474" s="55"/>
      <c r="L474" s="53"/>
    </row>
    <row r="475" spans="2:12" x14ac:dyDescent="0.25">
      <c r="B475" s="134"/>
      <c r="C475" s="129" t="str">
        <f>IF(B475="","",IF((LEN(B475)-SUMPRODUCT((MID(B475,COLUMN($1:$1),1)={"0";"1";"2";"3";"4";"5";"6";"7";"8";"9";","})*1))=0,1,0))</f>
        <v/>
      </c>
      <c r="D475" s="56"/>
      <c r="E475" s="57"/>
      <c r="F475" s="60"/>
      <c r="G475" s="56"/>
      <c r="H475" s="58"/>
      <c r="I475" s="60"/>
      <c r="J475" s="60"/>
      <c r="K475" s="56"/>
      <c r="L475" s="61"/>
    </row>
    <row r="476" spans="2:12" x14ac:dyDescent="0.25">
      <c r="B476" s="135"/>
      <c r="C476" s="130" t="str">
        <f>IF(B476="","",IF((LEN(B476)-SUMPRODUCT((MID(B476,COLUMN($1:$1),1)={"0";"1";"2";"3";"4";"5";"6";"7";"8";"9";","})*1))=0,1,0))</f>
        <v/>
      </c>
      <c r="D476" s="55"/>
      <c r="E476" s="54"/>
      <c r="F476" s="62"/>
      <c r="G476" s="55"/>
      <c r="H476" s="59"/>
      <c r="I476" s="62"/>
      <c r="J476" s="62"/>
      <c r="K476" s="55"/>
      <c r="L476" s="53"/>
    </row>
    <row r="477" spans="2:12" x14ac:dyDescent="0.25">
      <c r="B477" s="134"/>
      <c r="C477" s="129" t="str">
        <f>IF(B477="","",IF((LEN(B477)-SUMPRODUCT((MID(B477,COLUMN($1:$1),1)={"0";"1";"2";"3";"4";"5";"6";"7";"8";"9";","})*1))=0,1,0))</f>
        <v/>
      </c>
      <c r="D477" s="56"/>
      <c r="E477" s="57"/>
      <c r="F477" s="60"/>
      <c r="G477" s="56"/>
      <c r="H477" s="58"/>
      <c r="I477" s="60"/>
      <c r="J477" s="60"/>
      <c r="K477" s="56"/>
      <c r="L477" s="61"/>
    </row>
    <row r="478" spans="2:12" x14ac:dyDescent="0.25">
      <c r="B478" s="135"/>
      <c r="C478" s="130" t="str">
        <f>IF(B478="","",IF((LEN(B478)-SUMPRODUCT((MID(B478,COLUMN($1:$1),1)={"0";"1";"2";"3";"4";"5";"6";"7";"8";"9";","})*1))=0,1,0))</f>
        <v/>
      </c>
      <c r="D478" s="55"/>
      <c r="E478" s="54"/>
      <c r="F478" s="62"/>
      <c r="G478" s="55"/>
      <c r="H478" s="59"/>
      <c r="I478" s="62"/>
      <c r="J478" s="62"/>
      <c r="K478" s="55"/>
      <c r="L478" s="53"/>
    </row>
    <row r="479" spans="2:12" x14ac:dyDescent="0.25">
      <c r="B479" s="134"/>
      <c r="C479" s="129" t="str">
        <f>IF(B479="","",IF((LEN(B479)-SUMPRODUCT((MID(B479,COLUMN($1:$1),1)={"0";"1";"2";"3";"4";"5";"6";"7";"8";"9";","})*1))=0,1,0))</f>
        <v/>
      </c>
      <c r="D479" s="56"/>
      <c r="E479" s="57"/>
      <c r="F479" s="60"/>
      <c r="G479" s="56"/>
      <c r="H479" s="58"/>
      <c r="I479" s="60"/>
      <c r="J479" s="60"/>
      <c r="K479" s="56"/>
      <c r="L479" s="61"/>
    </row>
    <row r="480" spans="2:12" x14ac:dyDescent="0.25">
      <c r="B480" s="135"/>
      <c r="C480" s="130" t="str">
        <f>IF(B480="","",IF((LEN(B480)-SUMPRODUCT((MID(B480,COLUMN($1:$1),1)={"0";"1";"2";"3";"4";"5";"6";"7";"8";"9";","})*1))=0,1,0))</f>
        <v/>
      </c>
      <c r="D480" s="55"/>
      <c r="E480" s="54"/>
      <c r="F480" s="62"/>
      <c r="G480" s="55"/>
      <c r="H480" s="59"/>
      <c r="I480" s="62"/>
      <c r="J480" s="62"/>
      <c r="K480" s="55"/>
      <c r="L480" s="53"/>
    </row>
    <row r="481" spans="2:12" x14ac:dyDescent="0.25">
      <c r="B481" s="134"/>
      <c r="C481" s="129" t="str">
        <f>IF(B481="","",IF((LEN(B481)-SUMPRODUCT((MID(B481,COLUMN($1:$1),1)={"0";"1";"2";"3";"4";"5";"6";"7";"8";"9";","})*1))=0,1,0))</f>
        <v/>
      </c>
      <c r="D481" s="56"/>
      <c r="E481" s="57"/>
      <c r="F481" s="60"/>
      <c r="G481" s="56"/>
      <c r="H481" s="58"/>
      <c r="I481" s="60"/>
      <c r="J481" s="60"/>
      <c r="K481" s="56"/>
      <c r="L481" s="61"/>
    </row>
    <row r="482" spans="2:12" x14ac:dyDescent="0.25">
      <c r="B482" s="135"/>
      <c r="C482" s="130" t="str">
        <f>IF(B482="","",IF((LEN(B482)-SUMPRODUCT((MID(B482,COLUMN($1:$1),1)={"0";"1";"2";"3";"4";"5";"6";"7";"8";"9";","})*1))=0,1,0))</f>
        <v/>
      </c>
      <c r="D482" s="55"/>
      <c r="E482" s="54"/>
      <c r="F482" s="62"/>
      <c r="G482" s="55"/>
      <c r="H482" s="59"/>
      <c r="I482" s="62"/>
      <c r="J482" s="62"/>
      <c r="K482" s="55"/>
      <c r="L482" s="53"/>
    </row>
    <row r="483" spans="2:12" x14ac:dyDescent="0.25">
      <c r="B483" s="134"/>
      <c r="C483" s="129" t="str">
        <f>IF(B483="","",IF((LEN(B483)-SUMPRODUCT((MID(B483,COLUMN($1:$1),1)={"0";"1";"2";"3";"4";"5";"6";"7";"8";"9";","})*1))=0,1,0))</f>
        <v/>
      </c>
      <c r="D483" s="56"/>
      <c r="E483" s="57"/>
      <c r="F483" s="60"/>
      <c r="G483" s="56"/>
      <c r="H483" s="58"/>
      <c r="I483" s="60"/>
      <c r="J483" s="60"/>
      <c r="K483" s="56"/>
      <c r="L483" s="61"/>
    </row>
    <row r="484" spans="2:12" x14ac:dyDescent="0.25">
      <c r="B484" s="135"/>
      <c r="C484" s="130" t="str">
        <f>IF(B484="","",IF((LEN(B484)-SUMPRODUCT((MID(B484,COLUMN($1:$1),1)={"0";"1";"2";"3";"4";"5";"6";"7";"8";"9";","})*1))=0,1,0))</f>
        <v/>
      </c>
      <c r="D484" s="55"/>
      <c r="E484" s="54"/>
      <c r="F484" s="62"/>
      <c r="G484" s="55"/>
      <c r="H484" s="59"/>
      <c r="I484" s="62"/>
      <c r="J484" s="62"/>
      <c r="K484" s="55"/>
      <c r="L484" s="53"/>
    </row>
    <row r="485" spans="2:12" x14ac:dyDescent="0.25">
      <c r="B485" s="134"/>
      <c r="C485" s="129" t="str">
        <f>IF(B485="","",IF((LEN(B485)-SUMPRODUCT((MID(B485,COLUMN($1:$1),1)={"0";"1";"2";"3";"4";"5";"6";"7";"8";"9";","})*1))=0,1,0))</f>
        <v/>
      </c>
      <c r="D485" s="56"/>
      <c r="E485" s="57"/>
      <c r="F485" s="60"/>
      <c r="G485" s="56"/>
      <c r="H485" s="58"/>
      <c r="I485" s="60"/>
      <c r="J485" s="60"/>
      <c r="K485" s="56"/>
      <c r="L485" s="61"/>
    </row>
    <row r="486" spans="2:12" x14ac:dyDescent="0.25">
      <c r="B486" s="135"/>
      <c r="C486" s="130" t="str">
        <f>IF(B486="","",IF((LEN(B486)-SUMPRODUCT((MID(B486,COLUMN($1:$1),1)={"0";"1";"2";"3";"4";"5";"6";"7";"8";"9";","})*1))=0,1,0))</f>
        <v/>
      </c>
      <c r="D486" s="55"/>
      <c r="E486" s="54"/>
      <c r="F486" s="62"/>
      <c r="G486" s="55"/>
      <c r="H486" s="59"/>
      <c r="I486" s="62"/>
      <c r="J486" s="62"/>
      <c r="K486" s="55"/>
      <c r="L486" s="53"/>
    </row>
    <row r="487" spans="2:12" x14ac:dyDescent="0.25">
      <c r="B487" s="134"/>
      <c r="C487" s="129" t="str">
        <f>IF(B487="","",IF((LEN(B487)-SUMPRODUCT((MID(B487,COLUMN($1:$1),1)={"0";"1";"2";"3";"4";"5";"6";"7";"8";"9";","})*1))=0,1,0))</f>
        <v/>
      </c>
      <c r="D487" s="56"/>
      <c r="E487" s="57"/>
      <c r="F487" s="60"/>
      <c r="G487" s="56"/>
      <c r="H487" s="58"/>
      <c r="I487" s="60"/>
      <c r="J487" s="60"/>
      <c r="K487" s="56"/>
      <c r="L487" s="61"/>
    </row>
    <row r="488" spans="2:12" x14ac:dyDescent="0.25">
      <c r="B488" s="135"/>
      <c r="C488" s="130" t="str">
        <f>IF(B488="","",IF((LEN(B488)-SUMPRODUCT((MID(B488,COLUMN($1:$1),1)={"0";"1";"2";"3";"4";"5";"6";"7";"8";"9";","})*1))=0,1,0))</f>
        <v/>
      </c>
      <c r="D488" s="55"/>
      <c r="E488" s="54"/>
      <c r="F488" s="62"/>
      <c r="G488" s="55"/>
      <c r="H488" s="59"/>
      <c r="I488" s="62"/>
      <c r="J488" s="62"/>
      <c r="K488" s="55"/>
      <c r="L488" s="53"/>
    </row>
    <row r="489" spans="2:12" x14ac:dyDescent="0.25">
      <c r="B489" s="134"/>
      <c r="C489" s="129" t="str">
        <f>IF(B489="","",IF((LEN(B489)-SUMPRODUCT((MID(B489,COLUMN($1:$1),1)={"0";"1";"2";"3";"4";"5";"6";"7";"8";"9";","})*1))=0,1,0))</f>
        <v/>
      </c>
      <c r="D489" s="56"/>
      <c r="E489" s="57"/>
      <c r="F489" s="60"/>
      <c r="G489" s="56"/>
      <c r="H489" s="58"/>
      <c r="I489" s="60"/>
      <c r="J489" s="60"/>
      <c r="K489" s="56"/>
      <c r="L489" s="61"/>
    </row>
    <row r="490" spans="2:12" x14ac:dyDescent="0.25">
      <c r="B490" s="135"/>
      <c r="C490" s="130" t="str">
        <f>IF(B490="","",IF((LEN(B490)-SUMPRODUCT((MID(B490,COLUMN($1:$1),1)={"0";"1";"2";"3";"4";"5";"6";"7";"8";"9";","})*1))=0,1,0))</f>
        <v/>
      </c>
      <c r="D490" s="55"/>
      <c r="E490" s="54"/>
      <c r="F490" s="62"/>
      <c r="G490" s="55"/>
      <c r="H490" s="59"/>
      <c r="I490" s="62"/>
      <c r="J490" s="62"/>
      <c r="K490" s="55"/>
      <c r="L490" s="53"/>
    </row>
    <row r="491" spans="2:12" x14ac:dyDescent="0.25">
      <c r="B491" s="134"/>
      <c r="C491" s="129" t="str">
        <f>IF(B491="","",IF((LEN(B491)-SUMPRODUCT((MID(B491,COLUMN($1:$1),1)={"0";"1";"2";"3";"4";"5";"6";"7";"8";"9";","})*1))=0,1,0))</f>
        <v/>
      </c>
      <c r="D491" s="56"/>
      <c r="E491" s="57"/>
      <c r="F491" s="60"/>
      <c r="G491" s="56"/>
      <c r="H491" s="58"/>
      <c r="I491" s="60"/>
      <c r="J491" s="60"/>
      <c r="K491" s="56"/>
      <c r="L491" s="61"/>
    </row>
    <row r="492" spans="2:12" x14ac:dyDescent="0.25">
      <c r="B492" s="135"/>
      <c r="C492" s="130" t="str">
        <f>IF(B492="","",IF((LEN(B492)-SUMPRODUCT((MID(B492,COLUMN($1:$1),1)={"0";"1";"2";"3";"4";"5";"6";"7";"8";"9";","})*1))=0,1,0))</f>
        <v/>
      </c>
      <c r="D492" s="55"/>
      <c r="E492" s="54"/>
      <c r="F492" s="62"/>
      <c r="G492" s="55"/>
      <c r="H492" s="59"/>
      <c r="I492" s="62"/>
      <c r="J492" s="62"/>
      <c r="K492" s="55"/>
      <c r="L492" s="53"/>
    </row>
    <row r="493" spans="2:12" x14ac:dyDescent="0.25">
      <c r="B493" s="134"/>
      <c r="C493" s="129" t="str">
        <f>IF(B493="","",IF((LEN(B493)-SUMPRODUCT((MID(B493,COLUMN($1:$1),1)={"0";"1";"2";"3";"4";"5";"6";"7";"8";"9";","})*1))=0,1,0))</f>
        <v/>
      </c>
      <c r="D493" s="56"/>
      <c r="E493" s="57"/>
      <c r="F493" s="60"/>
      <c r="G493" s="56"/>
      <c r="H493" s="58"/>
      <c r="I493" s="60"/>
      <c r="J493" s="60"/>
      <c r="K493" s="56"/>
      <c r="L493" s="61"/>
    </row>
    <row r="494" spans="2:12" x14ac:dyDescent="0.25">
      <c r="B494" s="135"/>
      <c r="C494" s="130" t="str">
        <f>IF(B494="","",IF((LEN(B494)-SUMPRODUCT((MID(B494,COLUMN($1:$1),1)={"0";"1";"2";"3";"4";"5";"6";"7";"8";"9";","})*1))=0,1,0))</f>
        <v/>
      </c>
      <c r="D494" s="55"/>
      <c r="E494" s="54"/>
      <c r="F494" s="62"/>
      <c r="G494" s="55"/>
      <c r="H494" s="59"/>
      <c r="I494" s="62"/>
      <c r="J494" s="62"/>
      <c r="K494" s="55"/>
      <c r="L494" s="53"/>
    </row>
    <row r="495" spans="2:12" x14ac:dyDescent="0.25">
      <c r="B495" s="134"/>
      <c r="C495" s="129" t="str">
        <f>IF(B495="","",IF((LEN(B495)-SUMPRODUCT((MID(B495,COLUMN($1:$1),1)={"0";"1";"2";"3";"4";"5";"6";"7";"8";"9";","})*1))=0,1,0))</f>
        <v/>
      </c>
      <c r="D495" s="56"/>
      <c r="E495" s="57"/>
      <c r="F495" s="60"/>
      <c r="G495" s="56"/>
      <c r="H495" s="58"/>
      <c r="I495" s="60"/>
      <c r="J495" s="60"/>
      <c r="K495" s="56"/>
      <c r="L495" s="61"/>
    </row>
    <row r="496" spans="2:12" x14ac:dyDescent="0.25">
      <c r="B496" s="135"/>
      <c r="C496" s="130" t="str">
        <f>IF(B496="","",IF((LEN(B496)-SUMPRODUCT((MID(B496,COLUMN($1:$1),1)={"0";"1";"2";"3";"4";"5";"6";"7";"8";"9";","})*1))=0,1,0))</f>
        <v/>
      </c>
      <c r="D496" s="55"/>
      <c r="E496" s="54"/>
      <c r="F496" s="62"/>
      <c r="G496" s="55"/>
      <c r="H496" s="59"/>
      <c r="I496" s="62"/>
      <c r="J496" s="62"/>
      <c r="K496" s="55"/>
      <c r="L496" s="53"/>
    </row>
    <row r="497" spans="2:12" x14ac:dyDescent="0.25">
      <c r="B497" s="134"/>
      <c r="C497" s="129" t="str">
        <f>IF(B497="","",IF((LEN(B497)-SUMPRODUCT((MID(B497,COLUMN($1:$1),1)={"0";"1";"2";"3";"4";"5";"6";"7";"8";"9";","})*1))=0,1,0))</f>
        <v/>
      </c>
      <c r="D497" s="56"/>
      <c r="E497" s="57"/>
      <c r="F497" s="60"/>
      <c r="G497" s="56"/>
      <c r="H497" s="58"/>
      <c r="I497" s="60"/>
      <c r="J497" s="60"/>
      <c r="K497" s="56"/>
      <c r="L497" s="61"/>
    </row>
    <row r="498" spans="2:12" x14ac:dyDescent="0.25">
      <c r="B498" s="135"/>
      <c r="C498" s="130" t="str">
        <f>IF(B498="","",IF((LEN(B498)-SUMPRODUCT((MID(B498,COLUMN($1:$1),1)={"0";"1";"2";"3";"4";"5";"6";"7";"8";"9";","})*1))=0,1,0))</f>
        <v/>
      </c>
      <c r="D498" s="55"/>
      <c r="E498" s="54"/>
      <c r="F498" s="62"/>
      <c r="G498" s="55"/>
      <c r="H498" s="59"/>
      <c r="I498" s="62"/>
      <c r="J498" s="62"/>
      <c r="K498" s="55"/>
      <c r="L498" s="53"/>
    </row>
    <row r="499" spans="2:12" x14ac:dyDescent="0.25">
      <c r="B499" s="134"/>
      <c r="C499" s="129" t="str">
        <f>IF(B499="","",IF((LEN(B499)-SUMPRODUCT((MID(B499,COLUMN($1:$1),1)={"0";"1";"2";"3";"4";"5";"6";"7";"8";"9";","})*1))=0,1,0))</f>
        <v/>
      </c>
      <c r="D499" s="56"/>
      <c r="E499" s="57"/>
      <c r="F499" s="60"/>
      <c r="G499" s="56"/>
      <c r="H499" s="58"/>
      <c r="I499" s="60"/>
      <c r="J499" s="60"/>
      <c r="K499" s="56"/>
      <c r="L499" s="61"/>
    </row>
    <row r="500" spans="2:12" x14ac:dyDescent="0.25">
      <c r="B500" s="135"/>
      <c r="C500" s="130" t="str">
        <f>IF(B500="","",IF((LEN(B500)-SUMPRODUCT((MID(B500,COLUMN($1:$1),1)={"0";"1";"2";"3";"4";"5";"6";"7";"8";"9";","})*1))=0,1,0))</f>
        <v/>
      </c>
      <c r="D500" s="55"/>
      <c r="E500" s="54"/>
      <c r="F500" s="62"/>
      <c r="G500" s="55"/>
      <c r="H500" s="59"/>
      <c r="I500" s="62"/>
      <c r="J500" s="62"/>
      <c r="K500" s="55"/>
      <c r="L500" s="53"/>
    </row>
    <row r="501" spans="2:12" x14ac:dyDescent="0.25">
      <c r="B501" s="134"/>
      <c r="C501" s="129" t="str">
        <f>IF(B501="","",IF((LEN(B501)-SUMPRODUCT((MID(B501,COLUMN($1:$1),1)={"0";"1";"2";"3";"4";"5";"6";"7";"8";"9";","})*1))=0,1,0))</f>
        <v/>
      </c>
      <c r="D501" s="56"/>
      <c r="E501" s="57"/>
      <c r="F501" s="60"/>
      <c r="G501" s="56"/>
      <c r="H501" s="58"/>
      <c r="I501" s="60"/>
      <c r="J501" s="60"/>
      <c r="K501" s="56"/>
      <c r="L501" s="61"/>
    </row>
    <row r="502" spans="2:12" x14ac:dyDescent="0.25">
      <c r="B502" s="135"/>
      <c r="C502" s="130" t="str">
        <f>IF(B502="","",IF((LEN(B502)-SUMPRODUCT((MID(B502,COLUMN($1:$1),1)={"0";"1";"2";"3";"4";"5";"6";"7";"8";"9";","})*1))=0,1,0))</f>
        <v/>
      </c>
      <c r="D502" s="55"/>
      <c r="E502" s="54"/>
      <c r="F502" s="62"/>
      <c r="G502" s="55"/>
      <c r="H502" s="59"/>
      <c r="I502" s="62"/>
      <c r="J502" s="62"/>
      <c r="K502" s="55"/>
      <c r="L502" s="53"/>
    </row>
    <row r="503" spans="2:12" x14ac:dyDescent="0.25">
      <c r="B503" s="134"/>
      <c r="C503" s="129" t="str">
        <f>IF(B503="","",IF((LEN(B503)-SUMPRODUCT((MID(B503,COLUMN($1:$1),1)={"0";"1";"2";"3";"4";"5";"6";"7";"8";"9";","})*1))=0,1,0))</f>
        <v/>
      </c>
      <c r="D503" s="56"/>
      <c r="E503" s="57"/>
      <c r="F503" s="60"/>
      <c r="G503" s="56"/>
      <c r="H503" s="58"/>
      <c r="I503" s="60"/>
      <c r="J503" s="60"/>
      <c r="K503" s="56"/>
      <c r="L503" s="61"/>
    </row>
    <row r="504" spans="2:12" x14ac:dyDescent="0.25">
      <c r="B504" s="135"/>
      <c r="C504" s="130" t="str">
        <f>IF(B504="","",IF((LEN(B504)-SUMPRODUCT((MID(B504,COLUMN($1:$1),1)={"0";"1";"2";"3";"4";"5";"6";"7";"8";"9";","})*1))=0,1,0))</f>
        <v/>
      </c>
      <c r="D504" s="55"/>
      <c r="E504" s="54"/>
      <c r="F504" s="62"/>
      <c r="G504" s="55"/>
      <c r="H504" s="59"/>
      <c r="I504" s="62"/>
      <c r="J504" s="62"/>
      <c r="K504" s="55"/>
      <c r="L504" s="53"/>
    </row>
    <row r="505" spans="2:12" x14ac:dyDescent="0.25">
      <c r="B505" s="134"/>
      <c r="C505" s="129" t="str">
        <f>IF(B505="","",IF((LEN(B505)-SUMPRODUCT((MID(B505,COLUMN($1:$1),1)={"0";"1";"2";"3";"4";"5";"6";"7";"8";"9";","})*1))=0,1,0))</f>
        <v/>
      </c>
      <c r="D505" s="56"/>
      <c r="E505" s="57"/>
      <c r="F505" s="60"/>
      <c r="G505" s="56"/>
      <c r="H505" s="58"/>
      <c r="I505" s="60"/>
      <c r="J505" s="60"/>
      <c r="K505" s="56"/>
      <c r="L505" s="61"/>
    </row>
    <row r="506" spans="2:12" x14ac:dyDescent="0.25">
      <c r="B506" s="135"/>
      <c r="C506" s="130" t="str">
        <f>IF(B506="","",IF((LEN(B506)-SUMPRODUCT((MID(B506,COLUMN($1:$1),1)={"0";"1";"2";"3";"4";"5";"6";"7";"8";"9";","})*1))=0,1,0))</f>
        <v/>
      </c>
      <c r="D506" s="55"/>
      <c r="E506" s="54"/>
      <c r="F506" s="62"/>
      <c r="G506" s="55"/>
      <c r="H506" s="59"/>
      <c r="I506" s="62"/>
      <c r="J506" s="62"/>
      <c r="K506" s="55"/>
      <c r="L506" s="53"/>
    </row>
    <row r="507" spans="2:12" x14ac:dyDescent="0.25">
      <c r="B507" s="134"/>
      <c r="C507" s="129" t="str">
        <f>IF(B507="","",IF((LEN(B507)-SUMPRODUCT((MID(B507,COLUMN($1:$1),1)={"0";"1";"2";"3";"4";"5";"6";"7";"8";"9";","})*1))=0,1,0))</f>
        <v/>
      </c>
      <c r="D507" s="56"/>
      <c r="E507" s="57"/>
      <c r="F507" s="60"/>
      <c r="G507" s="56"/>
      <c r="H507" s="58"/>
      <c r="I507" s="60"/>
      <c r="J507" s="60"/>
      <c r="K507" s="56"/>
      <c r="L507" s="61"/>
    </row>
    <row r="508" spans="2:12" x14ac:dyDescent="0.25">
      <c r="B508" s="135"/>
      <c r="C508" s="130" t="str">
        <f>IF(B508="","",IF((LEN(B508)-SUMPRODUCT((MID(B508,COLUMN($1:$1),1)={"0";"1";"2";"3";"4";"5";"6";"7";"8";"9";","})*1))=0,1,0))</f>
        <v/>
      </c>
      <c r="D508" s="55"/>
      <c r="E508" s="54"/>
      <c r="F508" s="62"/>
      <c r="G508" s="55"/>
      <c r="H508" s="59"/>
      <c r="I508" s="62"/>
      <c r="J508" s="62"/>
      <c r="K508" s="55"/>
      <c r="L508" s="53"/>
    </row>
    <row r="509" spans="2:12" x14ac:dyDescent="0.25">
      <c r="B509" s="134"/>
      <c r="C509" s="129" t="str">
        <f>IF(B509="","",IF((LEN(B509)-SUMPRODUCT((MID(B509,COLUMN($1:$1),1)={"0";"1";"2";"3";"4";"5";"6";"7";"8";"9";","})*1))=0,1,0))</f>
        <v/>
      </c>
      <c r="D509" s="56"/>
      <c r="E509" s="57"/>
      <c r="F509" s="60"/>
      <c r="G509" s="56"/>
      <c r="H509" s="58"/>
      <c r="I509" s="60"/>
      <c r="J509" s="60"/>
      <c r="K509" s="56"/>
      <c r="L509" s="61"/>
    </row>
    <row r="510" spans="2:12" x14ac:dyDescent="0.25">
      <c r="B510" s="135"/>
      <c r="C510" s="130" t="str">
        <f>IF(B510="","",IF((LEN(B510)-SUMPRODUCT((MID(B510,COLUMN($1:$1),1)={"0";"1";"2";"3";"4";"5";"6";"7";"8";"9";","})*1))=0,1,0))</f>
        <v/>
      </c>
      <c r="D510" s="55"/>
      <c r="E510" s="54"/>
      <c r="F510" s="62"/>
      <c r="G510" s="55"/>
      <c r="H510" s="59"/>
      <c r="I510" s="62"/>
      <c r="J510" s="62"/>
      <c r="K510" s="55"/>
      <c r="L510" s="53"/>
    </row>
    <row r="511" spans="2:12" x14ac:dyDescent="0.25">
      <c r="B511" s="134"/>
      <c r="C511" s="129" t="str">
        <f>IF(B511="","",IF((LEN(B511)-SUMPRODUCT((MID(B511,COLUMN($1:$1),1)={"0";"1";"2";"3";"4";"5";"6";"7";"8";"9";","})*1))=0,1,0))</f>
        <v/>
      </c>
      <c r="D511" s="56"/>
      <c r="E511" s="57"/>
      <c r="F511" s="60"/>
      <c r="G511" s="56"/>
      <c r="H511" s="58"/>
      <c r="I511" s="60"/>
      <c r="J511" s="60"/>
      <c r="K511" s="56"/>
      <c r="L511" s="61"/>
    </row>
    <row r="512" spans="2:12" x14ac:dyDescent="0.25">
      <c r="B512" s="135"/>
      <c r="C512" s="130" t="str">
        <f>IF(B512="","",IF((LEN(B512)-SUMPRODUCT((MID(B512,COLUMN($1:$1),1)={"0";"1";"2";"3";"4";"5";"6";"7";"8";"9";","})*1))=0,1,0))</f>
        <v/>
      </c>
      <c r="D512" s="55"/>
      <c r="E512" s="54"/>
      <c r="F512" s="62"/>
      <c r="G512" s="55"/>
      <c r="H512" s="59"/>
      <c r="I512" s="62"/>
      <c r="J512" s="62"/>
      <c r="K512" s="55"/>
      <c r="L512" s="53"/>
    </row>
    <row r="513" spans="2:12" x14ac:dyDescent="0.25">
      <c r="B513" s="134"/>
      <c r="C513" s="129" t="str">
        <f>IF(B513="","",IF((LEN(B513)-SUMPRODUCT((MID(B513,COLUMN($1:$1),1)={"0";"1";"2";"3";"4";"5";"6";"7";"8";"9";","})*1))=0,1,0))</f>
        <v/>
      </c>
      <c r="D513" s="56"/>
      <c r="E513" s="57"/>
      <c r="F513" s="60"/>
      <c r="G513" s="56"/>
      <c r="H513" s="58"/>
      <c r="I513" s="60"/>
      <c r="J513" s="60"/>
      <c r="K513" s="56"/>
      <c r="L513" s="61"/>
    </row>
    <row r="514" spans="2:12" x14ac:dyDescent="0.25">
      <c r="B514" s="135"/>
      <c r="C514" s="130" t="str">
        <f>IF(B514="","",IF((LEN(B514)-SUMPRODUCT((MID(B514,COLUMN($1:$1),1)={"0";"1";"2";"3";"4";"5";"6";"7";"8";"9";","})*1))=0,1,0))</f>
        <v/>
      </c>
      <c r="D514" s="55"/>
      <c r="E514" s="54"/>
      <c r="F514" s="62"/>
      <c r="G514" s="55"/>
      <c r="H514" s="59"/>
      <c r="I514" s="62"/>
      <c r="J514" s="62"/>
      <c r="K514" s="55"/>
      <c r="L514" s="53"/>
    </row>
    <row r="515" spans="2:12" x14ac:dyDescent="0.25">
      <c r="B515" s="134"/>
      <c r="C515" s="129" t="str">
        <f>IF(B515="","",IF((LEN(B515)-SUMPRODUCT((MID(B515,COLUMN($1:$1),1)={"0";"1";"2";"3";"4";"5";"6";"7";"8";"9";","})*1))=0,1,0))</f>
        <v/>
      </c>
      <c r="D515" s="56"/>
      <c r="E515" s="57"/>
      <c r="F515" s="60"/>
      <c r="G515" s="56"/>
      <c r="H515" s="58"/>
      <c r="I515" s="60"/>
      <c r="J515" s="60"/>
      <c r="K515" s="56"/>
      <c r="L515" s="61"/>
    </row>
    <row r="516" spans="2:12" x14ac:dyDescent="0.25">
      <c r="B516" s="135"/>
      <c r="C516" s="130" t="str">
        <f>IF(B516="","",IF((LEN(B516)-SUMPRODUCT((MID(B516,COLUMN($1:$1),1)={"0";"1";"2";"3";"4";"5";"6";"7";"8";"9";","})*1))=0,1,0))</f>
        <v/>
      </c>
      <c r="D516" s="55"/>
      <c r="E516" s="54"/>
      <c r="F516" s="62"/>
      <c r="G516" s="55"/>
      <c r="H516" s="59"/>
      <c r="I516" s="62"/>
      <c r="J516" s="62"/>
      <c r="K516" s="55"/>
      <c r="L516" s="53"/>
    </row>
    <row r="517" spans="2:12" x14ac:dyDescent="0.25">
      <c r="B517" s="134"/>
      <c r="C517" s="129" t="str">
        <f>IF(B517="","",IF((LEN(B517)-SUMPRODUCT((MID(B517,COLUMN($1:$1),1)={"0";"1";"2";"3";"4";"5";"6";"7";"8";"9";","})*1))=0,1,0))</f>
        <v/>
      </c>
      <c r="D517" s="56"/>
      <c r="E517" s="57"/>
      <c r="F517" s="60"/>
      <c r="G517" s="56"/>
      <c r="H517" s="58"/>
      <c r="I517" s="60"/>
      <c r="J517" s="60"/>
      <c r="K517" s="56"/>
      <c r="L517" s="61"/>
    </row>
    <row r="518" spans="2:12" x14ac:dyDescent="0.25">
      <c r="B518" s="135"/>
      <c r="C518" s="130" t="str">
        <f>IF(B518="","",IF((LEN(B518)-SUMPRODUCT((MID(B518,COLUMN($1:$1),1)={"0";"1";"2";"3";"4";"5";"6";"7";"8";"9";","})*1))=0,1,0))</f>
        <v/>
      </c>
      <c r="D518" s="55"/>
      <c r="E518" s="54"/>
      <c r="F518" s="62"/>
      <c r="G518" s="55"/>
      <c r="H518" s="59"/>
      <c r="I518" s="62"/>
      <c r="J518" s="62"/>
      <c r="K518" s="55"/>
      <c r="L518" s="53"/>
    </row>
    <row r="519" spans="2:12" x14ac:dyDescent="0.25">
      <c r="B519" s="134"/>
      <c r="C519" s="129" t="str">
        <f>IF(B519="","",IF((LEN(B519)-SUMPRODUCT((MID(B519,COLUMN($1:$1),1)={"0";"1";"2";"3";"4";"5";"6";"7";"8";"9";","})*1))=0,1,0))</f>
        <v/>
      </c>
      <c r="D519" s="56"/>
      <c r="E519" s="57"/>
      <c r="F519" s="60"/>
      <c r="G519" s="56"/>
      <c r="H519" s="58"/>
      <c r="I519" s="60"/>
      <c r="J519" s="60"/>
      <c r="K519" s="56"/>
      <c r="L519" s="61"/>
    </row>
    <row r="520" spans="2:12" x14ac:dyDescent="0.25">
      <c r="B520" s="135"/>
      <c r="C520" s="130" t="str">
        <f>IF(B520="","",IF((LEN(B520)-SUMPRODUCT((MID(B520,COLUMN($1:$1),1)={"0";"1";"2";"3";"4";"5";"6";"7";"8";"9";","})*1))=0,1,0))</f>
        <v/>
      </c>
      <c r="D520" s="55"/>
      <c r="E520" s="54"/>
      <c r="F520" s="62"/>
      <c r="G520" s="55"/>
      <c r="H520" s="59"/>
      <c r="I520" s="62"/>
      <c r="J520" s="62"/>
      <c r="K520" s="55"/>
      <c r="L520" s="53"/>
    </row>
    <row r="521" spans="2:12" x14ac:dyDescent="0.25">
      <c r="B521" s="134"/>
      <c r="C521" s="129" t="str">
        <f>IF(B521="","",IF((LEN(B521)-SUMPRODUCT((MID(B521,COLUMN($1:$1),1)={"0";"1";"2";"3";"4";"5";"6";"7";"8";"9";","})*1))=0,1,0))</f>
        <v/>
      </c>
      <c r="D521" s="56"/>
      <c r="E521" s="57"/>
      <c r="F521" s="60"/>
      <c r="G521" s="56"/>
      <c r="H521" s="58"/>
      <c r="I521" s="60"/>
      <c r="J521" s="60"/>
      <c r="K521" s="56"/>
      <c r="L521" s="61"/>
    </row>
    <row r="522" spans="2:12" x14ac:dyDescent="0.25">
      <c r="B522" s="135"/>
      <c r="C522" s="130" t="str">
        <f>IF(B522="","",IF((LEN(B522)-SUMPRODUCT((MID(B522,COLUMN($1:$1),1)={"0";"1";"2";"3";"4";"5";"6";"7";"8";"9";","})*1))=0,1,0))</f>
        <v/>
      </c>
      <c r="D522" s="55"/>
      <c r="E522" s="54"/>
      <c r="F522" s="62"/>
      <c r="G522" s="55"/>
      <c r="H522" s="59"/>
      <c r="I522" s="62"/>
      <c r="J522" s="62"/>
      <c r="K522" s="55"/>
      <c r="L522" s="53"/>
    </row>
    <row r="523" spans="2:12" x14ac:dyDescent="0.25">
      <c r="B523" s="134"/>
      <c r="C523" s="129" t="str">
        <f>IF(B523="","",IF((LEN(B523)-SUMPRODUCT((MID(B523,COLUMN($1:$1),1)={"0";"1";"2";"3";"4";"5";"6";"7";"8";"9";","})*1))=0,1,0))</f>
        <v/>
      </c>
      <c r="D523" s="56"/>
      <c r="E523" s="57"/>
      <c r="F523" s="60"/>
      <c r="G523" s="56"/>
      <c r="H523" s="58"/>
      <c r="I523" s="60"/>
      <c r="J523" s="60"/>
      <c r="K523" s="56"/>
      <c r="L523" s="61"/>
    </row>
    <row r="524" spans="2:12" x14ac:dyDescent="0.25">
      <c r="B524" s="135"/>
      <c r="C524" s="130" t="str">
        <f>IF(B524="","",IF((LEN(B524)-SUMPRODUCT((MID(B524,COLUMN($1:$1),1)={"0";"1";"2";"3";"4";"5";"6";"7";"8";"9";","})*1))=0,1,0))</f>
        <v/>
      </c>
      <c r="D524" s="55"/>
      <c r="E524" s="54"/>
      <c r="F524" s="62"/>
      <c r="G524" s="55"/>
      <c r="H524" s="59"/>
      <c r="I524" s="62"/>
      <c r="J524" s="62"/>
      <c r="K524" s="55"/>
      <c r="L524" s="53"/>
    </row>
    <row r="525" spans="2:12" x14ac:dyDescent="0.25">
      <c r="B525" s="134"/>
      <c r="C525" s="129" t="str">
        <f>IF(B525="","",IF((LEN(B525)-SUMPRODUCT((MID(B525,COLUMN($1:$1),1)={"0";"1";"2";"3";"4";"5";"6";"7";"8";"9";","})*1))=0,1,0))</f>
        <v/>
      </c>
      <c r="D525" s="56"/>
      <c r="E525" s="57"/>
      <c r="F525" s="60"/>
      <c r="G525" s="56"/>
      <c r="H525" s="58"/>
      <c r="I525" s="60"/>
      <c r="J525" s="60"/>
      <c r="K525" s="56"/>
      <c r="L525" s="61"/>
    </row>
    <row r="526" spans="2:12" x14ac:dyDescent="0.25">
      <c r="B526" s="135"/>
      <c r="C526" s="130" t="str">
        <f>IF(B526="","",IF((LEN(B526)-SUMPRODUCT((MID(B526,COLUMN($1:$1),1)={"0";"1";"2";"3";"4";"5";"6";"7";"8";"9";","})*1))=0,1,0))</f>
        <v/>
      </c>
      <c r="D526" s="55"/>
      <c r="E526" s="54"/>
      <c r="F526" s="62"/>
      <c r="G526" s="55"/>
      <c r="H526" s="59"/>
      <c r="I526" s="62"/>
      <c r="J526" s="62"/>
      <c r="K526" s="55"/>
      <c r="L526" s="53"/>
    </row>
    <row r="527" spans="2:12" x14ac:dyDescent="0.25">
      <c r="B527" s="134"/>
      <c r="C527" s="129" t="str">
        <f>IF(B527="","",IF((LEN(B527)-SUMPRODUCT((MID(B527,COLUMN($1:$1),1)={"0";"1";"2";"3";"4";"5";"6";"7";"8";"9";","})*1))=0,1,0))</f>
        <v/>
      </c>
      <c r="D527" s="56"/>
      <c r="E527" s="57"/>
      <c r="F527" s="60"/>
      <c r="G527" s="56"/>
      <c r="H527" s="58"/>
      <c r="I527" s="60"/>
      <c r="J527" s="60"/>
      <c r="K527" s="56"/>
      <c r="L527" s="61"/>
    </row>
    <row r="528" spans="2:12" x14ac:dyDescent="0.25">
      <c r="B528" s="135"/>
      <c r="C528" s="130" t="str">
        <f>IF(B528="","",IF((LEN(B528)-SUMPRODUCT((MID(B528,COLUMN($1:$1),1)={"0";"1";"2";"3";"4";"5";"6";"7";"8";"9";","})*1))=0,1,0))</f>
        <v/>
      </c>
      <c r="D528" s="55"/>
      <c r="E528" s="54"/>
      <c r="F528" s="62"/>
      <c r="G528" s="55"/>
      <c r="H528" s="59"/>
      <c r="I528" s="62"/>
      <c r="J528" s="62"/>
      <c r="K528" s="55"/>
      <c r="L528" s="53"/>
    </row>
    <row r="529" spans="2:12" x14ac:dyDescent="0.25">
      <c r="B529" s="134"/>
      <c r="C529" s="129" t="str">
        <f>IF(B529="","",IF((LEN(B529)-SUMPRODUCT((MID(B529,COLUMN($1:$1),1)={"0";"1";"2";"3";"4";"5";"6";"7";"8";"9";","})*1))=0,1,0))</f>
        <v/>
      </c>
      <c r="D529" s="56"/>
      <c r="E529" s="57"/>
      <c r="F529" s="60"/>
      <c r="G529" s="56"/>
      <c r="H529" s="58"/>
      <c r="I529" s="60"/>
      <c r="J529" s="60"/>
      <c r="K529" s="56"/>
      <c r="L529" s="61"/>
    </row>
    <row r="530" spans="2:12" x14ac:dyDescent="0.25">
      <c r="B530" s="135"/>
      <c r="C530" s="130" t="str">
        <f>IF(B530="","",IF((LEN(B530)-SUMPRODUCT((MID(B530,COLUMN($1:$1),1)={"0";"1";"2";"3";"4";"5";"6";"7";"8";"9";","})*1))=0,1,0))</f>
        <v/>
      </c>
      <c r="D530" s="55"/>
      <c r="E530" s="54"/>
      <c r="F530" s="62"/>
      <c r="G530" s="55"/>
      <c r="H530" s="59"/>
      <c r="I530" s="62"/>
      <c r="J530" s="62"/>
      <c r="K530" s="55"/>
      <c r="L530" s="53"/>
    </row>
    <row r="531" spans="2:12" x14ac:dyDescent="0.25">
      <c r="B531" s="134"/>
      <c r="C531" s="129" t="str">
        <f>IF(B531="","",IF((LEN(B531)-SUMPRODUCT((MID(B531,COLUMN($1:$1),1)={"0";"1";"2";"3";"4";"5";"6";"7";"8";"9";","})*1))=0,1,0))</f>
        <v/>
      </c>
      <c r="D531" s="56"/>
      <c r="E531" s="57"/>
      <c r="F531" s="60"/>
      <c r="G531" s="56"/>
      <c r="H531" s="58"/>
      <c r="I531" s="60"/>
      <c r="J531" s="60"/>
      <c r="K531" s="56"/>
      <c r="L531" s="61"/>
    </row>
    <row r="532" spans="2:12" x14ac:dyDescent="0.25">
      <c r="B532" s="135"/>
      <c r="C532" s="130" t="str">
        <f>IF(B532="","",IF((LEN(B532)-SUMPRODUCT((MID(B532,COLUMN($1:$1),1)={"0";"1";"2";"3";"4";"5";"6";"7";"8";"9";","})*1))=0,1,0))</f>
        <v/>
      </c>
      <c r="D532" s="55"/>
      <c r="E532" s="54"/>
      <c r="F532" s="62"/>
      <c r="G532" s="55"/>
      <c r="H532" s="59"/>
      <c r="I532" s="62"/>
      <c r="J532" s="62"/>
      <c r="K532" s="55"/>
      <c r="L532" s="53"/>
    </row>
    <row r="533" spans="2:12" x14ac:dyDescent="0.25">
      <c r="B533" s="134"/>
      <c r="C533" s="129" t="str">
        <f>IF(B533="","",IF((LEN(B533)-SUMPRODUCT((MID(B533,COLUMN($1:$1),1)={"0";"1";"2";"3";"4";"5";"6";"7";"8";"9";","})*1))=0,1,0))</f>
        <v/>
      </c>
      <c r="D533" s="56"/>
      <c r="E533" s="57"/>
      <c r="F533" s="60"/>
      <c r="G533" s="56"/>
      <c r="H533" s="58"/>
      <c r="I533" s="60"/>
      <c r="J533" s="60"/>
      <c r="K533" s="56"/>
      <c r="L533" s="61"/>
    </row>
    <row r="534" spans="2:12" x14ac:dyDescent="0.25">
      <c r="B534" s="135"/>
      <c r="C534" s="130" t="str">
        <f>IF(B534="","",IF((LEN(B534)-SUMPRODUCT((MID(B534,COLUMN($1:$1),1)={"0";"1";"2";"3";"4";"5";"6";"7";"8";"9";","})*1))=0,1,0))</f>
        <v/>
      </c>
      <c r="D534" s="55"/>
      <c r="E534" s="54"/>
      <c r="F534" s="62"/>
      <c r="G534" s="55"/>
      <c r="H534" s="59"/>
      <c r="I534" s="62"/>
      <c r="J534" s="62"/>
      <c r="K534" s="55"/>
      <c r="L534" s="53"/>
    </row>
    <row r="535" spans="2:12" x14ac:dyDescent="0.25">
      <c r="B535" s="134"/>
      <c r="C535" s="129" t="str">
        <f>IF(B535="","",IF((LEN(B535)-SUMPRODUCT((MID(B535,COLUMN($1:$1),1)={"0";"1";"2";"3";"4";"5";"6";"7";"8";"9";","})*1))=0,1,0))</f>
        <v/>
      </c>
      <c r="D535" s="56"/>
      <c r="E535" s="57"/>
      <c r="F535" s="60"/>
      <c r="G535" s="56"/>
      <c r="H535" s="58"/>
      <c r="I535" s="60"/>
      <c r="J535" s="60"/>
      <c r="K535" s="56"/>
      <c r="L535" s="61"/>
    </row>
    <row r="536" spans="2:12" x14ac:dyDescent="0.25">
      <c r="B536" s="135"/>
      <c r="C536" s="130" t="str">
        <f>IF(B536="","",IF((LEN(B536)-SUMPRODUCT((MID(B536,COLUMN($1:$1),1)={"0";"1";"2";"3";"4";"5";"6";"7";"8";"9";","})*1))=0,1,0))</f>
        <v/>
      </c>
      <c r="D536" s="55"/>
      <c r="E536" s="54"/>
      <c r="F536" s="62"/>
      <c r="G536" s="55"/>
      <c r="H536" s="59"/>
      <c r="I536" s="62"/>
      <c r="J536" s="62"/>
      <c r="K536" s="55"/>
      <c r="L536" s="53"/>
    </row>
    <row r="537" spans="2:12" x14ac:dyDescent="0.25">
      <c r="B537" s="134"/>
      <c r="C537" s="129" t="str">
        <f>IF(B537="","",IF((LEN(B537)-SUMPRODUCT((MID(B537,COLUMN($1:$1),1)={"0";"1";"2";"3";"4";"5";"6";"7";"8";"9";","})*1))=0,1,0))</f>
        <v/>
      </c>
      <c r="D537" s="56"/>
      <c r="E537" s="57"/>
      <c r="F537" s="60"/>
      <c r="G537" s="56"/>
      <c r="H537" s="58"/>
      <c r="I537" s="60"/>
      <c r="J537" s="60"/>
      <c r="K537" s="56"/>
      <c r="L537" s="61"/>
    </row>
    <row r="538" spans="2:12" x14ac:dyDescent="0.25">
      <c r="B538" s="135"/>
      <c r="C538" s="130" t="str">
        <f>IF(B538="","",IF((LEN(B538)-SUMPRODUCT((MID(B538,COLUMN($1:$1),1)={"0";"1";"2";"3";"4";"5";"6";"7";"8";"9";","})*1))=0,1,0))</f>
        <v/>
      </c>
      <c r="D538" s="55"/>
      <c r="E538" s="54"/>
      <c r="F538" s="62"/>
      <c r="G538" s="55"/>
      <c r="H538" s="59"/>
      <c r="I538" s="62"/>
      <c r="J538" s="62"/>
      <c r="K538" s="55"/>
      <c r="L538" s="53"/>
    </row>
    <row r="539" spans="2:12" x14ac:dyDescent="0.25">
      <c r="B539" s="134"/>
      <c r="C539" s="129" t="str">
        <f>IF(B539="","",IF((LEN(B539)-SUMPRODUCT((MID(B539,COLUMN($1:$1),1)={"0";"1";"2";"3";"4";"5";"6";"7";"8";"9";","})*1))=0,1,0))</f>
        <v/>
      </c>
      <c r="D539" s="56"/>
      <c r="E539" s="57"/>
      <c r="F539" s="60"/>
      <c r="G539" s="56"/>
      <c r="H539" s="58"/>
      <c r="I539" s="60"/>
      <c r="J539" s="60"/>
      <c r="K539" s="56"/>
      <c r="L539" s="61"/>
    </row>
    <row r="540" spans="2:12" x14ac:dyDescent="0.25">
      <c r="B540" s="135"/>
      <c r="C540" s="130" t="str">
        <f>IF(B540="","",IF((LEN(B540)-SUMPRODUCT((MID(B540,COLUMN($1:$1),1)={"0";"1";"2";"3";"4";"5";"6";"7";"8";"9";","})*1))=0,1,0))</f>
        <v/>
      </c>
      <c r="D540" s="55"/>
      <c r="E540" s="54"/>
      <c r="F540" s="62"/>
      <c r="G540" s="55"/>
      <c r="H540" s="59"/>
      <c r="I540" s="62"/>
      <c r="J540" s="62"/>
      <c r="K540" s="55"/>
      <c r="L540" s="53"/>
    </row>
    <row r="541" spans="2:12" x14ac:dyDescent="0.25">
      <c r="B541" s="134"/>
      <c r="C541" s="129" t="str">
        <f>IF(B541="","",IF((LEN(B541)-SUMPRODUCT((MID(B541,COLUMN($1:$1),1)={"0";"1";"2";"3";"4";"5";"6";"7";"8";"9";","})*1))=0,1,0))</f>
        <v/>
      </c>
      <c r="D541" s="56"/>
      <c r="E541" s="57"/>
      <c r="F541" s="60"/>
      <c r="G541" s="56"/>
      <c r="H541" s="58"/>
      <c r="I541" s="60"/>
      <c r="J541" s="60"/>
      <c r="K541" s="56"/>
      <c r="L541" s="61"/>
    </row>
    <row r="542" spans="2:12" x14ac:dyDescent="0.25">
      <c r="B542" s="135"/>
      <c r="C542" s="130" t="str">
        <f>IF(B542="","",IF((LEN(B542)-SUMPRODUCT((MID(B542,COLUMN($1:$1),1)={"0";"1";"2";"3";"4";"5";"6";"7";"8";"9";","})*1))=0,1,0))</f>
        <v/>
      </c>
      <c r="D542" s="55"/>
      <c r="E542" s="54"/>
      <c r="F542" s="62"/>
      <c r="G542" s="55"/>
      <c r="H542" s="59"/>
      <c r="I542" s="62"/>
      <c r="J542" s="62"/>
      <c r="K542" s="55"/>
      <c r="L542" s="53"/>
    </row>
    <row r="543" spans="2:12" x14ac:dyDescent="0.25">
      <c r="B543" s="134"/>
      <c r="C543" s="129" t="str">
        <f>IF(B543="","",IF((LEN(B543)-SUMPRODUCT((MID(B543,COLUMN($1:$1),1)={"0";"1";"2";"3";"4";"5";"6";"7";"8";"9";","})*1))=0,1,0))</f>
        <v/>
      </c>
      <c r="D543" s="56"/>
      <c r="E543" s="57"/>
      <c r="F543" s="60"/>
      <c r="G543" s="56"/>
      <c r="H543" s="58"/>
      <c r="I543" s="60"/>
      <c r="J543" s="60"/>
      <c r="K543" s="56"/>
      <c r="L543" s="61"/>
    </row>
    <row r="544" spans="2:12" x14ac:dyDescent="0.25">
      <c r="B544" s="135"/>
      <c r="C544" s="130" t="str">
        <f>IF(B544="","",IF((LEN(B544)-SUMPRODUCT((MID(B544,COLUMN($1:$1),1)={"0";"1";"2";"3";"4";"5";"6";"7";"8";"9";","})*1))=0,1,0))</f>
        <v/>
      </c>
      <c r="D544" s="55"/>
      <c r="E544" s="54"/>
      <c r="F544" s="62"/>
      <c r="G544" s="55"/>
      <c r="H544" s="59"/>
      <c r="I544" s="62"/>
      <c r="J544" s="62"/>
      <c r="K544" s="55"/>
      <c r="L544" s="53"/>
    </row>
    <row r="545" spans="2:12" x14ac:dyDescent="0.25">
      <c r="B545" s="134"/>
      <c r="C545" s="129" t="str">
        <f>IF(B545="","",IF((LEN(B545)-SUMPRODUCT((MID(B545,COLUMN($1:$1),1)={"0";"1";"2";"3";"4";"5";"6";"7";"8";"9";","})*1))=0,1,0))</f>
        <v/>
      </c>
      <c r="D545" s="56"/>
      <c r="E545" s="57"/>
      <c r="F545" s="60"/>
      <c r="G545" s="56"/>
      <c r="H545" s="58"/>
      <c r="I545" s="60"/>
      <c r="J545" s="60"/>
      <c r="K545" s="56"/>
      <c r="L545" s="61"/>
    </row>
    <row r="546" spans="2:12" x14ac:dyDescent="0.25">
      <c r="B546" s="135"/>
      <c r="C546" s="130" t="str">
        <f>IF(B546="","",IF((LEN(B546)-SUMPRODUCT((MID(B546,COLUMN($1:$1),1)={"0";"1";"2";"3";"4";"5";"6";"7";"8";"9";","})*1))=0,1,0))</f>
        <v/>
      </c>
      <c r="D546" s="55"/>
      <c r="E546" s="54"/>
      <c r="F546" s="62"/>
      <c r="G546" s="55"/>
      <c r="H546" s="59"/>
      <c r="I546" s="62"/>
      <c r="J546" s="62"/>
      <c r="K546" s="55"/>
      <c r="L546" s="53"/>
    </row>
    <row r="547" spans="2:12" x14ac:dyDescent="0.25">
      <c r="B547" s="134"/>
      <c r="C547" s="129" t="str">
        <f>IF(B547="","",IF((LEN(B547)-SUMPRODUCT((MID(B547,COLUMN($1:$1),1)={"0";"1";"2";"3";"4";"5";"6";"7";"8";"9";","})*1))=0,1,0))</f>
        <v/>
      </c>
      <c r="D547" s="56"/>
      <c r="E547" s="57"/>
      <c r="F547" s="60"/>
      <c r="G547" s="56"/>
      <c r="H547" s="58"/>
      <c r="I547" s="60"/>
      <c r="J547" s="60"/>
      <c r="K547" s="56"/>
      <c r="L547" s="61"/>
    </row>
    <row r="548" spans="2:12" x14ac:dyDescent="0.25">
      <c r="B548" s="135"/>
      <c r="C548" s="130" t="str">
        <f>IF(B548="","",IF((LEN(B548)-SUMPRODUCT((MID(B548,COLUMN($1:$1),1)={"0";"1";"2";"3";"4";"5";"6";"7";"8";"9";","})*1))=0,1,0))</f>
        <v/>
      </c>
      <c r="D548" s="55"/>
      <c r="E548" s="54"/>
      <c r="F548" s="62"/>
      <c r="G548" s="55"/>
      <c r="H548" s="59"/>
      <c r="I548" s="62"/>
      <c r="J548" s="62"/>
      <c r="K548" s="55"/>
      <c r="L548" s="53"/>
    </row>
    <row r="549" spans="2:12" x14ac:dyDescent="0.25">
      <c r="B549" s="134"/>
      <c r="C549" s="129" t="str">
        <f>IF(B549="","",IF((LEN(B549)-SUMPRODUCT((MID(B549,COLUMN($1:$1),1)={"0";"1";"2";"3";"4";"5";"6";"7";"8";"9";","})*1))=0,1,0))</f>
        <v/>
      </c>
      <c r="D549" s="56"/>
      <c r="E549" s="57"/>
      <c r="F549" s="60"/>
      <c r="G549" s="56"/>
      <c r="H549" s="58"/>
      <c r="I549" s="60"/>
      <c r="J549" s="60"/>
      <c r="K549" s="56"/>
      <c r="L549" s="61"/>
    </row>
    <row r="550" spans="2:12" x14ac:dyDescent="0.25">
      <c r="B550" s="135"/>
      <c r="C550" s="130" t="str">
        <f>IF(B550="","",IF((LEN(B550)-SUMPRODUCT((MID(B550,COLUMN($1:$1),1)={"0";"1";"2";"3";"4";"5";"6";"7";"8";"9";","})*1))=0,1,0))</f>
        <v/>
      </c>
      <c r="D550" s="55"/>
      <c r="E550" s="54"/>
      <c r="F550" s="62"/>
      <c r="G550" s="55"/>
      <c r="H550" s="59"/>
      <c r="I550" s="62"/>
      <c r="J550" s="62"/>
      <c r="K550" s="55"/>
      <c r="L550" s="53"/>
    </row>
    <row r="551" spans="2:12" x14ac:dyDescent="0.25">
      <c r="B551" s="134"/>
      <c r="C551" s="129" t="str">
        <f>IF(B551="","",IF((LEN(B551)-SUMPRODUCT((MID(B551,COLUMN($1:$1),1)={"0";"1";"2";"3";"4";"5";"6";"7";"8";"9";","})*1))=0,1,0))</f>
        <v/>
      </c>
      <c r="D551" s="56"/>
      <c r="E551" s="57"/>
      <c r="F551" s="60"/>
      <c r="G551" s="56"/>
      <c r="H551" s="58"/>
      <c r="I551" s="60"/>
      <c r="J551" s="60"/>
      <c r="K551" s="56"/>
      <c r="L551" s="61"/>
    </row>
    <row r="552" spans="2:12" x14ac:dyDescent="0.25">
      <c r="B552" s="135"/>
      <c r="C552" s="130" t="str">
        <f>IF(B552="","",IF((LEN(B552)-SUMPRODUCT((MID(B552,COLUMN($1:$1),1)={"0";"1";"2";"3";"4";"5";"6";"7";"8";"9";","})*1))=0,1,0))</f>
        <v/>
      </c>
      <c r="D552" s="55"/>
      <c r="E552" s="54"/>
      <c r="F552" s="62"/>
      <c r="G552" s="55"/>
      <c r="H552" s="59"/>
      <c r="I552" s="62"/>
      <c r="J552" s="62"/>
      <c r="K552" s="55"/>
      <c r="L552" s="53"/>
    </row>
    <row r="553" spans="2:12" x14ac:dyDescent="0.25">
      <c r="B553" s="134"/>
      <c r="C553" s="129" t="str">
        <f>IF(B553="","",IF((LEN(B553)-SUMPRODUCT((MID(B553,COLUMN($1:$1),1)={"0";"1";"2";"3";"4";"5";"6";"7";"8";"9";","})*1))=0,1,0))</f>
        <v/>
      </c>
      <c r="D553" s="56"/>
      <c r="E553" s="57"/>
      <c r="F553" s="60"/>
      <c r="G553" s="56"/>
      <c r="H553" s="58"/>
      <c r="I553" s="60"/>
      <c r="J553" s="60"/>
      <c r="K553" s="56"/>
      <c r="L553" s="61"/>
    </row>
    <row r="554" spans="2:12" x14ac:dyDescent="0.25">
      <c r="B554" s="135"/>
      <c r="C554" s="130" t="str">
        <f>IF(B554="","",IF((LEN(B554)-SUMPRODUCT((MID(B554,COLUMN($1:$1),1)={"0";"1";"2";"3";"4";"5";"6";"7";"8";"9";","})*1))=0,1,0))</f>
        <v/>
      </c>
      <c r="D554" s="55"/>
      <c r="E554" s="54"/>
      <c r="F554" s="62"/>
      <c r="G554" s="55"/>
      <c r="H554" s="59"/>
      <c r="I554" s="62"/>
      <c r="J554" s="62"/>
      <c r="K554" s="55"/>
      <c r="L554" s="53"/>
    </row>
    <row r="555" spans="2:12" x14ac:dyDescent="0.25">
      <c r="B555" s="134"/>
      <c r="C555" s="129" t="str">
        <f>IF(B555="","",IF((LEN(B555)-SUMPRODUCT((MID(B555,COLUMN($1:$1),1)={"0";"1";"2";"3";"4";"5";"6";"7";"8";"9";","})*1))=0,1,0))</f>
        <v/>
      </c>
      <c r="D555" s="56"/>
      <c r="E555" s="57"/>
      <c r="F555" s="60"/>
      <c r="G555" s="56"/>
      <c r="H555" s="58"/>
      <c r="I555" s="60"/>
      <c r="J555" s="60"/>
      <c r="K555" s="56"/>
      <c r="L555" s="61"/>
    </row>
    <row r="556" spans="2:12" x14ac:dyDescent="0.25">
      <c r="B556" s="135"/>
      <c r="C556" s="130" t="str">
        <f>IF(B556="","",IF((LEN(B556)-SUMPRODUCT((MID(B556,COLUMN($1:$1),1)={"0";"1";"2";"3";"4";"5";"6";"7";"8";"9";","})*1))=0,1,0))</f>
        <v/>
      </c>
      <c r="D556" s="55"/>
      <c r="E556" s="54"/>
      <c r="F556" s="62"/>
      <c r="G556" s="55"/>
      <c r="H556" s="59"/>
      <c r="I556" s="62"/>
      <c r="J556" s="62"/>
      <c r="K556" s="55"/>
      <c r="L556" s="53"/>
    </row>
    <row r="557" spans="2:12" x14ac:dyDescent="0.25">
      <c r="B557" s="134"/>
      <c r="C557" s="129" t="str">
        <f>IF(B557="","",IF((LEN(B557)-SUMPRODUCT((MID(B557,COLUMN($1:$1),1)={"0";"1";"2";"3";"4";"5";"6";"7";"8";"9";","})*1))=0,1,0))</f>
        <v/>
      </c>
      <c r="D557" s="56"/>
      <c r="E557" s="57"/>
      <c r="F557" s="60"/>
      <c r="G557" s="56"/>
      <c r="H557" s="58"/>
      <c r="I557" s="60"/>
      <c r="J557" s="60"/>
      <c r="K557" s="56"/>
      <c r="L557" s="61"/>
    </row>
    <row r="558" spans="2:12" x14ac:dyDescent="0.25">
      <c r="B558" s="135"/>
      <c r="C558" s="130" t="str">
        <f>IF(B558="","",IF((LEN(B558)-SUMPRODUCT((MID(B558,COLUMN($1:$1),1)={"0";"1";"2";"3";"4";"5";"6";"7";"8";"9";","})*1))=0,1,0))</f>
        <v/>
      </c>
      <c r="D558" s="55"/>
      <c r="E558" s="54"/>
      <c r="F558" s="62"/>
      <c r="G558" s="55"/>
      <c r="H558" s="59"/>
      <c r="I558" s="62"/>
      <c r="J558" s="62"/>
      <c r="K558" s="55"/>
      <c r="L558" s="53"/>
    </row>
    <row r="559" spans="2:12" x14ac:dyDescent="0.25">
      <c r="B559" s="134"/>
      <c r="C559" s="129" t="str">
        <f>IF(B559="","",IF((LEN(B559)-SUMPRODUCT((MID(B559,COLUMN($1:$1),1)={"0";"1";"2";"3";"4";"5";"6";"7";"8";"9";","})*1))=0,1,0))</f>
        <v/>
      </c>
      <c r="D559" s="56"/>
      <c r="E559" s="57"/>
      <c r="F559" s="60"/>
      <c r="G559" s="56"/>
      <c r="H559" s="58"/>
      <c r="I559" s="60"/>
      <c r="J559" s="60"/>
      <c r="K559" s="56"/>
      <c r="L559" s="61"/>
    </row>
    <row r="560" spans="2:12" x14ac:dyDescent="0.25">
      <c r="B560" s="135"/>
      <c r="C560" s="130" t="str">
        <f>IF(B560="","",IF((LEN(B560)-SUMPRODUCT((MID(B560,COLUMN($1:$1),1)={"0";"1";"2";"3";"4";"5";"6";"7";"8";"9";","})*1))=0,1,0))</f>
        <v/>
      </c>
      <c r="D560" s="55"/>
      <c r="E560" s="54"/>
      <c r="F560" s="62"/>
      <c r="G560" s="55"/>
      <c r="H560" s="59"/>
      <c r="I560" s="62"/>
      <c r="J560" s="62"/>
      <c r="K560" s="55"/>
      <c r="L560" s="53"/>
    </row>
    <row r="561" spans="2:12" x14ac:dyDescent="0.25">
      <c r="B561" s="134"/>
      <c r="C561" s="129" t="str">
        <f>IF(B561="","",IF((LEN(B561)-SUMPRODUCT((MID(B561,COLUMN($1:$1),1)={"0";"1";"2";"3";"4";"5";"6";"7";"8";"9";","})*1))=0,1,0))</f>
        <v/>
      </c>
      <c r="D561" s="56"/>
      <c r="E561" s="57"/>
      <c r="F561" s="60"/>
      <c r="G561" s="56"/>
      <c r="H561" s="58"/>
      <c r="I561" s="60"/>
      <c r="J561" s="60"/>
      <c r="K561" s="56"/>
      <c r="L561" s="61"/>
    </row>
    <row r="562" spans="2:12" x14ac:dyDescent="0.25">
      <c r="B562" s="135"/>
      <c r="C562" s="130" t="str">
        <f>IF(B562="","",IF((LEN(B562)-SUMPRODUCT((MID(B562,COLUMN($1:$1),1)={"0";"1";"2";"3";"4";"5";"6";"7";"8";"9";","})*1))=0,1,0))</f>
        <v/>
      </c>
      <c r="D562" s="55"/>
      <c r="E562" s="54"/>
      <c r="F562" s="62"/>
      <c r="G562" s="55"/>
      <c r="H562" s="59"/>
      <c r="I562" s="62"/>
      <c r="J562" s="62"/>
      <c r="K562" s="55"/>
      <c r="L562" s="53"/>
    </row>
    <row r="563" spans="2:12" x14ac:dyDescent="0.25">
      <c r="B563" s="134"/>
      <c r="C563" s="129" t="str">
        <f>IF(B563="","",IF((LEN(B563)-SUMPRODUCT((MID(B563,COLUMN($1:$1),1)={"0";"1";"2";"3";"4";"5";"6";"7";"8";"9";","})*1))=0,1,0))</f>
        <v/>
      </c>
      <c r="D563" s="56"/>
      <c r="E563" s="57"/>
      <c r="F563" s="60"/>
      <c r="G563" s="56"/>
      <c r="H563" s="58"/>
      <c r="I563" s="60"/>
      <c r="J563" s="60"/>
      <c r="K563" s="56"/>
      <c r="L563" s="61"/>
    </row>
    <row r="564" spans="2:12" x14ac:dyDescent="0.25">
      <c r="B564" s="135"/>
      <c r="C564" s="130" t="str">
        <f>IF(B564="","",IF((LEN(B564)-SUMPRODUCT((MID(B564,COLUMN($1:$1),1)={"0";"1";"2";"3";"4";"5";"6";"7";"8";"9";","})*1))=0,1,0))</f>
        <v/>
      </c>
      <c r="D564" s="55"/>
      <c r="E564" s="54"/>
      <c r="F564" s="62"/>
      <c r="G564" s="55"/>
      <c r="H564" s="59"/>
      <c r="I564" s="62"/>
      <c r="J564" s="62"/>
      <c r="K564" s="55"/>
      <c r="L564" s="53"/>
    </row>
    <row r="565" spans="2:12" x14ac:dyDescent="0.25">
      <c r="B565" s="134"/>
      <c r="C565" s="129" t="str">
        <f>IF(B565="","",IF((LEN(B565)-SUMPRODUCT((MID(B565,COLUMN($1:$1),1)={"0";"1";"2";"3";"4";"5";"6";"7";"8";"9";","})*1))=0,1,0))</f>
        <v/>
      </c>
      <c r="D565" s="56"/>
      <c r="E565" s="57"/>
      <c r="F565" s="60"/>
      <c r="G565" s="56"/>
      <c r="H565" s="58"/>
      <c r="I565" s="60"/>
      <c r="J565" s="60"/>
      <c r="K565" s="56"/>
      <c r="L565" s="61"/>
    </row>
    <row r="566" spans="2:12" x14ac:dyDescent="0.25">
      <c r="B566" s="135"/>
      <c r="C566" s="130" t="str">
        <f>IF(B566="","",IF((LEN(B566)-SUMPRODUCT((MID(B566,COLUMN($1:$1),1)={"0";"1";"2";"3";"4";"5";"6";"7";"8";"9";","})*1))=0,1,0))</f>
        <v/>
      </c>
      <c r="D566" s="55"/>
      <c r="E566" s="54"/>
      <c r="F566" s="62"/>
      <c r="G566" s="55"/>
      <c r="H566" s="59"/>
      <c r="I566" s="62"/>
      <c r="J566" s="62"/>
      <c r="K566" s="55"/>
      <c r="L566" s="53"/>
    </row>
    <row r="567" spans="2:12" x14ac:dyDescent="0.25">
      <c r="B567" s="134"/>
      <c r="C567" s="129" t="str">
        <f>IF(B567="","",IF((LEN(B567)-SUMPRODUCT((MID(B567,COLUMN($1:$1),1)={"0";"1";"2";"3";"4";"5";"6";"7";"8";"9";","})*1))=0,1,0))</f>
        <v/>
      </c>
      <c r="D567" s="56"/>
      <c r="E567" s="57"/>
      <c r="F567" s="60"/>
      <c r="G567" s="56"/>
      <c r="H567" s="58"/>
      <c r="I567" s="60"/>
      <c r="J567" s="60"/>
      <c r="K567" s="56"/>
      <c r="L567" s="61"/>
    </row>
    <row r="568" spans="2:12" x14ac:dyDescent="0.25">
      <c r="B568" s="135"/>
      <c r="C568" s="130" t="str">
        <f>IF(B568="","",IF((LEN(B568)-SUMPRODUCT((MID(B568,COLUMN($1:$1),1)={"0";"1";"2";"3";"4";"5";"6";"7";"8";"9";","})*1))=0,1,0))</f>
        <v/>
      </c>
      <c r="D568" s="55"/>
      <c r="E568" s="54"/>
      <c r="F568" s="62"/>
      <c r="G568" s="55"/>
      <c r="H568" s="59"/>
      <c r="I568" s="62"/>
      <c r="J568" s="62"/>
      <c r="K568" s="55"/>
      <c r="L568" s="53"/>
    </row>
    <row r="569" spans="2:12" x14ac:dyDescent="0.25">
      <c r="B569" s="134"/>
      <c r="C569" s="129" t="str">
        <f>IF(B569="","",IF((LEN(B569)-SUMPRODUCT((MID(B569,COLUMN($1:$1),1)={"0";"1";"2";"3";"4";"5";"6";"7";"8";"9";","})*1))=0,1,0))</f>
        <v/>
      </c>
      <c r="D569" s="56"/>
      <c r="E569" s="57"/>
      <c r="F569" s="60"/>
      <c r="G569" s="56"/>
      <c r="H569" s="58"/>
      <c r="I569" s="60"/>
      <c r="J569" s="60"/>
      <c r="K569" s="56"/>
      <c r="L569" s="61"/>
    </row>
    <row r="570" spans="2:12" x14ac:dyDescent="0.25">
      <c r="B570" s="135"/>
      <c r="C570" s="130" t="str">
        <f>IF(B570="","",IF((LEN(B570)-SUMPRODUCT((MID(B570,COLUMN($1:$1),1)={"0";"1";"2";"3";"4";"5";"6";"7";"8";"9";","})*1))=0,1,0))</f>
        <v/>
      </c>
      <c r="D570" s="55"/>
      <c r="E570" s="54"/>
      <c r="F570" s="62"/>
      <c r="G570" s="55"/>
      <c r="H570" s="59"/>
      <c r="I570" s="62"/>
      <c r="J570" s="62"/>
      <c r="K570" s="55"/>
      <c r="L570" s="53"/>
    </row>
    <row r="571" spans="2:12" x14ac:dyDescent="0.25">
      <c r="B571" s="134"/>
      <c r="C571" s="129" t="str">
        <f>IF(B571="","",IF((LEN(B571)-SUMPRODUCT((MID(B571,COLUMN($1:$1),1)={"0";"1";"2";"3";"4";"5";"6";"7";"8";"9";","})*1))=0,1,0))</f>
        <v/>
      </c>
      <c r="D571" s="56"/>
      <c r="E571" s="57"/>
      <c r="F571" s="60"/>
      <c r="G571" s="56"/>
      <c r="H571" s="58"/>
      <c r="I571" s="60"/>
      <c r="J571" s="60"/>
      <c r="K571" s="56"/>
      <c r="L571" s="61"/>
    </row>
    <row r="572" spans="2:12" x14ac:dyDescent="0.25">
      <c r="B572" s="135"/>
      <c r="C572" s="130" t="str">
        <f>IF(B572="","",IF((LEN(B572)-SUMPRODUCT((MID(B572,COLUMN($1:$1),1)={"0";"1";"2";"3";"4";"5";"6";"7";"8";"9";","})*1))=0,1,0))</f>
        <v/>
      </c>
      <c r="D572" s="55"/>
      <c r="E572" s="54"/>
      <c r="F572" s="62"/>
      <c r="G572" s="55"/>
      <c r="H572" s="59"/>
      <c r="I572" s="62"/>
      <c r="J572" s="62"/>
      <c r="K572" s="55"/>
      <c r="L572" s="53"/>
    </row>
    <row r="573" spans="2:12" x14ac:dyDescent="0.25">
      <c r="B573" s="134"/>
      <c r="C573" s="129" t="str">
        <f>IF(B573="","",IF((LEN(B573)-SUMPRODUCT((MID(B573,COLUMN($1:$1),1)={"0";"1";"2";"3";"4";"5";"6";"7";"8";"9";","})*1))=0,1,0))</f>
        <v/>
      </c>
      <c r="D573" s="56"/>
      <c r="E573" s="57"/>
      <c r="F573" s="60"/>
      <c r="G573" s="56"/>
      <c r="H573" s="58"/>
      <c r="I573" s="60"/>
      <c r="J573" s="60"/>
      <c r="K573" s="56"/>
      <c r="L573" s="61"/>
    </row>
    <row r="574" spans="2:12" x14ac:dyDescent="0.25">
      <c r="B574" s="135"/>
      <c r="C574" s="130" t="str">
        <f>IF(B574="","",IF((LEN(B574)-SUMPRODUCT((MID(B574,COLUMN($1:$1),1)={"0";"1";"2";"3";"4";"5";"6";"7";"8";"9";","})*1))=0,1,0))</f>
        <v/>
      </c>
      <c r="D574" s="55"/>
      <c r="E574" s="54"/>
      <c r="F574" s="62"/>
      <c r="G574" s="55"/>
      <c r="H574" s="59"/>
      <c r="I574" s="62"/>
      <c r="J574" s="62"/>
      <c r="K574" s="55"/>
      <c r="L574" s="53"/>
    </row>
    <row r="575" spans="2:12" x14ac:dyDescent="0.25">
      <c r="B575" s="134"/>
      <c r="C575" s="129" t="str">
        <f>IF(B575="","",IF((LEN(B575)-SUMPRODUCT((MID(B575,COLUMN($1:$1),1)={"0";"1";"2";"3";"4";"5";"6";"7";"8";"9";","})*1))=0,1,0))</f>
        <v/>
      </c>
      <c r="D575" s="56"/>
      <c r="E575" s="57"/>
      <c r="F575" s="60"/>
      <c r="G575" s="56"/>
      <c r="H575" s="58"/>
      <c r="I575" s="60"/>
      <c r="J575" s="60"/>
      <c r="K575" s="56"/>
      <c r="L575" s="61"/>
    </row>
    <row r="576" spans="2:12" x14ac:dyDescent="0.25">
      <c r="B576" s="135"/>
      <c r="C576" s="130" t="str">
        <f>IF(B576="","",IF((LEN(B576)-SUMPRODUCT((MID(B576,COLUMN($1:$1),1)={"0";"1";"2";"3";"4";"5";"6";"7";"8";"9";","})*1))=0,1,0))</f>
        <v/>
      </c>
      <c r="D576" s="55"/>
      <c r="E576" s="54"/>
      <c r="F576" s="62"/>
      <c r="G576" s="55"/>
      <c r="H576" s="59"/>
      <c r="I576" s="62"/>
      <c r="J576" s="62"/>
      <c r="K576" s="55"/>
      <c r="L576" s="53"/>
    </row>
    <row r="577" spans="2:12" x14ac:dyDescent="0.25">
      <c r="B577" s="134"/>
      <c r="C577" s="129" t="str">
        <f>IF(B577="","",IF((LEN(B577)-SUMPRODUCT((MID(B577,COLUMN($1:$1),1)={"0";"1";"2";"3";"4";"5";"6";"7";"8";"9";","})*1))=0,1,0))</f>
        <v/>
      </c>
      <c r="D577" s="56"/>
      <c r="E577" s="57"/>
      <c r="F577" s="60"/>
      <c r="G577" s="56"/>
      <c r="H577" s="58"/>
      <c r="I577" s="60"/>
      <c r="J577" s="60"/>
      <c r="K577" s="56"/>
      <c r="L577" s="61"/>
    </row>
    <row r="578" spans="2:12" x14ac:dyDescent="0.25">
      <c r="B578" s="135"/>
      <c r="C578" s="130" t="str">
        <f>IF(B578="","",IF((LEN(B578)-SUMPRODUCT((MID(B578,COLUMN($1:$1),1)={"0";"1";"2";"3";"4";"5";"6";"7";"8";"9";","})*1))=0,1,0))</f>
        <v/>
      </c>
      <c r="D578" s="55"/>
      <c r="E578" s="54"/>
      <c r="F578" s="62"/>
      <c r="G578" s="55"/>
      <c r="H578" s="59"/>
      <c r="I578" s="62"/>
      <c r="J578" s="62"/>
      <c r="K578" s="55"/>
      <c r="L578" s="53"/>
    </row>
    <row r="579" spans="2:12" x14ac:dyDescent="0.25">
      <c r="B579" s="134"/>
      <c r="C579" s="129" t="str">
        <f>IF(B579="","",IF((LEN(B579)-SUMPRODUCT((MID(B579,COLUMN($1:$1),1)={"0";"1";"2";"3";"4";"5";"6";"7";"8";"9";","})*1))=0,1,0))</f>
        <v/>
      </c>
      <c r="D579" s="56"/>
      <c r="E579" s="57"/>
      <c r="F579" s="60"/>
      <c r="G579" s="56"/>
      <c r="H579" s="58"/>
      <c r="I579" s="60"/>
      <c r="J579" s="60"/>
      <c r="K579" s="56"/>
      <c r="L579" s="61"/>
    </row>
    <row r="580" spans="2:12" x14ac:dyDescent="0.25">
      <c r="B580" s="135"/>
      <c r="C580" s="130" t="str">
        <f>IF(B580="","",IF((LEN(B580)-SUMPRODUCT((MID(B580,COLUMN($1:$1),1)={"0";"1";"2";"3";"4";"5";"6";"7";"8";"9";","})*1))=0,1,0))</f>
        <v/>
      </c>
      <c r="D580" s="55"/>
      <c r="E580" s="54"/>
      <c r="F580" s="62"/>
      <c r="G580" s="55"/>
      <c r="H580" s="59"/>
      <c r="I580" s="62"/>
      <c r="J580" s="62"/>
      <c r="K580" s="55"/>
      <c r="L580" s="53"/>
    </row>
    <row r="581" spans="2:12" x14ac:dyDescent="0.25">
      <c r="B581" s="134"/>
      <c r="C581" s="129" t="str">
        <f>IF(B581="","",IF((LEN(B581)-SUMPRODUCT((MID(B581,COLUMN($1:$1),1)={"0";"1";"2";"3";"4";"5";"6";"7";"8";"9";","})*1))=0,1,0))</f>
        <v/>
      </c>
      <c r="D581" s="56"/>
      <c r="E581" s="57"/>
      <c r="F581" s="60"/>
      <c r="G581" s="56"/>
      <c r="H581" s="58"/>
      <c r="I581" s="60"/>
      <c r="J581" s="60"/>
      <c r="K581" s="56"/>
      <c r="L581" s="61"/>
    </row>
    <row r="582" spans="2:12" x14ac:dyDescent="0.25">
      <c r="B582" s="135"/>
      <c r="C582" s="130" t="str">
        <f>IF(B582="","",IF((LEN(B582)-SUMPRODUCT((MID(B582,COLUMN($1:$1),1)={"0";"1";"2";"3";"4";"5";"6";"7";"8";"9";","})*1))=0,1,0))</f>
        <v/>
      </c>
      <c r="D582" s="55"/>
      <c r="E582" s="54"/>
      <c r="F582" s="62"/>
      <c r="G582" s="55"/>
      <c r="H582" s="59"/>
      <c r="I582" s="62"/>
      <c r="J582" s="62"/>
      <c r="K582" s="55"/>
      <c r="L582" s="53"/>
    </row>
    <row r="583" spans="2:12" x14ac:dyDescent="0.25">
      <c r="B583" s="134"/>
      <c r="C583" s="129" t="str">
        <f>IF(B583="","",IF((LEN(B583)-SUMPRODUCT((MID(B583,COLUMN($1:$1),1)={"0";"1";"2";"3";"4";"5";"6";"7";"8";"9";","})*1))=0,1,0))</f>
        <v/>
      </c>
      <c r="D583" s="56"/>
      <c r="E583" s="57"/>
      <c r="F583" s="60"/>
      <c r="G583" s="56"/>
      <c r="H583" s="58"/>
      <c r="I583" s="60"/>
      <c r="J583" s="60"/>
      <c r="K583" s="56"/>
      <c r="L583" s="61"/>
    </row>
    <row r="584" spans="2:12" x14ac:dyDescent="0.25">
      <c r="B584" s="135"/>
      <c r="C584" s="130" t="str">
        <f>IF(B584="","",IF((LEN(B584)-SUMPRODUCT((MID(B584,COLUMN($1:$1),1)={"0";"1";"2";"3";"4";"5";"6";"7";"8";"9";","})*1))=0,1,0))</f>
        <v/>
      </c>
      <c r="D584" s="55"/>
      <c r="E584" s="54"/>
      <c r="F584" s="62"/>
      <c r="G584" s="55"/>
      <c r="H584" s="59"/>
      <c r="I584" s="62"/>
      <c r="J584" s="62"/>
      <c r="K584" s="55"/>
      <c r="L584" s="53"/>
    </row>
    <row r="585" spans="2:12" x14ac:dyDescent="0.25">
      <c r="B585" s="134"/>
      <c r="C585" s="129" t="str">
        <f>IF(B585="","",IF((LEN(B585)-SUMPRODUCT((MID(B585,COLUMN($1:$1),1)={"0";"1";"2";"3";"4";"5";"6";"7";"8";"9";","})*1))=0,1,0))</f>
        <v/>
      </c>
      <c r="D585" s="56"/>
      <c r="E585" s="57"/>
      <c r="F585" s="60"/>
      <c r="G585" s="56"/>
      <c r="H585" s="58"/>
      <c r="I585" s="60"/>
      <c r="J585" s="60"/>
      <c r="K585" s="56"/>
      <c r="L585" s="61"/>
    </row>
    <row r="586" spans="2:12" x14ac:dyDescent="0.25">
      <c r="B586" s="135"/>
      <c r="C586" s="130" t="str">
        <f>IF(B586="","",IF((LEN(B586)-SUMPRODUCT((MID(B586,COLUMN($1:$1),1)={"0";"1";"2";"3";"4";"5";"6";"7";"8";"9";","})*1))=0,1,0))</f>
        <v/>
      </c>
      <c r="D586" s="55"/>
      <c r="E586" s="54"/>
      <c r="F586" s="62"/>
      <c r="G586" s="55"/>
      <c r="H586" s="59"/>
      <c r="I586" s="62"/>
      <c r="J586" s="62"/>
      <c r="K586" s="55"/>
      <c r="L586" s="53"/>
    </row>
    <row r="587" spans="2:12" x14ac:dyDescent="0.25">
      <c r="B587" s="134"/>
      <c r="C587" s="129" t="str">
        <f>IF(B587="","",IF((LEN(B587)-SUMPRODUCT((MID(B587,COLUMN($1:$1),1)={"0";"1";"2";"3";"4";"5";"6";"7";"8";"9";","})*1))=0,1,0))</f>
        <v/>
      </c>
      <c r="D587" s="56"/>
      <c r="E587" s="57"/>
      <c r="F587" s="60"/>
      <c r="G587" s="56"/>
      <c r="H587" s="58"/>
      <c r="I587" s="60"/>
      <c r="J587" s="60"/>
      <c r="K587" s="56"/>
      <c r="L587" s="61"/>
    </row>
    <row r="588" spans="2:12" x14ac:dyDescent="0.25">
      <c r="B588" s="135"/>
      <c r="C588" s="130" t="str">
        <f>IF(B588="","",IF((LEN(B588)-SUMPRODUCT((MID(B588,COLUMN($1:$1),1)={"0";"1";"2";"3";"4";"5";"6";"7";"8";"9";","})*1))=0,1,0))</f>
        <v/>
      </c>
      <c r="D588" s="55"/>
      <c r="E588" s="54"/>
      <c r="F588" s="62"/>
      <c r="G588" s="55"/>
      <c r="H588" s="59"/>
      <c r="I588" s="62"/>
      <c r="J588" s="62"/>
      <c r="K588" s="55"/>
      <c r="L588" s="53"/>
    </row>
    <row r="589" spans="2:12" x14ac:dyDescent="0.25">
      <c r="B589" s="134"/>
      <c r="C589" s="129" t="str">
        <f>IF(B589="","",IF((LEN(B589)-SUMPRODUCT((MID(B589,COLUMN($1:$1),1)={"0";"1";"2";"3";"4";"5";"6";"7";"8";"9";","})*1))=0,1,0))</f>
        <v/>
      </c>
      <c r="D589" s="56"/>
      <c r="E589" s="57"/>
      <c r="F589" s="60"/>
      <c r="G589" s="56"/>
      <c r="H589" s="58"/>
      <c r="I589" s="60"/>
      <c r="J589" s="60"/>
      <c r="K589" s="56"/>
      <c r="L589" s="61"/>
    </row>
    <row r="590" spans="2:12" x14ac:dyDescent="0.25">
      <c r="B590" s="135"/>
      <c r="C590" s="130" t="str">
        <f>IF(B590="","",IF((LEN(B590)-SUMPRODUCT((MID(B590,COLUMN($1:$1),1)={"0";"1";"2";"3";"4";"5";"6";"7";"8";"9";","})*1))=0,1,0))</f>
        <v/>
      </c>
      <c r="D590" s="55"/>
      <c r="E590" s="54"/>
      <c r="F590" s="62"/>
      <c r="G590" s="55"/>
      <c r="H590" s="59"/>
      <c r="I590" s="62"/>
      <c r="J590" s="62"/>
      <c r="K590" s="55"/>
      <c r="L590" s="53"/>
    </row>
    <row r="591" spans="2:12" x14ac:dyDescent="0.25">
      <c r="B591" s="134"/>
      <c r="C591" s="129" t="str">
        <f>IF(B591="","",IF((LEN(B591)-SUMPRODUCT((MID(B591,COLUMN($1:$1),1)={"0";"1";"2";"3";"4";"5";"6";"7";"8";"9";","})*1))=0,1,0))</f>
        <v/>
      </c>
      <c r="D591" s="56"/>
      <c r="E591" s="57"/>
      <c r="F591" s="60"/>
      <c r="G591" s="56"/>
      <c r="H591" s="58"/>
      <c r="I591" s="60"/>
      <c r="J591" s="60"/>
      <c r="K591" s="56"/>
      <c r="L591" s="61"/>
    </row>
    <row r="592" spans="2:12" x14ac:dyDescent="0.25">
      <c r="B592" s="135"/>
      <c r="C592" s="130" t="str">
        <f>IF(B592="","",IF((LEN(B592)-SUMPRODUCT((MID(B592,COLUMN($1:$1),1)={"0";"1";"2";"3";"4";"5";"6";"7";"8";"9";","})*1))=0,1,0))</f>
        <v/>
      </c>
      <c r="D592" s="55"/>
      <c r="E592" s="54"/>
      <c r="F592" s="62"/>
      <c r="G592" s="55"/>
      <c r="H592" s="59"/>
      <c r="I592" s="62"/>
      <c r="J592" s="62"/>
      <c r="K592" s="55"/>
      <c r="L592" s="53"/>
    </row>
    <row r="593" spans="2:12" x14ac:dyDescent="0.25">
      <c r="B593" s="134"/>
      <c r="C593" s="129" t="str">
        <f>IF(B593="","",IF((LEN(B593)-SUMPRODUCT((MID(B593,COLUMN($1:$1),1)={"0";"1";"2";"3";"4";"5";"6";"7";"8";"9";","})*1))=0,1,0))</f>
        <v/>
      </c>
      <c r="D593" s="56"/>
      <c r="E593" s="57"/>
      <c r="F593" s="60"/>
      <c r="G593" s="56"/>
      <c r="H593" s="58"/>
      <c r="I593" s="60"/>
      <c r="J593" s="60"/>
      <c r="K593" s="56"/>
      <c r="L593" s="61"/>
    </row>
    <row r="594" spans="2:12" x14ac:dyDescent="0.25">
      <c r="B594" s="135"/>
      <c r="C594" s="130" t="str">
        <f>IF(B594="","",IF((LEN(B594)-SUMPRODUCT((MID(B594,COLUMN($1:$1),1)={"0";"1";"2";"3";"4";"5";"6";"7";"8";"9";","})*1))=0,1,0))</f>
        <v/>
      </c>
      <c r="D594" s="55"/>
      <c r="E594" s="54"/>
      <c r="F594" s="62"/>
      <c r="G594" s="55"/>
      <c r="H594" s="59"/>
      <c r="I594" s="62"/>
      <c r="J594" s="62"/>
      <c r="K594" s="55"/>
      <c r="L594" s="53"/>
    </row>
    <row r="595" spans="2:12" x14ac:dyDescent="0.25">
      <c r="B595" s="134"/>
      <c r="C595" s="129" t="str">
        <f>IF(B595="","",IF((LEN(B595)-SUMPRODUCT((MID(B595,COLUMN($1:$1),1)={"0";"1";"2";"3";"4";"5";"6";"7";"8";"9";","})*1))=0,1,0))</f>
        <v/>
      </c>
      <c r="D595" s="56"/>
      <c r="E595" s="57"/>
      <c r="F595" s="60"/>
      <c r="G595" s="56"/>
      <c r="H595" s="58"/>
      <c r="I595" s="60"/>
      <c r="J595" s="60"/>
      <c r="K595" s="56"/>
      <c r="L595" s="61"/>
    </row>
    <row r="596" spans="2:12" x14ac:dyDescent="0.25">
      <c r="B596" s="135"/>
      <c r="C596" s="130" t="str">
        <f>IF(B596="","",IF((LEN(B596)-SUMPRODUCT((MID(B596,COLUMN($1:$1),1)={"0";"1";"2";"3";"4";"5";"6";"7";"8";"9";","})*1))=0,1,0))</f>
        <v/>
      </c>
      <c r="D596" s="55"/>
      <c r="E596" s="54"/>
      <c r="F596" s="62"/>
      <c r="G596" s="55"/>
      <c r="H596" s="59"/>
      <c r="I596" s="62"/>
      <c r="J596" s="62"/>
      <c r="K596" s="55"/>
      <c r="L596" s="53"/>
    </row>
    <row r="597" spans="2:12" x14ac:dyDescent="0.25">
      <c r="B597" s="134"/>
      <c r="C597" s="129" t="str">
        <f>IF(B597="","",IF((LEN(B597)-SUMPRODUCT((MID(B597,COLUMN($1:$1),1)={"0";"1";"2";"3";"4";"5";"6";"7";"8";"9";","})*1))=0,1,0))</f>
        <v/>
      </c>
      <c r="D597" s="56"/>
      <c r="E597" s="57"/>
      <c r="F597" s="60"/>
      <c r="G597" s="56"/>
      <c r="H597" s="58"/>
      <c r="I597" s="60"/>
      <c r="J597" s="60"/>
      <c r="K597" s="56"/>
      <c r="L597" s="61"/>
    </row>
    <row r="598" spans="2:12" x14ac:dyDescent="0.25">
      <c r="B598" s="135"/>
      <c r="C598" s="130" t="str">
        <f>IF(B598="","",IF((LEN(B598)-SUMPRODUCT((MID(B598,COLUMN($1:$1),1)={"0";"1";"2";"3";"4";"5";"6";"7";"8";"9";","})*1))=0,1,0))</f>
        <v/>
      </c>
      <c r="D598" s="55"/>
      <c r="E598" s="54"/>
      <c r="F598" s="62"/>
      <c r="G598" s="55"/>
      <c r="H598" s="59"/>
      <c r="I598" s="62"/>
      <c r="J598" s="62"/>
      <c r="K598" s="55"/>
      <c r="L598" s="53"/>
    </row>
    <row r="599" spans="2:12" x14ac:dyDescent="0.25">
      <c r="B599" s="134"/>
      <c r="C599" s="129" t="str">
        <f>IF(B599="","",IF((LEN(B599)-SUMPRODUCT((MID(B599,COLUMN($1:$1),1)={"0";"1";"2";"3";"4";"5";"6";"7";"8";"9";","})*1))=0,1,0))</f>
        <v/>
      </c>
      <c r="D599" s="56"/>
      <c r="E599" s="57"/>
      <c r="F599" s="60"/>
      <c r="G599" s="56"/>
      <c r="H599" s="58"/>
      <c r="I599" s="60"/>
      <c r="J599" s="60"/>
      <c r="K599" s="56"/>
      <c r="L599" s="61"/>
    </row>
    <row r="600" spans="2:12" x14ac:dyDescent="0.25">
      <c r="B600" s="135"/>
      <c r="C600" s="130" t="str">
        <f>IF(B600="","",IF((LEN(B600)-SUMPRODUCT((MID(B600,COLUMN($1:$1),1)={"0";"1";"2";"3";"4";"5";"6";"7";"8";"9";","})*1))=0,1,0))</f>
        <v/>
      </c>
      <c r="D600" s="55"/>
      <c r="E600" s="54"/>
      <c r="F600" s="62"/>
      <c r="G600" s="55"/>
      <c r="H600" s="59"/>
      <c r="I600" s="62"/>
      <c r="J600" s="62"/>
      <c r="K600" s="55"/>
      <c r="L600" s="53"/>
    </row>
    <row r="601" spans="2:12" x14ac:dyDescent="0.25">
      <c r="B601" s="134"/>
      <c r="C601" s="129" t="str">
        <f>IF(B601="","",IF((LEN(B601)-SUMPRODUCT((MID(B601,COLUMN($1:$1),1)={"0";"1";"2";"3";"4";"5";"6";"7";"8";"9";","})*1))=0,1,0))</f>
        <v/>
      </c>
      <c r="D601" s="56"/>
      <c r="E601" s="57"/>
      <c r="F601" s="60"/>
      <c r="G601" s="56"/>
      <c r="H601" s="58"/>
      <c r="I601" s="60"/>
      <c r="J601" s="60"/>
      <c r="K601" s="56"/>
      <c r="L601" s="61"/>
    </row>
    <row r="602" spans="2:12" x14ac:dyDescent="0.25">
      <c r="B602" s="135"/>
      <c r="C602" s="130" t="str">
        <f>IF(B602="","",IF((LEN(B602)-SUMPRODUCT((MID(B602,COLUMN($1:$1),1)={"0";"1";"2";"3";"4";"5";"6";"7";"8";"9";","})*1))=0,1,0))</f>
        <v/>
      </c>
      <c r="D602" s="55"/>
      <c r="E602" s="54"/>
      <c r="F602" s="62"/>
      <c r="G602" s="55"/>
      <c r="H602" s="59"/>
      <c r="I602" s="62"/>
      <c r="J602" s="62"/>
      <c r="K602" s="55"/>
      <c r="L602" s="53"/>
    </row>
    <row r="603" spans="2:12" x14ac:dyDescent="0.25">
      <c r="B603" s="134"/>
      <c r="C603" s="129" t="str">
        <f>IF(B603="","",IF((LEN(B603)-SUMPRODUCT((MID(B603,COLUMN($1:$1),1)={"0";"1";"2";"3";"4";"5";"6";"7";"8";"9";","})*1))=0,1,0))</f>
        <v/>
      </c>
      <c r="D603" s="56"/>
      <c r="E603" s="57"/>
      <c r="F603" s="60"/>
      <c r="G603" s="56"/>
      <c r="H603" s="58"/>
      <c r="I603" s="60"/>
      <c r="J603" s="60"/>
      <c r="K603" s="56"/>
      <c r="L603" s="61"/>
    </row>
    <row r="604" spans="2:12" x14ac:dyDescent="0.25">
      <c r="B604" s="135"/>
      <c r="C604" s="130" t="str">
        <f>IF(B604="","",IF((LEN(B604)-SUMPRODUCT((MID(B604,COLUMN($1:$1),1)={"0";"1";"2";"3";"4";"5";"6";"7";"8";"9";","})*1))=0,1,0))</f>
        <v/>
      </c>
      <c r="D604" s="55"/>
      <c r="E604" s="54"/>
      <c r="F604" s="62"/>
      <c r="G604" s="55"/>
      <c r="H604" s="59"/>
      <c r="I604" s="62"/>
      <c r="J604" s="62"/>
      <c r="K604" s="55"/>
      <c r="L604" s="53"/>
    </row>
    <row r="605" spans="2:12" x14ac:dyDescent="0.25">
      <c r="B605" s="134"/>
      <c r="C605" s="129" t="str">
        <f>IF(B605="","",IF((LEN(B605)-SUMPRODUCT((MID(B605,COLUMN($1:$1),1)={"0";"1";"2";"3";"4";"5";"6";"7";"8";"9";","})*1))=0,1,0))</f>
        <v/>
      </c>
      <c r="D605" s="56"/>
      <c r="E605" s="57"/>
      <c r="F605" s="60"/>
      <c r="G605" s="56"/>
      <c r="H605" s="58"/>
      <c r="I605" s="60"/>
      <c r="J605" s="60"/>
      <c r="K605" s="56"/>
      <c r="L605" s="61"/>
    </row>
    <row r="606" spans="2:12" x14ac:dyDescent="0.25">
      <c r="B606" s="135"/>
      <c r="C606" s="130" t="str">
        <f>IF(B606="","",IF((LEN(B606)-SUMPRODUCT((MID(B606,COLUMN($1:$1),1)={"0";"1";"2";"3";"4";"5";"6";"7";"8";"9";","})*1))=0,1,0))</f>
        <v/>
      </c>
      <c r="D606" s="55"/>
      <c r="E606" s="54"/>
      <c r="F606" s="62"/>
      <c r="G606" s="55"/>
      <c r="H606" s="59"/>
      <c r="I606" s="62"/>
      <c r="J606" s="62"/>
      <c r="K606" s="55"/>
      <c r="L606" s="53"/>
    </row>
    <row r="607" spans="2:12" x14ac:dyDescent="0.25">
      <c r="B607" s="134"/>
      <c r="C607" s="129" t="str">
        <f>IF(B607="","",IF((LEN(B607)-SUMPRODUCT((MID(B607,COLUMN($1:$1),1)={"0";"1";"2";"3";"4";"5";"6";"7";"8";"9";","})*1))=0,1,0))</f>
        <v/>
      </c>
      <c r="D607" s="56"/>
      <c r="E607" s="57"/>
      <c r="F607" s="60"/>
      <c r="G607" s="56"/>
      <c r="H607" s="58"/>
      <c r="I607" s="60"/>
      <c r="J607" s="60"/>
      <c r="K607" s="56"/>
      <c r="L607" s="61"/>
    </row>
    <row r="608" spans="2:12" x14ac:dyDescent="0.25">
      <c r="B608" s="135"/>
      <c r="C608" s="130" t="str">
        <f>IF(B608="","",IF((LEN(B608)-SUMPRODUCT((MID(B608,COLUMN($1:$1),1)={"0";"1";"2";"3";"4";"5";"6";"7";"8";"9";","})*1))=0,1,0))</f>
        <v/>
      </c>
      <c r="D608" s="55"/>
      <c r="E608" s="54"/>
      <c r="F608" s="62"/>
      <c r="G608" s="55"/>
      <c r="H608" s="59"/>
      <c r="I608" s="62"/>
      <c r="J608" s="62"/>
      <c r="K608" s="55"/>
      <c r="L608" s="53"/>
    </row>
  </sheetData>
  <sheetProtection password="84D1" sheet="1" objects="1" scenarios="1"/>
  <conditionalFormatting sqref="B9:B608">
    <cfRule type="expression" dxfId="258" priority="2">
      <formula>AND($D9&lt;&gt;"",ISBLANK(B9))</formula>
    </cfRule>
  </conditionalFormatting>
  <conditionalFormatting sqref="J9:J608 L9:L608 D9:H608">
    <cfRule type="expression" dxfId="257" priority="1">
      <formula>AND($B9&lt;&gt;"",ISBLANK(D9))</formula>
    </cfRule>
  </conditionalFormatting>
  <dataValidations count="5">
    <dataValidation type="list" allowBlank="1" showInputMessage="1" showErrorMessage="1" sqref="D9:D608">
      <formula1>material_type</formula1>
    </dataValidation>
    <dataValidation type="list" allowBlank="1" showInputMessage="1" showErrorMessage="1" sqref="G9:G608">
      <formula1>RD_treatments</formula1>
    </dataValidation>
    <dataValidation type="decimal" allowBlank="1" showInputMessage="1" showErrorMessage="1" errorTitle="Invalid value" error="Please, enter a number." sqref="H9:H608">
      <formula1>0</formula1>
      <formula2>100000000</formula2>
    </dataValidation>
    <dataValidation type="custom" showInputMessage="1" showErrorMessage="1" errorTitle="Next destination" error="Next destination has not been entered in question 15." sqref="K9:K608">
      <formula1>J9&lt;&gt;""</formula1>
    </dataValidation>
    <dataValidation type="custom" allowBlank="1" showInputMessage="1" showErrorMessage="1" errorTitle="Invalid value" error="Please enter IDs of incoming waste as follows:_x000a_1,2,3,..." sqref="B9:B608">
      <formula1>ISNUMBER(SEARCH(1,C9))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H608"/>
  <sheetViews>
    <sheetView showGridLines="0" zoomScaleNormal="100" workbookViewId="0">
      <selection activeCell="B9" sqref="B9"/>
    </sheetView>
  </sheetViews>
  <sheetFormatPr defaultColWidth="11.42578125" defaultRowHeight="15" x14ac:dyDescent="0.25"/>
  <cols>
    <col min="1" max="1" width="2.28515625" style="1" customWidth="1"/>
    <col min="2" max="2" width="21.5703125" style="1" customWidth="1"/>
    <col min="3" max="3" width="27.5703125" style="1" hidden="1" customWidth="1"/>
    <col min="4" max="4" width="34.28515625" style="1" customWidth="1"/>
    <col min="5" max="7" width="11.42578125" style="1"/>
    <col min="8" max="8" width="45.7109375" style="1" customWidth="1"/>
    <col min="9" max="16384" width="11.42578125" style="1"/>
  </cols>
  <sheetData>
    <row r="1" spans="2:8" ht="18.75" x14ac:dyDescent="0.3">
      <c r="B1" s="22" t="s">
        <v>201</v>
      </c>
      <c r="C1" s="22"/>
      <c r="D1" s="22"/>
      <c r="E1" s="22"/>
      <c r="F1" s="22"/>
      <c r="G1" s="22"/>
      <c r="H1" s="22"/>
    </row>
    <row r="2" spans="2:8" ht="18.75" x14ac:dyDescent="0.3">
      <c r="B2" s="22" t="s">
        <v>182</v>
      </c>
      <c r="C2" s="22"/>
      <c r="D2" s="22"/>
      <c r="E2" s="22"/>
      <c r="F2" s="22"/>
      <c r="G2" s="22"/>
      <c r="H2" s="22"/>
    </row>
    <row r="3" spans="2:8" ht="18.75" x14ac:dyDescent="0.3">
      <c r="B3" s="177" t="s">
        <v>2607</v>
      </c>
      <c r="C3" s="150"/>
      <c r="D3" s="22"/>
      <c r="E3" s="22"/>
      <c r="F3" s="22"/>
      <c r="G3" s="22"/>
      <c r="H3" s="22"/>
    </row>
    <row r="4" spans="2:8" ht="18.75" x14ac:dyDescent="0.3">
      <c r="B4" s="177" t="s">
        <v>2614</v>
      </c>
      <c r="C4" s="150"/>
      <c r="D4" s="22"/>
      <c r="E4" s="22"/>
      <c r="F4" s="22"/>
      <c r="G4" s="22"/>
      <c r="H4" s="22"/>
    </row>
    <row r="5" spans="2:8" x14ac:dyDescent="0.25">
      <c r="B5" s="182" t="s">
        <v>2595</v>
      </c>
      <c r="C5" s="40"/>
      <c r="D5" s="40"/>
      <c r="E5" s="40"/>
      <c r="F5" s="40"/>
      <c r="G5" s="40"/>
      <c r="H5" s="40"/>
    </row>
    <row r="6" spans="2:8" x14ac:dyDescent="0.25">
      <c r="B6" s="182" t="s">
        <v>2605</v>
      </c>
      <c r="C6" s="40"/>
      <c r="D6" s="40"/>
      <c r="E6" s="40"/>
      <c r="F6" s="40"/>
      <c r="G6" s="40"/>
      <c r="H6" s="40"/>
    </row>
    <row r="7" spans="2:8" ht="16.5" customHeight="1" x14ac:dyDescent="0.25">
      <c r="B7" s="80">
        <v>1</v>
      </c>
      <c r="C7" s="81"/>
      <c r="D7" s="81">
        <v>2</v>
      </c>
      <c r="E7" s="81">
        <v>3</v>
      </c>
      <c r="F7" s="81">
        <v>4</v>
      </c>
      <c r="G7" s="81">
        <v>5</v>
      </c>
      <c r="H7" s="82">
        <v>6</v>
      </c>
    </row>
    <row r="8" spans="2:8" s="12" customFormat="1" ht="75" x14ac:dyDescent="0.25">
      <c r="B8" s="80" t="s">
        <v>2613</v>
      </c>
      <c r="C8" s="81" t="s">
        <v>189</v>
      </c>
      <c r="D8" s="81" t="s">
        <v>20</v>
      </c>
      <c r="E8" s="81" t="s">
        <v>158</v>
      </c>
      <c r="F8" s="81" t="s">
        <v>159</v>
      </c>
      <c r="G8" s="81" t="s">
        <v>160</v>
      </c>
      <c r="H8" s="82" t="s">
        <v>161</v>
      </c>
    </row>
    <row r="9" spans="2:8" x14ac:dyDescent="0.25">
      <c r="B9" s="132"/>
      <c r="C9" s="96" t="str">
        <f>IF(B9="","",IF((LEN(B9)-SUMPRODUCT((MID(B9,COLUMN($1:$1),1)={"0";"1";"2";"3";"4";"5";"6";"7";"8";"9";","})*1))=0,1,0))</f>
        <v/>
      </c>
      <c r="D9" s="97"/>
      <c r="E9" s="98"/>
      <c r="F9" s="98"/>
      <c r="G9" s="103" t="str">
        <f>IF(OR(E9="",F9=""),"",F9-E9)</f>
        <v/>
      </c>
      <c r="H9" s="104"/>
    </row>
    <row r="10" spans="2:8" x14ac:dyDescent="0.25">
      <c r="B10" s="133"/>
      <c r="C10" s="100" t="str">
        <f>IF(B10="","",IF((LEN(B10)-SUMPRODUCT((MID(B10,COLUMN($1:$1),1)={"0";"1";"2";"3";"4";"5";"6";"7";"8";"9";","})*1))=0,1,0))</f>
        <v/>
      </c>
      <c r="D10" s="79"/>
      <c r="E10" s="101"/>
      <c r="F10" s="101"/>
      <c r="G10" s="105" t="str">
        <f t="shared" ref="G10:G23" si="0">IF(OR(E10="",F10=""),"",F10-E10)</f>
        <v/>
      </c>
      <c r="H10" s="72"/>
    </row>
    <row r="11" spans="2:8" x14ac:dyDescent="0.25">
      <c r="B11" s="132"/>
      <c r="C11" s="96" t="str">
        <f>IF(B11="","",IF((LEN(B11)-SUMPRODUCT((MID(B11,COLUMN($1:$1),1)={"0";"1";"2";"3";"4";"5";"6";"7";"8";"9";","})*1))=0,1,0))</f>
        <v/>
      </c>
      <c r="D11" s="97"/>
      <c r="E11" s="98"/>
      <c r="F11" s="98"/>
      <c r="G11" s="103" t="str">
        <f t="shared" si="0"/>
        <v/>
      </c>
      <c r="H11" s="104"/>
    </row>
    <row r="12" spans="2:8" x14ac:dyDescent="0.25">
      <c r="B12" s="133"/>
      <c r="C12" s="100" t="str">
        <f>IF(B12="","",IF((LEN(B12)-SUMPRODUCT((MID(B12,COLUMN($1:$1),1)={"0";"1";"2";"3";"4";"5";"6";"7";"8";"9";","})*1))=0,1,0))</f>
        <v/>
      </c>
      <c r="D12" s="79"/>
      <c r="E12" s="101"/>
      <c r="F12" s="101"/>
      <c r="G12" s="105" t="str">
        <f t="shared" si="0"/>
        <v/>
      </c>
      <c r="H12" s="72"/>
    </row>
    <row r="13" spans="2:8" x14ac:dyDescent="0.25">
      <c r="B13" s="132"/>
      <c r="C13" s="96" t="str">
        <f>IF(B13="","",IF((LEN(B13)-SUMPRODUCT((MID(B13,COLUMN($1:$1),1)={"0";"1";"2";"3";"4";"5";"6";"7";"8";"9";","})*1))=0,1,0))</f>
        <v/>
      </c>
      <c r="D13" s="97"/>
      <c r="E13" s="98"/>
      <c r="F13" s="98"/>
      <c r="G13" s="103" t="str">
        <f t="shared" si="0"/>
        <v/>
      </c>
      <c r="H13" s="104"/>
    </row>
    <row r="14" spans="2:8" x14ac:dyDescent="0.25">
      <c r="B14" s="133"/>
      <c r="C14" s="100" t="str">
        <f>IF(B14="","",IF((LEN(B14)-SUMPRODUCT((MID(B14,COLUMN($1:$1),1)={"0";"1";"2";"3";"4";"5";"6";"7";"8";"9";","})*1))=0,1,0))</f>
        <v/>
      </c>
      <c r="D14" s="79"/>
      <c r="E14" s="101"/>
      <c r="F14" s="101"/>
      <c r="G14" s="105" t="str">
        <f t="shared" si="0"/>
        <v/>
      </c>
      <c r="H14" s="72"/>
    </row>
    <row r="15" spans="2:8" x14ac:dyDescent="0.25">
      <c r="B15" s="132"/>
      <c r="C15" s="96" t="str">
        <f>IF(B15="","",IF((LEN(B15)-SUMPRODUCT((MID(B15,COLUMN($1:$1),1)={"0";"1";"2";"3";"4";"5";"6";"7";"8";"9";","})*1))=0,1,0))</f>
        <v/>
      </c>
      <c r="D15" s="97"/>
      <c r="E15" s="98"/>
      <c r="F15" s="98"/>
      <c r="G15" s="103" t="str">
        <f t="shared" si="0"/>
        <v/>
      </c>
      <c r="H15" s="104"/>
    </row>
    <row r="16" spans="2:8" x14ac:dyDescent="0.25">
      <c r="B16" s="133"/>
      <c r="C16" s="100" t="str">
        <f>IF(B16="","",IF((LEN(B16)-SUMPRODUCT((MID(B16,COLUMN($1:$1),1)={"0";"1";"2";"3";"4";"5";"6";"7";"8";"9";","})*1))=0,1,0))</f>
        <v/>
      </c>
      <c r="D16" s="79"/>
      <c r="E16" s="101"/>
      <c r="F16" s="101"/>
      <c r="G16" s="105" t="str">
        <f t="shared" si="0"/>
        <v/>
      </c>
      <c r="H16" s="72"/>
    </row>
    <row r="17" spans="2:8" x14ac:dyDescent="0.25">
      <c r="B17" s="132"/>
      <c r="C17" s="96" t="str">
        <f>IF(B17="","",IF((LEN(B17)-SUMPRODUCT((MID(B17,COLUMN($1:$1),1)={"0";"1";"2";"3";"4";"5";"6";"7";"8";"9";","})*1))=0,1,0))</f>
        <v/>
      </c>
      <c r="D17" s="97"/>
      <c r="E17" s="98"/>
      <c r="F17" s="98"/>
      <c r="G17" s="103" t="str">
        <f t="shared" si="0"/>
        <v/>
      </c>
      <c r="H17" s="104"/>
    </row>
    <row r="18" spans="2:8" x14ac:dyDescent="0.25">
      <c r="B18" s="133"/>
      <c r="C18" s="100" t="str">
        <f>IF(B18="","",IF((LEN(B18)-SUMPRODUCT((MID(B18,COLUMN($1:$1),1)={"0";"1";"2";"3";"4";"5";"6";"7";"8";"9";","})*1))=0,1,0))</f>
        <v/>
      </c>
      <c r="D18" s="79"/>
      <c r="E18" s="101"/>
      <c r="F18" s="101"/>
      <c r="G18" s="105" t="str">
        <f t="shared" si="0"/>
        <v/>
      </c>
      <c r="H18" s="72"/>
    </row>
    <row r="19" spans="2:8" x14ac:dyDescent="0.25">
      <c r="B19" s="132"/>
      <c r="C19" s="96" t="str">
        <f>IF(B19="","",IF((LEN(B19)-SUMPRODUCT((MID(B19,COLUMN($1:$1),1)={"0";"1";"2";"3";"4";"5";"6";"7";"8";"9";","})*1))=0,1,0))</f>
        <v/>
      </c>
      <c r="D19" s="97"/>
      <c r="E19" s="98"/>
      <c r="F19" s="98"/>
      <c r="G19" s="103" t="str">
        <f t="shared" si="0"/>
        <v/>
      </c>
      <c r="H19" s="104"/>
    </row>
    <row r="20" spans="2:8" x14ac:dyDescent="0.25">
      <c r="B20" s="133"/>
      <c r="C20" s="100" t="str">
        <f>IF(B20="","",IF((LEN(B20)-SUMPRODUCT((MID(B20,COLUMN($1:$1),1)={"0";"1";"2";"3";"4";"5";"6";"7";"8";"9";","})*1))=0,1,0))</f>
        <v/>
      </c>
      <c r="D20" s="79"/>
      <c r="E20" s="101"/>
      <c r="F20" s="101"/>
      <c r="G20" s="105" t="str">
        <f t="shared" si="0"/>
        <v/>
      </c>
      <c r="H20" s="72"/>
    </row>
    <row r="21" spans="2:8" x14ac:dyDescent="0.25">
      <c r="B21" s="132"/>
      <c r="C21" s="96" t="str">
        <f>IF(B21="","",IF((LEN(B21)-SUMPRODUCT((MID(B21,COLUMN($1:$1),1)={"0";"1";"2";"3";"4";"5";"6";"7";"8";"9";","})*1))=0,1,0))</f>
        <v/>
      </c>
      <c r="D21" s="97"/>
      <c r="E21" s="98"/>
      <c r="F21" s="98"/>
      <c r="G21" s="103" t="str">
        <f t="shared" si="0"/>
        <v/>
      </c>
      <c r="H21" s="104"/>
    </row>
    <row r="22" spans="2:8" x14ac:dyDescent="0.25">
      <c r="B22" s="133"/>
      <c r="C22" s="100" t="str">
        <f>IF(B22="","",IF((LEN(B22)-SUMPRODUCT((MID(B22,COLUMN($1:$1),1)={"0";"1";"2";"3";"4";"5";"6";"7";"8";"9";","})*1))=0,1,0))</f>
        <v/>
      </c>
      <c r="D22" s="79"/>
      <c r="E22" s="101"/>
      <c r="F22" s="101"/>
      <c r="G22" s="105" t="str">
        <f t="shared" si="0"/>
        <v/>
      </c>
      <c r="H22" s="72"/>
    </row>
    <row r="23" spans="2:8" x14ac:dyDescent="0.25">
      <c r="B23" s="132"/>
      <c r="C23" s="96" t="str">
        <f>IF(B23="","",IF((LEN(B23)-SUMPRODUCT((MID(B23,COLUMN($1:$1),1)={"0";"1";"2";"3";"4";"5";"6";"7";"8";"9";","})*1))=0,1,0))</f>
        <v/>
      </c>
      <c r="D23" s="97"/>
      <c r="E23" s="98"/>
      <c r="F23" s="98"/>
      <c r="G23" s="103" t="str">
        <f t="shared" si="0"/>
        <v/>
      </c>
      <c r="H23" s="104"/>
    </row>
    <row r="24" spans="2:8" x14ac:dyDescent="0.25">
      <c r="B24" s="133"/>
      <c r="C24" s="100" t="str">
        <f>IF(B24="","",IF((LEN(B24)-SUMPRODUCT((MID(B24,COLUMN($1:$1),1)={"0";"1";"2";"3";"4";"5";"6";"7";"8";"9";","})*1))=0,1,0))</f>
        <v/>
      </c>
      <c r="D24" s="79"/>
      <c r="E24" s="101"/>
      <c r="F24" s="101"/>
      <c r="G24" s="105" t="str">
        <f t="shared" ref="G24:G87" si="1">IF(OR(E24="",F24=""),"",F24-E24)</f>
        <v/>
      </c>
      <c r="H24" s="72"/>
    </row>
    <row r="25" spans="2:8" x14ac:dyDescent="0.25">
      <c r="B25" s="132"/>
      <c r="C25" s="96" t="str">
        <f>IF(B25="","",IF((LEN(B25)-SUMPRODUCT((MID(B25,COLUMN($1:$1),1)={"0";"1";"2";"3";"4";"5";"6";"7";"8";"9";","})*1))=0,1,0))</f>
        <v/>
      </c>
      <c r="D25" s="97"/>
      <c r="E25" s="98"/>
      <c r="F25" s="98"/>
      <c r="G25" s="103" t="str">
        <f t="shared" si="1"/>
        <v/>
      </c>
      <c r="H25" s="104"/>
    </row>
    <row r="26" spans="2:8" x14ac:dyDescent="0.25">
      <c r="B26" s="133"/>
      <c r="C26" s="100" t="str">
        <f>IF(B26="","",IF((LEN(B26)-SUMPRODUCT((MID(B26,COLUMN($1:$1),1)={"0";"1";"2";"3";"4";"5";"6";"7";"8";"9";","})*1))=0,1,0))</f>
        <v/>
      </c>
      <c r="D26" s="79"/>
      <c r="E26" s="101"/>
      <c r="F26" s="101"/>
      <c r="G26" s="105" t="str">
        <f t="shared" si="1"/>
        <v/>
      </c>
      <c r="H26" s="72"/>
    </row>
    <row r="27" spans="2:8" x14ac:dyDescent="0.25">
      <c r="B27" s="132"/>
      <c r="C27" s="96" t="str">
        <f>IF(B27="","",IF((LEN(B27)-SUMPRODUCT((MID(B27,COLUMN($1:$1),1)={"0";"1";"2";"3";"4";"5";"6";"7";"8";"9";","})*1))=0,1,0))</f>
        <v/>
      </c>
      <c r="D27" s="97"/>
      <c r="E27" s="98"/>
      <c r="F27" s="98"/>
      <c r="G27" s="103" t="str">
        <f t="shared" si="1"/>
        <v/>
      </c>
      <c r="H27" s="104"/>
    </row>
    <row r="28" spans="2:8" x14ac:dyDescent="0.25">
      <c r="B28" s="133"/>
      <c r="C28" s="100" t="str">
        <f>IF(B28="","",IF((LEN(B28)-SUMPRODUCT((MID(B28,COLUMN($1:$1),1)={"0";"1";"2";"3";"4";"5";"6";"7";"8";"9";","})*1))=0,1,0))</f>
        <v/>
      </c>
      <c r="D28" s="79"/>
      <c r="E28" s="101"/>
      <c r="F28" s="101"/>
      <c r="G28" s="105" t="str">
        <f t="shared" si="1"/>
        <v/>
      </c>
      <c r="H28" s="72"/>
    </row>
    <row r="29" spans="2:8" x14ac:dyDescent="0.25">
      <c r="B29" s="132"/>
      <c r="C29" s="96" t="str">
        <f>IF(B29="","",IF((LEN(B29)-SUMPRODUCT((MID(B29,COLUMN($1:$1),1)={"0";"1";"2";"3";"4";"5";"6";"7";"8";"9";","})*1))=0,1,0))</f>
        <v/>
      </c>
      <c r="D29" s="97"/>
      <c r="E29" s="98"/>
      <c r="F29" s="98"/>
      <c r="G29" s="103" t="str">
        <f t="shared" si="1"/>
        <v/>
      </c>
      <c r="H29" s="104"/>
    </row>
    <row r="30" spans="2:8" x14ac:dyDescent="0.25">
      <c r="B30" s="133"/>
      <c r="C30" s="100" t="str">
        <f>IF(B30="","",IF((LEN(B30)-SUMPRODUCT((MID(B30,COLUMN($1:$1),1)={"0";"1";"2";"3";"4";"5";"6";"7";"8";"9";","})*1))=0,1,0))</f>
        <v/>
      </c>
      <c r="D30" s="79"/>
      <c r="E30" s="101"/>
      <c r="F30" s="101"/>
      <c r="G30" s="105" t="str">
        <f t="shared" si="1"/>
        <v/>
      </c>
      <c r="H30" s="72"/>
    </row>
    <row r="31" spans="2:8" x14ac:dyDescent="0.25">
      <c r="B31" s="132"/>
      <c r="C31" s="96" t="str">
        <f>IF(B31="","",IF((LEN(B31)-SUMPRODUCT((MID(B31,COLUMN($1:$1),1)={"0";"1";"2";"3";"4";"5";"6";"7";"8";"9";","})*1))=0,1,0))</f>
        <v/>
      </c>
      <c r="D31" s="97"/>
      <c r="E31" s="98"/>
      <c r="F31" s="98"/>
      <c r="G31" s="103" t="str">
        <f t="shared" si="1"/>
        <v/>
      </c>
      <c r="H31" s="104"/>
    </row>
    <row r="32" spans="2:8" x14ac:dyDescent="0.25">
      <c r="B32" s="133"/>
      <c r="C32" s="100" t="str">
        <f>IF(B32="","",IF((LEN(B32)-SUMPRODUCT((MID(B32,COLUMN($1:$1),1)={"0";"1";"2";"3";"4";"5";"6";"7";"8";"9";","})*1))=0,1,0))</f>
        <v/>
      </c>
      <c r="D32" s="79"/>
      <c r="E32" s="101"/>
      <c r="F32" s="101"/>
      <c r="G32" s="105" t="str">
        <f t="shared" si="1"/>
        <v/>
      </c>
      <c r="H32" s="72"/>
    </row>
    <row r="33" spans="2:8" x14ac:dyDescent="0.25">
      <c r="B33" s="132"/>
      <c r="C33" s="96" t="str">
        <f>IF(B33="","",IF((LEN(B33)-SUMPRODUCT((MID(B33,COLUMN($1:$1),1)={"0";"1";"2";"3";"4";"5";"6";"7";"8";"9";","})*1))=0,1,0))</f>
        <v/>
      </c>
      <c r="D33" s="97"/>
      <c r="E33" s="98"/>
      <c r="F33" s="98"/>
      <c r="G33" s="103" t="str">
        <f t="shared" si="1"/>
        <v/>
      </c>
      <c r="H33" s="104"/>
    </row>
    <row r="34" spans="2:8" x14ac:dyDescent="0.25">
      <c r="B34" s="133"/>
      <c r="C34" s="100" t="str">
        <f>IF(B34="","",IF((LEN(B34)-SUMPRODUCT((MID(B34,COLUMN($1:$1),1)={"0";"1";"2";"3";"4";"5";"6";"7";"8";"9";","})*1))=0,1,0))</f>
        <v/>
      </c>
      <c r="D34" s="79"/>
      <c r="E34" s="101"/>
      <c r="F34" s="101"/>
      <c r="G34" s="105" t="str">
        <f t="shared" si="1"/>
        <v/>
      </c>
      <c r="H34" s="72"/>
    </row>
    <row r="35" spans="2:8" x14ac:dyDescent="0.25">
      <c r="B35" s="132"/>
      <c r="C35" s="96" t="str">
        <f>IF(B35="","",IF((LEN(B35)-SUMPRODUCT((MID(B35,COLUMN($1:$1),1)={"0";"1";"2";"3";"4";"5";"6";"7";"8";"9";","})*1))=0,1,0))</f>
        <v/>
      </c>
      <c r="D35" s="97"/>
      <c r="E35" s="98"/>
      <c r="F35" s="98"/>
      <c r="G35" s="103" t="str">
        <f t="shared" si="1"/>
        <v/>
      </c>
      <c r="H35" s="104"/>
    </row>
    <row r="36" spans="2:8" x14ac:dyDescent="0.25">
      <c r="B36" s="133"/>
      <c r="C36" s="100" t="str">
        <f>IF(B36="","",IF((LEN(B36)-SUMPRODUCT((MID(B36,COLUMN($1:$1),1)={"0";"1";"2";"3";"4";"5";"6";"7";"8";"9";","})*1))=0,1,0))</f>
        <v/>
      </c>
      <c r="D36" s="79"/>
      <c r="E36" s="101"/>
      <c r="F36" s="101"/>
      <c r="G36" s="105" t="str">
        <f t="shared" si="1"/>
        <v/>
      </c>
      <c r="H36" s="72"/>
    </row>
    <row r="37" spans="2:8" x14ac:dyDescent="0.25">
      <c r="B37" s="132"/>
      <c r="C37" s="96" t="str">
        <f>IF(B37="","",IF((LEN(B37)-SUMPRODUCT((MID(B37,COLUMN($1:$1),1)={"0";"1";"2";"3";"4";"5";"6";"7";"8";"9";","})*1))=0,1,0))</f>
        <v/>
      </c>
      <c r="D37" s="97"/>
      <c r="E37" s="98"/>
      <c r="F37" s="98"/>
      <c r="G37" s="103" t="str">
        <f t="shared" si="1"/>
        <v/>
      </c>
      <c r="H37" s="104"/>
    </row>
    <row r="38" spans="2:8" x14ac:dyDescent="0.25">
      <c r="B38" s="133"/>
      <c r="C38" s="100" t="str">
        <f>IF(B38="","",IF((LEN(B38)-SUMPRODUCT((MID(B38,COLUMN($1:$1),1)={"0";"1";"2";"3";"4";"5";"6";"7";"8";"9";","})*1))=0,1,0))</f>
        <v/>
      </c>
      <c r="D38" s="79"/>
      <c r="E38" s="101"/>
      <c r="F38" s="101"/>
      <c r="G38" s="105" t="str">
        <f t="shared" si="1"/>
        <v/>
      </c>
      <c r="H38" s="72"/>
    </row>
    <row r="39" spans="2:8" x14ac:dyDescent="0.25">
      <c r="B39" s="132"/>
      <c r="C39" s="96" t="str">
        <f>IF(B39="","",IF((LEN(B39)-SUMPRODUCT((MID(B39,COLUMN($1:$1),1)={"0";"1";"2";"3";"4";"5";"6";"7";"8";"9";","})*1))=0,1,0))</f>
        <v/>
      </c>
      <c r="D39" s="97"/>
      <c r="E39" s="98"/>
      <c r="F39" s="98"/>
      <c r="G39" s="103" t="str">
        <f t="shared" si="1"/>
        <v/>
      </c>
      <c r="H39" s="104"/>
    </row>
    <row r="40" spans="2:8" x14ac:dyDescent="0.25">
      <c r="B40" s="133"/>
      <c r="C40" s="100" t="str">
        <f>IF(B40="","",IF((LEN(B40)-SUMPRODUCT((MID(B40,COLUMN($1:$1),1)={"0";"1";"2";"3";"4";"5";"6";"7";"8";"9";","})*1))=0,1,0))</f>
        <v/>
      </c>
      <c r="D40" s="79"/>
      <c r="E40" s="101"/>
      <c r="F40" s="101"/>
      <c r="G40" s="105" t="str">
        <f t="shared" si="1"/>
        <v/>
      </c>
      <c r="H40" s="72"/>
    </row>
    <row r="41" spans="2:8" x14ac:dyDescent="0.25">
      <c r="B41" s="132"/>
      <c r="C41" s="96" t="str">
        <f>IF(B41="","",IF((LEN(B41)-SUMPRODUCT((MID(B41,COLUMN($1:$1),1)={"0";"1";"2";"3";"4";"5";"6";"7";"8";"9";","})*1))=0,1,0))</f>
        <v/>
      </c>
      <c r="D41" s="97"/>
      <c r="E41" s="98"/>
      <c r="F41" s="98"/>
      <c r="G41" s="103" t="str">
        <f t="shared" si="1"/>
        <v/>
      </c>
      <c r="H41" s="104"/>
    </row>
    <row r="42" spans="2:8" x14ac:dyDescent="0.25">
      <c r="B42" s="133"/>
      <c r="C42" s="100" t="str">
        <f>IF(B42="","",IF((LEN(B42)-SUMPRODUCT((MID(B42,COLUMN($1:$1),1)={"0";"1";"2";"3";"4";"5";"6";"7";"8";"9";","})*1))=0,1,0))</f>
        <v/>
      </c>
      <c r="D42" s="79"/>
      <c r="E42" s="101"/>
      <c r="F42" s="101"/>
      <c r="G42" s="105" t="str">
        <f t="shared" si="1"/>
        <v/>
      </c>
      <c r="H42" s="72"/>
    </row>
    <row r="43" spans="2:8" x14ac:dyDescent="0.25">
      <c r="B43" s="132"/>
      <c r="C43" s="96" t="str">
        <f>IF(B43="","",IF((LEN(B43)-SUMPRODUCT((MID(B43,COLUMN($1:$1),1)={"0";"1";"2";"3";"4";"5";"6";"7";"8";"9";","})*1))=0,1,0))</f>
        <v/>
      </c>
      <c r="D43" s="97"/>
      <c r="E43" s="98"/>
      <c r="F43" s="98"/>
      <c r="G43" s="103" t="str">
        <f t="shared" si="1"/>
        <v/>
      </c>
      <c r="H43" s="104"/>
    </row>
    <row r="44" spans="2:8" x14ac:dyDescent="0.25">
      <c r="B44" s="133"/>
      <c r="C44" s="100" t="str">
        <f>IF(B44="","",IF((LEN(B44)-SUMPRODUCT((MID(B44,COLUMN($1:$1),1)={"0";"1";"2";"3";"4";"5";"6";"7";"8";"9";","})*1))=0,1,0))</f>
        <v/>
      </c>
      <c r="D44" s="79"/>
      <c r="E44" s="101"/>
      <c r="F44" s="101"/>
      <c r="G44" s="105" t="str">
        <f t="shared" si="1"/>
        <v/>
      </c>
      <c r="H44" s="72"/>
    </row>
    <row r="45" spans="2:8" x14ac:dyDescent="0.25">
      <c r="B45" s="132"/>
      <c r="C45" s="96" t="str">
        <f>IF(B45="","",IF((LEN(B45)-SUMPRODUCT((MID(B45,COLUMN($1:$1),1)={"0";"1";"2";"3";"4";"5";"6";"7";"8";"9";","})*1))=0,1,0))</f>
        <v/>
      </c>
      <c r="D45" s="97"/>
      <c r="E45" s="98"/>
      <c r="F45" s="98"/>
      <c r="G45" s="103" t="str">
        <f t="shared" si="1"/>
        <v/>
      </c>
      <c r="H45" s="104"/>
    </row>
    <row r="46" spans="2:8" x14ac:dyDescent="0.25">
      <c r="B46" s="133"/>
      <c r="C46" s="100" t="str">
        <f>IF(B46="","",IF((LEN(B46)-SUMPRODUCT((MID(B46,COLUMN($1:$1),1)={"0";"1";"2";"3";"4";"5";"6";"7";"8";"9";","})*1))=0,1,0))</f>
        <v/>
      </c>
      <c r="D46" s="79"/>
      <c r="E46" s="101"/>
      <c r="F46" s="101"/>
      <c r="G46" s="105" t="str">
        <f t="shared" si="1"/>
        <v/>
      </c>
      <c r="H46" s="72"/>
    </row>
    <row r="47" spans="2:8" x14ac:dyDescent="0.25">
      <c r="B47" s="132"/>
      <c r="C47" s="96" t="str">
        <f>IF(B47="","",IF((LEN(B47)-SUMPRODUCT((MID(B47,COLUMN($1:$1),1)={"0";"1";"2";"3";"4";"5";"6";"7";"8";"9";","})*1))=0,1,0))</f>
        <v/>
      </c>
      <c r="D47" s="97"/>
      <c r="E47" s="98"/>
      <c r="F47" s="98"/>
      <c r="G47" s="103" t="str">
        <f t="shared" si="1"/>
        <v/>
      </c>
      <c r="H47" s="104"/>
    </row>
    <row r="48" spans="2:8" x14ac:dyDescent="0.25">
      <c r="B48" s="133"/>
      <c r="C48" s="100" t="str">
        <f>IF(B48="","",IF((LEN(B48)-SUMPRODUCT((MID(B48,COLUMN($1:$1),1)={"0";"1";"2";"3";"4";"5";"6";"7";"8";"9";","})*1))=0,1,0))</f>
        <v/>
      </c>
      <c r="D48" s="79"/>
      <c r="E48" s="101"/>
      <c r="F48" s="101"/>
      <c r="G48" s="105" t="str">
        <f t="shared" si="1"/>
        <v/>
      </c>
      <c r="H48" s="72"/>
    </row>
    <row r="49" spans="2:8" x14ac:dyDescent="0.25">
      <c r="B49" s="132"/>
      <c r="C49" s="96" t="str">
        <f>IF(B49="","",IF((LEN(B49)-SUMPRODUCT((MID(B49,COLUMN($1:$1),1)={"0";"1";"2";"3";"4";"5";"6";"7";"8";"9";","})*1))=0,1,0))</f>
        <v/>
      </c>
      <c r="D49" s="97"/>
      <c r="E49" s="98"/>
      <c r="F49" s="98"/>
      <c r="G49" s="103" t="str">
        <f t="shared" si="1"/>
        <v/>
      </c>
      <c r="H49" s="104"/>
    </row>
    <row r="50" spans="2:8" x14ac:dyDescent="0.25">
      <c r="B50" s="133"/>
      <c r="C50" s="100" t="str">
        <f>IF(B50="","",IF((LEN(B50)-SUMPRODUCT((MID(B50,COLUMN($1:$1),1)={"0";"1";"2";"3";"4";"5";"6";"7";"8";"9";","})*1))=0,1,0))</f>
        <v/>
      </c>
      <c r="D50" s="79"/>
      <c r="E50" s="101"/>
      <c r="F50" s="101"/>
      <c r="G50" s="105" t="str">
        <f t="shared" si="1"/>
        <v/>
      </c>
      <c r="H50" s="72"/>
    </row>
    <row r="51" spans="2:8" x14ac:dyDescent="0.25">
      <c r="B51" s="132"/>
      <c r="C51" s="96" t="str">
        <f>IF(B51="","",IF((LEN(B51)-SUMPRODUCT((MID(B51,COLUMN($1:$1),1)={"0";"1";"2";"3";"4";"5";"6";"7";"8";"9";","})*1))=0,1,0))</f>
        <v/>
      </c>
      <c r="D51" s="97"/>
      <c r="E51" s="98"/>
      <c r="F51" s="98"/>
      <c r="G51" s="103" t="str">
        <f t="shared" si="1"/>
        <v/>
      </c>
      <c r="H51" s="104"/>
    </row>
    <row r="52" spans="2:8" x14ac:dyDescent="0.25">
      <c r="B52" s="133"/>
      <c r="C52" s="100" t="str">
        <f>IF(B52="","",IF((LEN(B52)-SUMPRODUCT((MID(B52,COLUMN($1:$1),1)={"0";"1";"2";"3";"4";"5";"6";"7";"8";"9";","})*1))=0,1,0))</f>
        <v/>
      </c>
      <c r="D52" s="79"/>
      <c r="E52" s="101"/>
      <c r="F52" s="101"/>
      <c r="G52" s="105" t="str">
        <f t="shared" si="1"/>
        <v/>
      </c>
      <c r="H52" s="72"/>
    </row>
    <row r="53" spans="2:8" x14ac:dyDescent="0.25">
      <c r="B53" s="132"/>
      <c r="C53" s="96" t="str">
        <f>IF(B53="","",IF((LEN(B53)-SUMPRODUCT((MID(B53,COLUMN($1:$1),1)={"0";"1";"2";"3";"4";"5";"6";"7";"8";"9";","})*1))=0,1,0))</f>
        <v/>
      </c>
      <c r="D53" s="97"/>
      <c r="E53" s="98"/>
      <c r="F53" s="98"/>
      <c r="G53" s="103" t="str">
        <f t="shared" si="1"/>
        <v/>
      </c>
      <c r="H53" s="104"/>
    </row>
    <row r="54" spans="2:8" x14ac:dyDescent="0.25">
      <c r="B54" s="133"/>
      <c r="C54" s="100" t="str">
        <f>IF(B54="","",IF((LEN(B54)-SUMPRODUCT((MID(B54,COLUMN($1:$1),1)={"0";"1";"2";"3";"4";"5";"6";"7";"8";"9";","})*1))=0,1,0))</f>
        <v/>
      </c>
      <c r="D54" s="79"/>
      <c r="E54" s="101"/>
      <c r="F54" s="101"/>
      <c r="G54" s="105" t="str">
        <f t="shared" si="1"/>
        <v/>
      </c>
      <c r="H54" s="72"/>
    </row>
    <row r="55" spans="2:8" x14ac:dyDescent="0.25">
      <c r="B55" s="132"/>
      <c r="C55" s="96" t="str">
        <f>IF(B55="","",IF((LEN(B55)-SUMPRODUCT((MID(B55,COLUMN($1:$1),1)={"0";"1";"2";"3";"4";"5";"6";"7";"8";"9";","})*1))=0,1,0))</f>
        <v/>
      </c>
      <c r="D55" s="97"/>
      <c r="E55" s="98"/>
      <c r="F55" s="98"/>
      <c r="G55" s="103" t="str">
        <f t="shared" si="1"/>
        <v/>
      </c>
      <c r="H55" s="104"/>
    </row>
    <row r="56" spans="2:8" x14ac:dyDescent="0.25">
      <c r="B56" s="133"/>
      <c r="C56" s="100" t="str">
        <f>IF(B56="","",IF((LEN(B56)-SUMPRODUCT((MID(B56,COLUMN($1:$1),1)={"0";"1";"2";"3";"4";"5";"6";"7";"8";"9";","})*1))=0,1,0))</f>
        <v/>
      </c>
      <c r="D56" s="79"/>
      <c r="E56" s="101"/>
      <c r="F56" s="101"/>
      <c r="G56" s="105" t="str">
        <f t="shared" si="1"/>
        <v/>
      </c>
      <c r="H56" s="72"/>
    </row>
    <row r="57" spans="2:8" x14ac:dyDescent="0.25">
      <c r="B57" s="132"/>
      <c r="C57" s="96" t="str">
        <f>IF(B57="","",IF((LEN(B57)-SUMPRODUCT((MID(B57,COLUMN($1:$1),1)={"0";"1";"2";"3";"4";"5";"6";"7";"8";"9";","})*1))=0,1,0))</f>
        <v/>
      </c>
      <c r="D57" s="97"/>
      <c r="E57" s="98"/>
      <c r="F57" s="98"/>
      <c r="G57" s="103" t="str">
        <f t="shared" si="1"/>
        <v/>
      </c>
      <c r="H57" s="104"/>
    </row>
    <row r="58" spans="2:8" x14ac:dyDescent="0.25">
      <c r="B58" s="133"/>
      <c r="C58" s="100" t="str">
        <f>IF(B58="","",IF((LEN(B58)-SUMPRODUCT((MID(B58,COLUMN($1:$1),1)={"0";"1";"2";"3";"4";"5";"6";"7";"8";"9";","})*1))=0,1,0))</f>
        <v/>
      </c>
      <c r="D58" s="79"/>
      <c r="E58" s="101"/>
      <c r="F58" s="101"/>
      <c r="G58" s="105" t="str">
        <f t="shared" si="1"/>
        <v/>
      </c>
      <c r="H58" s="72"/>
    </row>
    <row r="59" spans="2:8" x14ac:dyDescent="0.25">
      <c r="B59" s="132"/>
      <c r="C59" s="96" t="str">
        <f>IF(B59="","",IF((LEN(B59)-SUMPRODUCT((MID(B59,COLUMN($1:$1),1)={"0";"1";"2";"3";"4";"5";"6";"7";"8";"9";","})*1))=0,1,0))</f>
        <v/>
      </c>
      <c r="D59" s="97"/>
      <c r="E59" s="98"/>
      <c r="F59" s="98"/>
      <c r="G59" s="103" t="str">
        <f t="shared" si="1"/>
        <v/>
      </c>
      <c r="H59" s="104"/>
    </row>
    <row r="60" spans="2:8" x14ac:dyDescent="0.25">
      <c r="B60" s="133"/>
      <c r="C60" s="100" t="str">
        <f>IF(B60="","",IF((LEN(B60)-SUMPRODUCT((MID(B60,COLUMN($1:$1),1)={"0";"1";"2";"3";"4";"5";"6";"7";"8";"9";","})*1))=0,1,0))</f>
        <v/>
      </c>
      <c r="D60" s="79"/>
      <c r="E60" s="101"/>
      <c r="F60" s="101"/>
      <c r="G60" s="105" t="str">
        <f t="shared" si="1"/>
        <v/>
      </c>
      <c r="H60" s="72"/>
    </row>
    <row r="61" spans="2:8" x14ac:dyDescent="0.25">
      <c r="B61" s="132"/>
      <c r="C61" s="96" t="str">
        <f>IF(B61="","",IF((LEN(B61)-SUMPRODUCT((MID(B61,COLUMN($1:$1),1)={"0";"1";"2";"3";"4";"5";"6";"7";"8";"9";","})*1))=0,1,0))</f>
        <v/>
      </c>
      <c r="D61" s="97"/>
      <c r="E61" s="98"/>
      <c r="F61" s="98"/>
      <c r="G61" s="103" t="str">
        <f t="shared" si="1"/>
        <v/>
      </c>
      <c r="H61" s="104"/>
    </row>
    <row r="62" spans="2:8" x14ac:dyDescent="0.25">
      <c r="B62" s="133"/>
      <c r="C62" s="100" t="str">
        <f>IF(B62="","",IF((LEN(B62)-SUMPRODUCT((MID(B62,COLUMN($1:$1),1)={"0";"1";"2";"3";"4";"5";"6";"7";"8";"9";","})*1))=0,1,0))</f>
        <v/>
      </c>
      <c r="D62" s="79"/>
      <c r="E62" s="101"/>
      <c r="F62" s="101"/>
      <c r="G62" s="105" t="str">
        <f t="shared" si="1"/>
        <v/>
      </c>
      <c r="H62" s="72"/>
    </row>
    <row r="63" spans="2:8" x14ac:dyDescent="0.25">
      <c r="B63" s="132"/>
      <c r="C63" s="96" t="str">
        <f>IF(B63="","",IF((LEN(B63)-SUMPRODUCT((MID(B63,COLUMN($1:$1),1)={"0";"1";"2";"3";"4";"5";"6";"7";"8";"9";","})*1))=0,1,0))</f>
        <v/>
      </c>
      <c r="D63" s="97"/>
      <c r="E63" s="98"/>
      <c r="F63" s="98"/>
      <c r="G63" s="103" t="str">
        <f t="shared" si="1"/>
        <v/>
      </c>
      <c r="H63" s="104"/>
    </row>
    <row r="64" spans="2:8" x14ac:dyDescent="0.25">
      <c r="B64" s="133"/>
      <c r="C64" s="100" t="str">
        <f>IF(B64="","",IF((LEN(B64)-SUMPRODUCT((MID(B64,COLUMN($1:$1),1)={"0";"1";"2";"3";"4";"5";"6";"7";"8";"9";","})*1))=0,1,0))</f>
        <v/>
      </c>
      <c r="D64" s="79"/>
      <c r="E64" s="101"/>
      <c r="F64" s="101"/>
      <c r="G64" s="105" t="str">
        <f t="shared" si="1"/>
        <v/>
      </c>
      <c r="H64" s="72"/>
    </row>
    <row r="65" spans="2:8" x14ac:dyDescent="0.25">
      <c r="B65" s="132"/>
      <c r="C65" s="96" t="str">
        <f>IF(B65="","",IF((LEN(B65)-SUMPRODUCT((MID(B65,COLUMN($1:$1),1)={"0";"1";"2";"3";"4";"5";"6";"7";"8";"9";","})*1))=0,1,0))</f>
        <v/>
      </c>
      <c r="D65" s="97"/>
      <c r="E65" s="98"/>
      <c r="F65" s="98"/>
      <c r="G65" s="103" t="str">
        <f t="shared" si="1"/>
        <v/>
      </c>
      <c r="H65" s="104"/>
    </row>
    <row r="66" spans="2:8" x14ac:dyDescent="0.25">
      <c r="B66" s="133"/>
      <c r="C66" s="100" t="str">
        <f>IF(B66="","",IF((LEN(B66)-SUMPRODUCT((MID(B66,COLUMN($1:$1),1)={"0";"1";"2";"3";"4";"5";"6";"7";"8";"9";","})*1))=0,1,0))</f>
        <v/>
      </c>
      <c r="D66" s="79"/>
      <c r="E66" s="101"/>
      <c r="F66" s="101"/>
      <c r="G66" s="105" t="str">
        <f t="shared" si="1"/>
        <v/>
      </c>
      <c r="H66" s="72"/>
    </row>
    <row r="67" spans="2:8" x14ac:dyDescent="0.25">
      <c r="B67" s="132"/>
      <c r="C67" s="96" t="str">
        <f>IF(B67="","",IF((LEN(B67)-SUMPRODUCT((MID(B67,COLUMN($1:$1),1)={"0";"1";"2";"3";"4";"5";"6";"7";"8";"9";","})*1))=0,1,0))</f>
        <v/>
      </c>
      <c r="D67" s="97"/>
      <c r="E67" s="98"/>
      <c r="F67" s="98"/>
      <c r="G67" s="103" t="str">
        <f t="shared" si="1"/>
        <v/>
      </c>
      <c r="H67" s="104"/>
    </row>
    <row r="68" spans="2:8" x14ac:dyDescent="0.25">
      <c r="B68" s="133"/>
      <c r="C68" s="100" t="str">
        <f>IF(B68="","",IF((LEN(B68)-SUMPRODUCT((MID(B68,COLUMN($1:$1),1)={"0";"1";"2";"3";"4";"5";"6";"7";"8";"9";","})*1))=0,1,0))</f>
        <v/>
      </c>
      <c r="D68" s="79"/>
      <c r="E68" s="101"/>
      <c r="F68" s="101"/>
      <c r="G68" s="105" t="str">
        <f t="shared" si="1"/>
        <v/>
      </c>
      <c r="H68" s="72"/>
    </row>
    <row r="69" spans="2:8" x14ac:dyDescent="0.25">
      <c r="B69" s="132"/>
      <c r="C69" s="96" t="str">
        <f>IF(B69="","",IF((LEN(B69)-SUMPRODUCT((MID(B69,COLUMN($1:$1),1)={"0";"1";"2";"3";"4";"5";"6";"7";"8";"9";","})*1))=0,1,0))</f>
        <v/>
      </c>
      <c r="D69" s="97"/>
      <c r="E69" s="98"/>
      <c r="F69" s="98"/>
      <c r="G69" s="103" t="str">
        <f t="shared" si="1"/>
        <v/>
      </c>
      <c r="H69" s="104"/>
    </row>
    <row r="70" spans="2:8" x14ac:dyDescent="0.25">
      <c r="B70" s="133"/>
      <c r="C70" s="100" t="str">
        <f>IF(B70="","",IF((LEN(B70)-SUMPRODUCT((MID(B70,COLUMN($1:$1),1)={"0";"1";"2";"3";"4";"5";"6";"7";"8";"9";","})*1))=0,1,0))</f>
        <v/>
      </c>
      <c r="D70" s="79"/>
      <c r="E70" s="101"/>
      <c r="F70" s="101"/>
      <c r="G70" s="105" t="str">
        <f t="shared" si="1"/>
        <v/>
      </c>
      <c r="H70" s="72"/>
    </row>
    <row r="71" spans="2:8" x14ac:dyDescent="0.25">
      <c r="B71" s="132"/>
      <c r="C71" s="96" t="str">
        <f>IF(B71="","",IF((LEN(B71)-SUMPRODUCT((MID(B71,COLUMN($1:$1),1)={"0";"1";"2";"3";"4";"5";"6";"7";"8";"9";","})*1))=0,1,0))</f>
        <v/>
      </c>
      <c r="D71" s="97"/>
      <c r="E71" s="98"/>
      <c r="F71" s="98"/>
      <c r="G71" s="103" t="str">
        <f t="shared" si="1"/>
        <v/>
      </c>
      <c r="H71" s="104"/>
    </row>
    <row r="72" spans="2:8" x14ac:dyDescent="0.25">
      <c r="B72" s="133"/>
      <c r="C72" s="100" t="str">
        <f>IF(B72="","",IF((LEN(B72)-SUMPRODUCT((MID(B72,COLUMN($1:$1),1)={"0";"1";"2";"3";"4";"5";"6";"7";"8";"9";","})*1))=0,1,0))</f>
        <v/>
      </c>
      <c r="D72" s="79"/>
      <c r="E72" s="101"/>
      <c r="F72" s="101"/>
      <c r="G72" s="105" t="str">
        <f t="shared" si="1"/>
        <v/>
      </c>
      <c r="H72" s="72"/>
    </row>
    <row r="73" spans="2:8" x14ac:dyDescent="0.25">
      <c r="B73" s="132"/>
      <c r="C73" s="96" t="str">
        <f>IF(B73="","",IF((LEN(B73)-SUMPRODUCT((MID(B73,COLUMN($1:$1),1)={"0";"1";"2";"3";"4";"5";"6";"7";"8";"9";","})*1))=0,1,0))</f>
        <v/>
      </c>
      <c r="D73" s="97"/>
      <c r="E73" s="98"/>
      <c r="F73" s="98"/>
      <c r="G73" s="103" t="str">
        <f t="shared" si="1"/>
        <v/>
      </c>
      <c r="H73" s="104"/>
    </row>
    <row r="74" spans="2:8" x14ac:dyDescent="0.25">
      <c r="B74" s="133"/>
      <c r="C74" s="100" t="str">
        <f>IF(B74="","",IF((LEN(B74)-SUMPRODUCT((MID(B74,COLUMN($1:$1),1)={"0";"1";"2";"3";"4";"5";"6";"7";"8";"9";","})*1))=0,1,0))</f>
        <v/>
      </c>
      <c r="D74" s="79"/>
      <c r="E74" s="101"/>
      <c r="F74" s="101"/>
      <c r="G74" s="105" t="str">
        <f t="shared" si="1"/>
        <v/>
      </c>
      <c r="H74" s="72"/>
    </row>
    <row r="75" spans="2:8" x14ac:dyDescent="0.25">
      <c r="B75" s="132"/>
      <c r="C75" s="96" t="str">
        <f>IF(B75="","",IF((LEN(B75)-SUMPRODUCT((MID(B75,COLUMN($1:$1),1)={"0";"1";"2";"3";"4";"5";"6";"7";"8";"9";","})*1))=0,1,0))</f>
        <v/>
      </c>
      <c r="D75" s="97"/>
      <c r="E75" s="98"/>
      <c r="F75" s="98"/>
      <c r="G75" s="103" t="str">
        <f t="shared" si="1"/>
        <v/>
      </c>
      <c r="H75" s="104"/>
    </row>
    <row r="76" spans="2:8" x14ac:dyDescent="0.25">
      <c r="B76" s="133"/>
      <c r="C76" s="100" t="str">
        <f>IF(B76="","",IF((LEN(B76)-SUMPRODUCT((MID(B76,COLUMN($1:$1),1)={"0";"1";"2";"3";"4";"5";"6";"7";"8";"9";","})*1))=0,1,0))</f>
        <v/>
      </c>
      <c r="D76" s="79"/>
      <c r="E76" s="101"/>
      <c r="F76" s="101"/>
      <c r="G76" s="105" t="str">
        <f t="shared" si="1"/>
        <v/>
      </c>
      <c r="H76" s="72"/>
    </row>
    <row r="77" spans="2:8" x14ac:dyDescent="0.25">
      <c r="B77" s="132"/>
      <c r="C77" s="96" t="str">
        <f>IF(B77="","",IF((LEN(B77)-SUMPRODUCT((MID(B77,COLUMN($1:$1),1)={"0";"1";"2";"3";"4";"5";"6";"7";"8";"9";","})*1))=0,1,0))</f>
        <v/>
      </c>
      <c r="D77" s="97"/>
      <c r="E77" s="98"/>
      <c r="F77" s="98"/>
      <c r="G77" s="103" t="str">
        <f t="shared" si="1"/>
        <v/>
      </c>
      <c r="H77" s="104"/>
    </row>
    <row r="78" spans="2:8" x14ac:dyDescent="0.25">
      <c r="B78" s="133"/>
      <c r="C78" s="100" t="str">
        <f>IF(B78="","",IF((LEN(B78)-SUMPRODUCT((MID(B78,COLUMN($1:$1),1)={"0";"1";"2";"3";"4";"5";"6";"7";"8";"9";","})*1))=0,1,0))</f>
        <v/>
      </c>
      <c r="D78" s="79"/>
      <c r="E78" s="101"/>
      <c r="F78" s="101"/>
      <c r="G78" s="105" t="str">
        <f t="shared" si="1"/>
        <v/>
      </c>
      <c r="H78" s="72"/>
    </row>
    <row r="79" spans="2:8" x14ac:dyDescent="0.25">
      <c r="B79" s="132"/>
      <c r="C79" s="96" t="str">
        <f>IF(B79="","",IF((LEN(B79)-SUMPRODUCT((MID(B79,COLUMN($1:$1),1)={"0";"1";"2";"3";"4";"5";"6";"7";"8";"9";","})*1))=0,1,0))</f>
        <v/>
      </c>
      <c r="D79" s="97"/>
      <c r="E79" s="98"/>
      <c r="F79" s="98"/>
      <c r="G79" s="103" t="str">
        <f t="shared" si="1"/>
        <v/>
      </c>
      <c r="H79" s="104"/>
    </row>
    <row r="80" spans="2:8" x14ac:dyDescent="0.25">
      <c r="B80" s="133"/>
      <c r="C80" s="100" t="str">
        <f>IF(B80="","",IF((LEN(B80)-SUMPRODUCT((MID(B80,COLUMN($1:$1),1)={"0";"1";"2";"3";"4";"5";"6";"7";"8";"9";","})*1))=0,1,0))</f>
        <v/>
      </c>
      <c r="D80" s="79"/>
      <c r="E80" s="101"/>
      <c r="F80" s="101"/>
      <c r="G80" s="105" t="str">
        <f t="shared" si="1"/>
        <v/>
      </c>
      <c r="H80" s="72"/>
    </row>
    <row r="81" spans="2:8" x14ac:dyDescent="0.25">
      <c r="B81" s="132"/>
      <c r="C81" s="96" t="str">
        <f>IF(B81="","",IF((LEN(B81)-SUMPRODUCT((MID(B81,COLUMN($1:$1),1)={"0";"1";"2";"3";"4";"5";"6";"7";"8";"9";","})*1))=0,1,0))</f>
        <v/>
      </c>
      <c r="D81" s="97"/>
      <c r="E81" s="98"/>
      <c r="F81" s="98"/>
      <c r="G81" s="103" t="str">
        <f t="shared" si="1"/>
        <v/>
      </c>
      <c r="H81" s="104"/>
    </row>
    <row r="82" spans="2:8" x14ac:dyDescent="0.25">
      <c r="B82" s="133"/>
      <c r="C82" s="100" t="str">
        <f>IF(B82="","",IF((LEN(B82)-SUMPRODUCT((MID(B82,COLUMN($1:$1),1)={"0";"1";"2";"3";"4";"5";"6";"7";"8";"9";","})*1))=0,1,0))</f>
        <v/>
      </c>
      <c r="D82" s="79"/>
      <c r="E82" s="101"/>
      <c r="F82" s="101"/>
      <c r="G82" s="105" t="str">
        <f t="shared" si="1"/>
        <v/>
      </c>
      <c r="H82" s="72"/>
    </row>
    <row r="83" spans="2:8" x14ac:dyDescent="0.25">
      <c r="B83" s="132"/>
      <c r="C83" s="96" t="str">
        <f>IF(B83="","",IF((LEN(B83)-SUMPRODUCT((MID(B83,COLUMN($1:$1),1)={"0";"1";"2";"3";"4";"5";"6";"7";"8";"9";","})*1))=0,1,0))</f>
        <v/>
      </c>
      <c r="D83" s="97"/>
      <c r="E83" s="98"/>
      <c r="F83" s="98"/>
      <c r="G83" s="103" t="str">
        <f t="shared" si="1"/>
        <v/>
      </c>
      <c r="H83" s="104"/>
    </row>
    <row r="84" spans="2:8" x14ac:dyDescent="0.25">
      <c r="B84" s="133"/>
      <c r="C84" s="100" t="str">
        <f>IF(B84="","",IF((LEN(B84)-SUMPRODUCT((MID(B84,COLUMN($1:$1),1)={"0";"1";"2";"3";"4";"5";"6";"7";"8";"9";","})*1))=0,1,0))</f>
        <v/>
      </c>
      <c r="D84" s="79"/>
      <c r="E84" s="101"/>
      <c r="F84" s="101"/>
      <c r="G84" s="105" t="str">
        <f t="shared" si="1"/>
        <v/>
      </c>
      <c r="H84" s="72"/>
    </row>
    <row r="85" spans="2:8" x14ac:dyDescent="0.25">
      <c r="B85" s="132"/>
      <c r="C85" s="96" t="str">
        <f>IF(B85="","",IF((LEN(B85)-SUMPRODUCT((MID(B85,COLUMN($1:$1),1)={"0";"1";"2";"3";"4";"5";"6";"7";"8";"9";","})*1))=0,1,0))</f>
        <v/>
      </c>
      <c r="D85" s="97"/>
      <c r="E85" s="98"/>
      <c r="F85" s="98"/>
      <c r="G85" s="103" t="str">
        <f t="shared" si="1"/>
        <v/>
      </c>
      <c r="H85" s="104"/>
    </row>
    <row r="86" spans="2:8" x14ac:dyDescent="0.25">
      <c r="B86" s="133"/>
      <c r="C86" s="100" t="str">
        <f>IF(B86="","",IF((LEN(B86)-SUMPRODUCT((MID(B86,COLUMN($1:$1),1)={"0";"1";"2";"3";"4";"5";"6";"7";"8";"9";","})*1))=0,1,0))</f>
        <v/>
      </c>
      <c r="D86" s="79"/>
      <c r="E86" s="101"/>
      <c r="F86" s="101"/>
      <c r="G86" s="105" t="str">
        <f t="shared" si="1"/>
        <v/>
      </c>
      <c r="H86" s="72"/>
    </row>
    <row r="87" spans="2:8" x14ac:dyDescent="0.25">
      <c r="B87" s="132"/>
      <c r="C87" s="96" t="str">
        <f>IF(B87="","",IF((LEN(B87)-SUMPRODUCT((MID(B87,COLUMN($1:$1),1)={"0";"1";"2";"3";"4";"5";"6";"7";"8";"9";","})*1))=0,1,0))</f>
        <v/>
      </c>
      <c r="D87" s="97"/>
      <c r="E87" s="98"/>
      <c r="F87" s="98"/>
      <c r="G87" s="103" t="str">
        <f t="shared" si="1"/>
        <v/>
      </c>
      <c r="H87" s="104"/>
    </row>
    <row r="88" spans="2:8" x14ac:dyDescent="0.25">
      <c r="B88" s="133"/>
      <c r="C88" s="100" t="str">
        <f>IF(B88="","",IF((LEN(B88)-SUMPRODUCT((MID(B88,COLUMN($1:$1),1)={"0";"1";"2";"3";"4";"5";"6";"7";"8";"9";","})*1))=0,1,0))</f>
        <v/>
      </c>
      <c r="D88" s="79"/>
      <c r="E88" s="101"/>
      <c r="F88" s="101"/>
      <c r="G88" s="105" t="str">
        <f t="shared" ref="G88:G151" si="2">IF(OR(E88="",F88=""),"",F88-E88)</f>
        <v/>
      </c>
      <c r="H88" s="72"/>
    </row>
    <row r="89" spans="2:8" x14ac:dyDescent="0.25">
      <c r="B89" s="132"/>
      <c r="C89" s="96" t="str">
        <f>IF(B89="","",IF((LEN(B89)-SUMPRODUCT((MID(B89,COLUMN($1:$1),1)={"0";"1";"2";"3";"4";"5";"6";"7";"8";"9";","})*1))=0,1,0))</f>
        <v/>
      </c>
      <c r="D89" s="97"/>
      <c r="E89" s="98"/>
      <c r="F89" s="98"/>
      <c r="G89" s="103" t="str">
        <f t="shared" si="2"/>
        <v/>
      </c>
      <c r="H89" s="104"/>
    </row>
    <row r="90" spans="2:8" x14ac:dyDescent="0.25">
      <c r="B90" s="133"/>
      <c r="C90" s="100" t="str">
        <f>IF(B90="","",IF((LEN(B90)-SUMPRODUCT((MID(B90,COLUMN($1:$1),1)={"0";"1";"2";"3";"4";"5";"6";"7";"8";"9";","})*1))=0,1,0))</f>
        <v/>
      </c>
      <c r="D90" s="79"/>
      <c r="E90" s="101"/>
      <c r="F90" s="101"/>
      <c r="G90" s="105" t="str">
        <f t="shared" si="2"/>
        <v/>
      </c>
      <c r="H90" s="72"/>
    </row>
    <row r="91" spans="2:8" x14ac:dyDescent="0.25">
      <c r="B91" s="132"/>
      <c r="C91" s="96" t="str">
        <f>IF(B91="","",IF((LEN(B91)-SUMPRODUCT((MID(B91,COLUMN($1:$1),1)={"0";"1";"2";"3";"4";"5";"6";"7";"8";"9";","})*1))=0,1,0))</f>
        <v/>
      </c>
      <c r="D91" s="97"/>
      <c r="E91" s="98"/>
      <c r="F91" s="98"/>
      <c r="G91" s="103" t="str">
        <f t="shared" si="2"/>
        <v/>
      </c>
      <c r="H91" s="104"/>
    </row>
    <row r="92" spans="2:8" x14ac:dyDescent="0.25">
      <c r="B92" s="133"/>
      <c r="C92" s="100" t="str">
        <f>IF(B92="","",IF((LEN(B92)-SUMPRODUCT((MID(B92,COLUMN($1:$1),1)={"0";"1";"2";"3";"4";"5";"6";"7";"8";"9";","})*1))=0,1,0))</f>
        <v/>
      </c>
      <c r="D92" s="79"/>
      <c r="E92" s="101"/>
      <c r="F92" s="101"/>
      <c r="G92" s="105" t="str">
        <f t="shared" si="2"/>
        <v/>
      </c>
      <c r="H92" s="72"/>
    </row>
    <row r="93" spans="2:8" x14ac:dyDescent="0.25">
      <c r="B93" s="132"/>
      <c r="C93" s="96" t="str">
        <f>IF(B93="","",IF((LEN(B93)-SUMPRODUCT((MID(B93,COLUMN($1:$1),1)={"0";"1";"2";"3";"4";"5";"6";"7";"8";"9";","})*1))=0,1,0))</f>
        <v/>
      </c>
      <c r="D93" s="97"/>
      <c r="E93" s="98"/>
      <c r="F93" s="98"/>
      <c r="G93" s="103" t="str">
        <f t="shared" si="2"/>
        <v/>
      </c>
      <c r="H93" s="104"/>
    </row>
    <row r="94" spans="2:8" x14ac:dyDescent="0.25">
      <c r="B94" s="133"/>
      <c r="C94" s="100" t="str">
        <f>IF(B94="","",IF((LEN(B94)-SUMPRODUCT((MID(B94,COLUMN($1:$1),1)={"0";"1";"2";"3";"4";"5";"6";"7";"8";"9";","})*1))=0,1,0))</f>
        <v/>
      </c>
      <c r="D94" s="79"/>
      <c r="E94" s="101"/>
      <c r="F94" s="101"/>
      <c r="G94" s="105" t="str">
        <f t="shared" si="2"/>
        <v/>
      </c>
      <c r="H94" s="72"/>
    </row>
    <row r="95" spans="2:8" x14ac:dyDescent="0.25">
      <c r="B95" s="132"/>
      <c r="C95" s="96" t="str">
        <f>IF(B95="","",IF((LEN(B95)-SUMPRODUCT((MID(B95,COLUMN($1:$1),1)={"0";"1";"2";"3";"4";"5";"6";"7";"8";"9";","})*1))=0,1,0))</f>
        <v/>
      </c>
      <c r="D95" s="97"/>
      <c r="E95" s="98"/>
      <c r="F95" s="98"/>
      <c r="G95" s="103" t="str">
        <f t="shared" si="2"/>
        <v/>
      </c>
      <c r="H95" s="104"/>
    </row>
    <row r="96" spans="2:8" x14ac:dyDescent="0.25">
      <c r="B96" s="133"/>
      <c r="C96" s="100" t="str">
        <f>IF(B96="","",IF((LEN(B96)-SUMPRODUCT((MID(B96,COLUMN($1:$1),1)={"0";"1";"2";"3";"4";"5";"6";"7";"8";"9";","})*1))=0,1,0))</f>
        <v/>
      </c>
      <c r="D96" s="79"/>
      <c r="E96" s="101"/>
      <c r="F96" s="101"/>
      <c r="G96" s="105" t="str">
        <f t="shared" si="2"/>
        <v/>
      </c>
      <c r="H96" s="72"/>
    </row>
    <row r="97" spans="2:8" x14ac:dyDescent="0.25">
      <c r="B97" s="132"/>
      <c r="C97" s="96" t="str">
        <f>IF(B97="","",IF((LEN(B97)-SUMPRODUCT((MID(B97,COLUMN($1:$1),1)={"0";"1";"2";"3";"4";"5";"6";"7";"8";"9";","})*1))=0,1,0))</f>
        <v/>
      </c>
      <c r="D97" s="97"/>
      <c r="E97" s="98"/>
      <c r="F97" s="98"/>
      <c r="G97" s="103" t="str">
        <f t="shared" si="2"/>
        <v/>
      </c>
      <c r="H97" s="104"/>
    </row>
    <row r="98" spans="2:8" x14ac:dyDescent="0.25">
      <c r="B98" s="133"/>
      <c r="C98" s="100" t="str">
        <f>IF(B98="","",IF((LEN(B98)-SUMPRODUCT((MID(B98,COLUMN($1:$1),1)={"0";"1";"2";"3";"4";"5";"6";"7";"8";"9";","})*1))=0,1,0))</f>
        <v/>
      </c>
      <c r="D98" s="79"/>
      <c r="E98" s="101"/>
      <c r="F98" s="101"/>
      <c r="G98" s="105" t="str">
        <f t="shared" si="2"/>
        <v/>
      </c>
      <c r="H98" s="72"/>
    </row>
    <row r="99" spans="2:8" x14ac:dyDescent="0.25">
      <c r="B99" s="132"/>
      <c r="C99" s="96" t="str">
        <f>IF(B99="","",IF((LEN(B99)-SUMPRODUCT((MID(B99,COLUMN($1:$1),1)={"0";"1";"2";"3";"4";"5";"6";"7";"8";"9";","})*1))=0,1,0))</f>
        <v/>
      </c>
      <c r="D99" s="97"/>
      <c r="E99" s="98"/>
      <c r="F99" s="98"/>
      <c r="G99" s="103" t="str">
        <f t="shared" si="2"/>
        <v/>
      </c>
      <c r="H99" s="104"/>
    </row>
    <row r="100" spans="2:8" x14ac:dyDescent="0.25">
      <c r="B100" s="133"/>
      <c r="C100" s="100" t="str">
        <f>IF(B100="","",IF((LEN(B100)-SUMPRODUCT((MID(B100,COLUMN($1:$1),1)={"0";"1";"2";"3";"4";"5";"6";"7";"8";"9";","})*1))=0,1,0))</f>
        <v/>
      </c>
      <c r="D100" s="79"/>
      <c r="E100" s="101"/>
      <c r="F100" s="101"/>
      <c r="G100" s="105" t="str">
        <f t="shared" si="2"/>
        <v/>
      </c>
      <c r="H100" s="72"/>
    </row>
    <row r="101" spans="2:8" x14ac:dyDescent="0.25">
      <c r="B101" s="132"/>
      <c r="C101" s="96" t="str">
        <f>IF(B101="","",IF((LEN(B101)-SUMPRODUCT((MID(B101,COLUMN($1:$1),1)={"0";"1";"2";"3";"4";"5";"6";"7";"8";"9";","})*1))=0,1,0))</f>
        <v/>
      </c>
      <c r="D101" s="97"/>
      <c r="E101" s="98"/>
      <c r="F101" s="98"/>
      <c r="G101" s="103" t="str">
        <f t="shared" si="2"/>
        <v/>
      </c>
      <c r="H101" s="104"/>
    </row>
    <row r="102" spans="2:8" x14ac:dyDescent="0.25">
      <c r="B102" s="133"/>
      <c r="C102" s="100" t="str">
        <f>IF(B102="","",IF((LEN(B102)-SUMPRODUCT((MID(B102,COLUMN($1:$1),1)={"0";"1";"2";"3";"4";"5";"6";"7";"8";"9";","})*1))=0,1,0))</f>
        <v/>
      </c>
      <c r="D102" s="79"/>
      <c r="E102" s="101"/>
      <c r="F102" s="101"/>
      <c r="G102" s="105" t="str">
        <f t="shared" si="2"/>
        <v/>
      </c>
      <c r="H102" s="72"/>
    </row>
    <row r="103" spans="2:8" x14ac:dyDescent="0.25">
      <c r="B103" s="132"/>
      <c r="C103" s="96" t="str">
        <f>IF(B103="","",IF((LEN(B103)-SUMPRODUCT((MID(B103,COLUMN($1:$1),1)={"0";"1";"2";"3";"4";"5";"6";"7";"8";"9";","})*1))=0,1,0))</f>
        <v/>
      </c>
      <c r="D103" s="97"/>
      <c r="E103" s="98"/>
      <c r="F103" s="98"/>
      <c r="G103" s="103" t="str">
        <f t="shared" si="2"/>
        <v/>
      </c>
      <c r="H103" s="104"/>
    </row>
    <row r="104" spans="2:8" x14ac:dyDescent="0.25">
      <c r="B104" s="133"/>
      <c r="C104" s="100" t="str">
        <f>IF(B104="","",IF((LEN(B104)-SUMPRODUCT((MID(B104,COLUMN($1:$1),1)={"0";"1";"2";"3";"4";"5";"6";"7";"8";"9";","})*1))=0,1,0))</f>
        <v/>
      </c>
      <c r="D104" s="79"/>
      <c r="E104" s="101"/>
      <c r="F104" s="101"/>
      <c r="G104" s="105" t="str">
        <f t="shared" si="2"/>
        <v/>
      </c>
      <c r="H104" s="72"/>
    </row>
    <row r="105" spans="2:8" x14ac:dyDescent="0.25">
      <c r="B105" s="132"/>
      <c r="C105" s="96" t="str">
        <f>IF(B105="","",IF((LEN(B105)-SUMPRODUCT((MID(B105,COLUMN($1:$1),1)={"0";"1";"2";"3";"4";"5";"6";"7";"8";"9";","})*1))=0,1,0))</f>
        <v/>
      </c>
      <c r="D105" s="97"/>
      <c r="E105" s="98"/>
      <c r="F105" s="98"/>
      <c r="G105" s="103" t="str">
        <f t="shared" si="2"/>
        <v/>
      </c>
      <c r="H105" s="104"/>
    </row>
    <row r="106" spans="2:8" x14ac:dyDescent="0.25">
      <c r="B106" s="133"/>
      <c r="C106" s="100" t="str">
        <f>IF(B106="","",IF((LEN(B106)-SUMPRODUCT((MID(B106,COLUMN($1:$1),1)={"0";"1";"2";"3";"4";"5";"6";"7";"8";"9";","})*1))=0,1,0))</f>
        <v/>
      </c>
      <c r="D106" s="79"/>
      <c r="E106" s="101"/>
      <c r="F106" s="101"/>
      <c r="G106" s="105" t="str">
        <f t="shared" si="2"/>
        <v/>
      </c>
      <c r="H106" s="72"/>
    </row>
    <row r="107" spans="2:8" x14ac:dyDescent="0.25">
      <c r="B107" s="132"/>
      <c r="C107" s="96" t="str">
        <f>IF(B107="","",IF((LEN(B107)-SUMPRODUCT((MID(B107,COLUMN($1:$1),1)={"0";"1";"2";"3";"4";"5";"6";"7";"8";"9";","})*1))=0,1,0))</f>
        <v/>
      </c>
      <c r="D107" s="97"/>
      <c r="E107" s="98"/>
      <c r="F107" s="98"/>
      <c r="G107" s="103" t="str">
        <f t="shared" si="2"/>
        <v/>
      </c>
      <c r="H107" s="104"/>
    </row>
    <row r="108" spans="2:8" x14ac:dyDescent="0.25">
      <c r="B108" s="133"/>
      <c r="C108" s="100" t="str">
        <f>IF(B108="","",IF((LEN(B108)-SUMPRODUCT((MID(B108,COLUMN($1:$1),1)={"0";"1";"2";"3";"4";"5";"6";"7";"8";"9";","})*1))=0,1,0))</f>
        <v/>
      </c>
      <c r="D108" s="79"/>
      <c r="E108" s="101"/>
      <c r="F108" s="101"/>
      <c r="G108" s="105" t="str">
        <f t="shared" si="2"/>
        <v/>
      </c>
      <c r="H108" s="72"/>
    </row>
    <row r="109" spans="2:8" x14ac:dyDescent="0.25">
      <c r="B109" s="132"/>
      <c r="C109" s="96" t="str">
        <f>IF(B109="","",IF((LEN(B109)-SUMPRODUCT((MID(B109,COLUMN($1:$1),1)={"0";"1";"2";"3";"4";"5";"6";"7";"8";"9";","})*1))=0,1,0))</f>
        <v/>
      </c>
      <c r="D109" s="97"/>
      <c r="E109" s="98"/>
      <c r="F109" s="98"/>
      <c r="G109" s="103" t="str">
        <f t="shared" si="2"/>
        <v/>
      </c>
      <c r="H109" s="104"/>
    </row>
    <row r="110" spans="2:8" x14ac:dyDescent="0.25">
      <c r="B110" s="133"/>
      <c r="C110" s="100" t="str">
        <f>IF(B110="","",IF((LEN(B110)-SUMPRODUCT((MID(B110,COLUMN($1:$1),1)={"0";"1";"2";"3";"4";"5";"6";"7";"8";"9";","})*1))=0,1,0))</f>
        <v/>
      </c>
      <c r="D110" s="79"/>
      <c r="E110" s="101"/>
      <c r="F110" s="101"/>
      <c r="G110" s="105" t="str">
        <f t="shared" si="2"/>
        <v/>
      </c>
      <c r="H110" s="72"/>
    </row>
    <row r="111" spans="2:8" x14ac:dyDescent="0.25">
      <c r="B111" s="132"/>
      <c r="C111" s="96" t="str">
        <f>IF(B111="","",IF((LEN(B111)-SUMPRODUCT((MID(B111,COLUMN($1:$1),1)={"0";"1";"2";"3";"4";"5";"6";"7";"8";"9";","})*1))=0,1,0))</f>
        <v/>
      </c>
      <c r="D111" s="97"/>
      <c r="E111" s="98"/>
      <c r="F111" s="98"/>
      <c r="G111" s="103" t="str">
        <f t="shared" si="2"/>
        <v/>
      </c>
      <c r="H111" s="104"/>
    </row>
    <row r="112" spans="2:8" x14ac:dyDescent="0.25">
      <c r="B112" s="133"/>
      <c r="C112" s="100" t="str">
        <f>IF(B112="","",IF((LEN(B112)-SUMPRODUCT((MID(B112,COLUMN($1:$1),1)={"0";"1";"2";"3";"4";"5";"6";"7";"8";"9";","})*1))=0,1,0))</f>
        <v/>
      </c>
      <c r="D112" s="79"/>
      <c r="E112" s="101"/>
      <c r="F112" s="101"/>
      <c r="G112" s="105" t="str">
        <f t="shared" si="2"/>
        <v/>
      </c>
      <c r="H112" s="72"/>
    </row>
    <row r="113" spans="2:8" x14ac:dyDescent="0.25">
      <c r="B113" s="132"/>
      <c r="C113" s="96" t="str">
        <f>IF(B113="","",IF((LEN(B113)-SUMPRODUCT((MID(B113,COLUMN($1:$1),1)={"0";"1";"2";"3";"4";"5";"6";"7";"8";"9";","})*1))=0,1,0))</f>
        <v/>
      </c>
      <c r="D113" s="97"/>
      <c r="E113" s="98"/>
      <c r="F113" s="98"/>
      <c r="G113" s="103" t="str">
        <f t="shared" si="2"/>
        <v/>
      </c>
      <c r="H113" s="104"/>
    </row>
    <row r="114" spans="2:8" x14ac:dyDescent="0.25">
      <c r="B114" s="133"/>
      <c r="C114" s="100" t="str">
        <f>IF(B114="","",IF((LEN(B114)-SUMPRODUCT((MID(B114,COLUMN($1:$1),1)={"0";"1";"2";"3";"4";"5";"6";"7";"8";"9";","})*1))=0,1,0))</f>
        <v/>
      </c>
      <c r="D114" s="79"/>
      <c r="E114" s="101"/>
      <c r="F114" s="101"/>
      <c r="G114" s="105" t="str">
        <f t="shared" si="2"/>
        <v/>
      </c>
      <c r="H114" s="72"/>
    </row>
    <row r="115" spans="2:8" x14ac:dyDescent="0.25">
      <c r="B115" s="132"/>
      <c r="C115" s="96" t="str">
        <f>IF(B115="","",IF((LEN(B115)-SUMPRODUCT((MID(B115,COLUMN($1:$1),1)={"0";"1";"2";"3";"4";"5";"6";"7";"8";"9";","})*1))=0,1,0))</f>
        <v/>
      </c>
      <c r="D115" s="97"/>
      <c r="E115" s="98"/>
      <c r="F115" s="98"/>
      <c r="G115" s="103" t="str">
        <f t="shared" si="2"/>
        <v/>
      </c>
      <c r="H115" s="104"/>
    </row>
    <row r="116" spans="2:8" x14ac:dyDescent="0.25">
      <c r="B116" s="133"/>
      <c r="C116" s="100" t="str">
        <f>IF(B116="","",IF((LEN(B116)-SUMPRODUCT((MID(B116,COLUMN($1:$1),1)={"0";"1";"2";"3";"4";"5";"6";"7";"8";"9";","})*1))=0,1,0))</f>
        <v/>
      </c>
      <c r="D116" s="79"/>
      <c r="E116" s="101"/>
      <c r="F116" s="101"/>
      <c r="G116" s="105" t="str">
        <f t="shared" si="2"/>
        <v/>
      </c>
      <c r="H116" s="72"/>
    </row>
    <row r="117" spans="2:8" x14ac:dyDescent="0.25">
      <c r="B117" s="132"/>
      <c r="C117" s="96" t="str">
        <f>IF(B117="","",IF((LEN(B117)-SUMPRODUCT((MID(B117,COLUMN($1:$1),1)={"0";"1";"2";"3";"4";"5";"6";"7";"8";"9";","})*1))=0,1,0))</f>
        <v/>
      </c>
      <c r="D117" s="97"/>
      <c r="E117" s="98"/>
      <c r="F117" s="98"/>
      <c r="G117" s="103" t="str">
        <f t="shared" si="2"/>
        <v/>
      </c>
      <c r="H117" s="104"/>
    </row>
    <row r="118" spans="2:8" x14ac:dyDescent="0.25">
      <c r="B118" s="133"/>
      <c r="C118" s="100" t="str">
        <f>IF(B118="","",IF((LEN(B118)-SUMPRODUCT((MID(B118,COLUMN($1:$1),1)={"0";"1";"2";"3";"4";"5";"6";"7";"8";"9";","})*1))=0,1,0))</f>
        <v/>
      </c>
      <c r="D118" s="79"/>
      <c r="E118" s="101"/>
      <c r="F118" s="101"/>
      <c r="G118" s="105" t="str">
        <f t="shared" si="2"/>
        <v/>
      </c>
      <c r="H118" s="72"/>
    </row>
    <row r="119" spans="2:8" x14ac:dyDescent="0.25">
      <c r="B119" s="132"/>
      <c r="C119" s="96" t="str">
        <f>IF(B119="","",IF((LEN(B119)-SUMPRODUCT((MID(B119,COLUMN($1:$1),1)={"0";"1";"2";"3";"4";"5";"6";"7";"8";"9";","})*1))=0,1,0))</f>
        <v/>
      </c>
      <c r="D119" s="97"/>
      <c r="E119" s="98"/>
      <c r="F119" s="98"/>
      <c r="G119" s="103" t="str">
        <f t="shared" si="2"/>
        <v/>
      </c>
      <c r="H119" s="104"/>
    </row>
    <row r="120" spans="2:8" x14ac:dyDescent="0.25">
      <c r="B120" s="133"/>
      <c r="C120" s="100" t="str">
        <f>IF(B120="","",IF((LEN(B120)-SUMPRODUCT((MID(B120,COLUMN($1:$1),1)={"0";"1";"2";"3";"4";"5";"6";"7";"8";"9";","})*1))=0,1,0))</f>
        <v/>
      </c>
      <c r="D120" s="79"/>
      <c r="E120" s="101"/>
      <c r="F120" s="101"/>
      <c r="G120" s="105" t="str">
        <f t="shared" si="2"/>
        <v/>
      </c>
      <c r="H120" s="72"/>
    </row>
    <row r="121" spans="2:8" x14ac:dyDescent="0.25">
      <c r="B121" s="132"/>
      <c r="C121" s="96" t="str">
        <f>IF(B121="","",IF((LEN(B121)-SUMPRODUCT((MID(B121,COLUMN($1:$1),1)={"0";"1";"2";"3";"4";"5";"6";"7";"8";"9";","})*1))=0,1,0))</f>
        <v/>
      </c>
      <c r="D121" s="97"/>
      <c r="E121" s="98"/>
      <c r="F121" s="98"/>
      <c r="G121" s="103" t="str">
        <f t="shared" si="2"/>
        <v/>
      </c>
      <c r="H121" s="104"/>
    </row>
    <row r="122" spans="2:8" x14ac:dyDescent="0.25">
      <c r="B122" s="133"/>
      <c r="C122" s="100" t="str">
        <f>IF(B122="","",IF((LEN(B122)-SUMPRODUCT((MID(B122,COLUMN($1:$1),1)={"0";"1";"2";"3";"4";"5";"6";"7";"8";"9";","})*1))=0,1,0))</f>
        <v/>
      </c>
      <c r="D122" s="79"/>
      <c r="E122" s="101"/>
      <c r="F122" s="101"/>
      <c r="G122" s="105" t="str">
        <f t="shared" si="2"/>
        <v/>
      </c>
      <c r="H122" s="72"/>
    </row>
    <row r="123" spans="2:8" x14ac:dyDescent="0.25">
      <c r="B123" s="132"/>
      <c r="C123" s="96" t="str">
        <f>IF(B123="","",IF((LEN(B123)-SUMPRODUCT((MID(B123,COLUMN($1:$1),1)={"0";"1";"2";"3";"4";"5";"6";"7";"8";"9";","})*1))=0,1,0))</f>
        <v/>
      </c>
      <c r="D123" s="97"/>
      <c r="E123" s="98"/>
      <c r="F123" s="98"/>
      <c r="G123" s="103" t="str">
        <f t="shared" si="2"/>
        <v/>
      </c>
      <c r="H123" s="104"/>
    </row>
    <row r="124" spans="2:8" x14ac:dyDescent="0.25">
      <c r="B124" s="133"/>
      <c r="C124" s="100" t="str">
        <f>IF(B124="","",IF((LEN(B124)-SUMPRODUCT((MID(B124,COLUMN($1:$1),1)={"0";"1";"2";"3";"4";"5";"6";"7";"8";"9";","})*1))=0,1,0))</f>
        <v/>
      </c>
      <c r="D124" s="79"/>
      <c r="E124" s="101"/>
      <c r="F124" s="101"/>
      <c r="G124" s="105" t="str">
        <f t="shared" si="2"/>
        <v/>
      </c>
      <c r="H124" s="72"/>
    </row>
    <row r="125" spans="2:8" x14ac:dyDescent="0.25">
      <c r="B125" s="132"/>
      <c r="C125" s="96" t="str">
        <f>IF(B125="","",IF((LEN(B125)-SUMPRODUCT((MID(B125,COLUMN($1:$1),1)={"0";"1";"2";"3";"4";"5";"6";"7";"8";"9";","})*1))=0,1,0))</f>
        <v/>
      </c>
      <c r="D125" s="97"/>
      <c r="E125" s="98"/>
      <c r="F125" s="98"/>
      <c r="G125" s="103" t="str">
        <f t="shared" si="2"/>
        <v/>
      </c>
      <c r="H125" s="104"/>
    </row>
    <row r="126" spans="2:8" x14ac:dyDescent="0.25">
      <c r="B126" s="133"/>
      <c r="C126" s="100" t="str">
        <f>IF(B126="","",IF((LEN(B126)-SUMPRODUCT((MID(B126,COLUMN($1:$1),1)={"0";"1";"2";"3";"4";"5";"6";"7";"8";"9";","})*1))=0,1,0))</f>
        <v/>
      </c>
      <c r="D126" s="79"/>
      <c r="E126" s="101"/>
      <c r="F126" s="101"/>
      <c r="G126" s="105" t="str">
        <f t="shared" si="2"/>
        <v/>
      </c>
      <c r="H126" s="72"/>
    </row>
    <row r="127" spans="2:8" x14ac:dyDescent="0.25">
      <c r="B127" s="132"/>
      <c r="C127" s="96" t="str">
        <f>IF(B127="","",IF((LEN(B127)-SUMPRODUCT((MID(B127,COLUMN($1:$1),1)={"0";"1";"2";"3";"4";"5";"6";"7";"8";"9";","})*1))=0,1,0))</f>
        <v/>
      </c>
      <c r="D127" s="97"/>
      <c r="E127" s="98"/>
      <c r="F127" s="98"/>
      <c r="G127" s="103" t="str">
        <f t="shared" si="2"/>
        <v/>
      </c>
      <c r="H127" s="104"/>
    </row>
    <row r="128" spans="2:8" x14ac:dyDescent="0.25">
      <c r="B128" s="133"/>
      <c r="C128" s="100" t="str">
        <f>IF(B128="","",IF((LEN(B128)-SUMPRODUCT((MID(B128,COLUMN($1:$1),1)={"0";"1";"2";"3";"4";"5";"6";"7";"8";"9";","})*1))=0,1,0))</f>
        <v/>
      </c>
      <c r="D128" s="79"/>
      <c r="E128" s="101"/>
      <c r="F128" s="101"/>
      <c r="G128" s="105" t="str">
        <f t="shared" si="2"/>
        <v/>
      </c>
      <c r="H128" s="72"/>
    </row>
    <row r="129" spans="2:8" x14ac:dyDescent="0.25">
      <c r="B129" s="132"/>
      <c r="C129" s="96" t="str">
        <f>IF(B129="","",IF((LEN(B129)-SUMPRODUCT((MID(B129,COLUMN($1:$1),1)={"0";"1";"2";"3";"4";"5";"6";"7";"8";"9";","})*1))=0,1,0))</f>
        <v/>
      </c>
      <c r="D129" s="97"/>
      <c r="E129" s="98"/>
      <c r="F129" s="98"/>
      <c r="G129" s="103" t="str">
        <f t="shared" si="2"/>
        <v/>
      </c>
      <c r="H129" s="104"/>
    </row>
    <row r="130" spans="2:8" x14ac:dyDescent="0.25">
      <c r="B130" s="133"/>
      <c r="C130" s="100" t="str">
        <f>IF(B130="","",IF((LEN(B130)-SUMPRODUCT((MID(B130,COLUMN($1:$1),1)={"0";"1";"2";"3";"4";"5";"6";"7";"8";"9";","})*1))=0,1,0))</f>
        <v/>
      </c>
      <c r="D130" s="79"/>
      <c r="E130" s="101"/>
      <c r="F130" s="101"/>
      <c r="G130" s="105" t="str">
        <f t="shared" si="2"/>
        <v/>
      </c>
      <c r="H130" s="72"/>
    </row>
    <row r="131" spans="2:8" x14ac:dyDescent="0.25">
      <c r="B131" s="132"/>
      <c r="C131" s="96" t="str">
        <f>IF(B131="","",IF((LEN(B131)-SUMPRODUCT((MID(B131,COLUMN($1:$1),1)={"0";"1";"2";"3";"4";"5";"6";"7";"8";"9";","})*1))=0,1,0))</f>
        <v/>
      </c>
      <c r="D131" s="97"/>
      <c r="E131" s="98"/>
      <c r="F131" s="98"/>
      <c r="G131" s="103" t="str">
        <f t="shared" si="2"/>
        <v/>
      </c>
      <c r="H131" s="104"/>
    </row>
    <row r="132" spans="2:8" x14ac:dyDescent="0.25">
      <c r="B132" s="133"/>
      <c r="C132" s="100" t="str">
        <f>IF(B132="","",IF((LEN(B132)-SUMPRODUCT((MID(B132,COLUMN($1:$1),1)={"0";"1";"2";"3";"4";"5";"6";"7";"8";"9";","})*1))=0,1,0))</f>
        <v/>
      </c>
      <c r="D132" s="79"/>
      <c r="E132" s="101"/>
      <c r="F132" s="101"/>
      <c r="G132" s="105" t="str">
        <f t="shared" si="2"/>
        <v/>
      </c>
      <c r="H132" s="72"/>
    </row>
    <row r="133" spans="2:8" x14ac:dyDescent="0.25">
      <c r="B133" s="132"/>
      <c r="C133" s="96" t="str">
        <f>IF(B133="","",IF((LEN(B133)-SUMPRODUCT((MID(B133,COLUMN($1:$1),1)={"0";"1";"2";"3";"4";"5";"6";"7";"8";"9";","})*1))=0,1,0))</f>
        <v/>
      </c>
      <c r="D133" s="97"/>
      <c r="E133" s="98"/>
      <c r="F133" s="98"/>
      <c r="G133" s="103" t="str">
        <f t="shared" si="2"/>
        <v/>
      </c>
      <c r="H133" s="104"/>
    </row>
    <row r="134" spans="2:8" x14ac:dyDescent="0.25">
      <c r="B134" s="133"/>
      <c r="C134" s="100" t="str">
        <f>IF(B134="","",IF((LEN(B134)-SUMPRODUCT((MID(B134,COLUMN($1:$1),1)={"0";"1";"2";"3";"4";"5";"6";"7";"8";"9";","})*1))=0,1,0))</f>
        <v/>
      </c>
      <c r="D134" s="79"/>
      <c r="E134" s="101"/>
      <c r="F134" s="101"/>
      <c r="G134" s="105" t="str">
        <f t="shared" si="2"/>
        <v/>
      </c>
      <c r="H134" s="72"/>
    </row>
    <row r="135" spans="2:8" x14ac:dyDescent="0.25">
      <c r="B135" s="132"/>
      <c r="C135" s="96" t="str">
        <f>IF(B135="","",IF((LEN(B135)-SUMPRODUCT((MID(B135,COLUMN($1:$1),1)={"0";"1";"2";"3";"4";"5";"6";"7";"8";"9";","})*1))=0,1,0))</f>
        <v/>
      </c>
      <c r="D135" s="97"/>
      <c r="E135" s="98"/>
      <c r="F135" s="98"/>
      <c r="G135" s="103" t="str">
        <f t="shared" si="2"/>
        <v/>
      </c>
      <c r="H135" s="104"/>
    </row>
    <row r="136" spans="2:8" x14ac:dyDescent="0.25">
      <c r="B136" s="133"/>
      <c r="C136" s="100" t="str">
        <f>IF(B136="","",IF((LEN(B136)-SUMPRODUCT((MID(B136,COLUMN($1:$1),1)={"0";"1";"2";"3";"4";"5";"6";"7";"8";"9";","})*1))=0,1,0))</f>
        <v/>
      </c>
      <c r="D136" s="79"/>
      <c r="E136" s="101"/>
      <c r="F136" s="101"/>
      <c r="G136" s="105" t="str">
        <f t="shared" si="2"/>
        <v/>
      </c>
      <c r="H136" s="72"/>
    </row>
    <row r="137" spans="2:8" x14ac:dyDescent="0.25">
      <c r="B137" s="132"/>
      <c r="C137" s="96" t="str">
        <f>IF(B137="","",IF((LEN(B137)-SUMPRODUCT((MID(B137,COLUMN($1:$1),1)={"0";"1";"2";"3";"4";"5";"6";"7";"8";"9";","})*1))=0,1,0))</f>
        <v/>
      </c>
      <c r="D137" s="97"/>
      <c r="E137" s="98"/>
      <c r="F137" s="98"/>
      <c r="G137" s="103" t="str">
        <f t="shared" si="2"/>
        <v/>
      </c>
      <c r="H137" s="104"/>
    </row>
    <row r="138" spans="2:8" x14ac:dyDescent="0.25">
      <c r="B138" s="133"/>
      <c r="C138" s="100" t="str">
        <f>IF(B138="","",IF((LEN(B138)-SUMPRODUCT((MID(B138,COLUMN($1:$1),1)={"0";"1";"2";"3";"4";"5";"6";"7";"8";"9";","})*1))=0,1,0))</f>
        <v/>
      </c>
      <c r="D138" s="79"/>
      <c r="E138" s="101"/>
      <c r="F138" s="101"/>
      <c r="G138" s="105" t="str">
        <f t="shared" si="2"/>
        <v/>
      </c>
      <c r="H138" s="72"/>
    </row>
    <row r="139" spans="2:8" x14ac:dyDescent="0.25">
      <c r="B139" s="132"/>
      <c r="C139" s="96" t="str">
        <f>IF(B139="","",IF((LEN(B139)-SUMPRODUCT((MID(B139,COLUMN($1:$1),1)={"0";"1";"2";"3";"4";"5";"6";"7";"8";"9";","})*1))=0,1,0))</f>
        <v/>
      </c>
      <c r="D139" s="97"/>
      <c r="E139" s="98"/>
      <c r="F139" s="98"/>
      <c r="G139" s="103" t="str">
        <f t="shared" si="2"/>
        <v/>
      </c>
      <c r="H139" s="104"/>
    </row>
    <row r="140" spans="2:8" x14ac:dyDescent="0.25">
      <c r="B140" s="133"/>
      <c r="C140" s="100" t="str">
        <f>IF(B140="","",IF((LEN(B140)-SUMPRODUCT((MID(B140,COLUMN($1:$1),1)={"0";"1";"2";"3";"4";"5";"6";"7";"8";"9";","})*1))=0,1,0))</f>
        <v/>
      </c>
      <c r="D140" s="79"/>
      <c r="E140" s="101"/>
      <c r="F140" s="101"/>
      <c r="G140" s="105" t="str">
        <f t="shared" si="2"/>
        <v/>
      </c>
      <c r="H140" s="72"/>
    </row>
    <row r="141" spans="2:8" x14ac:dyDescent="0.25">
      <c r="B141" s="132"/>
      <c r="C141" s="96" t="str">
        <f>IF(B141="","",IF((LEN(B141)-SUMPRODUCT((MID(B141,COLUMN($1:$1),1)={"0";"1";"2";"3";"4";"5";"6";"7";"8";"9";","})*1))=0,1,0))</f>
        <v/>
      </c>
      <c r="D141" s="97"/>
      <c r="E141" s="98"/>
      <c r="F141" s="98"/>
      <c r="G141" s="103" t="str">
        <f t="shared" si="2"/>
        <v/>
      </c>
      <c r="H141" s="104"/>
    </row>
    <row r="142" spans="2:8" x14ac:dyDescent="0.25">
      <c r="B142" s="133"/>
      <c r="C142" s="100" t="str">
        <f>IF(B142="","",IF((LEN(B142)-SUMPRODUCT((MID(B142,COLUMN($1:$1),1)={"0";"1";"2";"3";"4";"5";"6";"7";"8";"9";","})*1))=0,1,0))</f>
        <v/>
      </c>
      <c r="D142" s="79"/>
      <c r="E142" s="101"/>
      <c r="F142" s="101"/>
      <c r="G142" s="105" t="str">
        <f t="shared" si="2"/>
        <v/>
      </c>
      <c r="H142" s="72"/>
    </row>
    <row r="143" spans="2:8" x14ac:dyDescent="0.25">
      <c r="B143" s="132"/>
      <c r="C143" s="96" t="str">
        <f>IF(B143="","",IF((LEN(B143)-SUMPRODUCT((MID(B143,COLUMN($1:$1),1)={"0";"1";"2";"3";"4";"5";"6";"7";"8";"9";","})*1))=0,1,0))</f>
        <v/>
      </c>
      <c r="D143" s="97"/>
      <c r="E143" s="98"/>
      <c r="F143" s="98"/>
      <c r="G143" s="103" t="str">
        <f t="shared" si="2"/>
        <v/>
      </c>
      <c r="H143" s="104"/>
    </row>
    <row r="144" spans="2:8" x14ac:dyDescent="0.25">
      <c r="B144" s="133"/>
      <c r="C144" s="100" t="str">
        <f>IF(B144="","",IF((LEN(B144)-SUMPRODUCT((MID(B144,COLUMN($1:$1),1)={"0";"1";"2";"3";"4";"5";"6";"7";"8";"9";","})*1))=0,1,0))</f>
        <v/>
      </c>
      <c r="D144" s="79"/>
      <c r="E144" s="101"/>
      <c r="F144" s="101"/>
      <c r="G144" s="105" t="str">
        <f t="shared" si="2"/>
        <v/>
      </c>
      <c r="H144" s="72"/>
    </row>
    <row r="145" spans="2:8" x14ac:dyDescent="0.25">
      <c r="B145" s="132"/>
      <c r="C145" s="96" t="str">
        <f>IF(B145="","",IF((LEN(B145)-SUMPRODUCT((MID(B145,COLUMN($1:$1),1)={"0";"1";"2";"3";"4";"5";"6";"7";"8";"9";","})*1))=0,1,0))</f>
        <v/>
      </c>
      <c r="D145" s="97"/>
      <c r="E145" s="98"/>
      <c r="F145" s="98"/>
      <c r="G145" s="103" t="str">
        <f t="shared" si="2"/>
        <v/>
      </c>
      <c r="H145" s="104"/>
    </row>
    <row r="146" spans="2:8" x14ac:dyDescent="0.25">
      <c r="B146" s="133"/>
      <c r="C146" s="100" t="str">
        <f>IF(B146="","",IF((LEN(B146)-SUMPRODUCT((MID(B146,COLUMN($1:$1),1)={"0";"1";"2";"3";"4";"5";"6";"7";"8";"9";","})*1))=0,1,0))</f>
        <v/>
      </c>
      <c r="D146" s="79"/>
      <c r="E146" s="101"/>
      <c r="F146" s="101"/>
      <c r="G146" s="105" t="str">
        <f t="shared" si="2"/>
        <v/>
      </c>
      <c r="H146" s="72"/>
    </row>
    <row r="147" spans="2:8" x14ac:dyDescent="0.25">
      <c r="B147" s="132"/>
      <c r="C147" s="96" t="str">
        <f>IF(B147="","",IF((LEN(B147)-SUMPRODUCT((MID(B147,COLUMN($1:$1),1)={"0";"1";"2";"3";"4";"5";"6";"7";"8";"9";","})*1))=0,1,0))</f>
        <v/>
      </c>
      <c r="D147" s="97"/>
      <c r="E147" s="98"/>
      <c r="F147" s="98"/>
      <c r="G147" s="103" t="str">
        <f t="shared" si="2"/>
        <v/>
      </c>
      <c r="H147" s="104"/>
    </row>
    <row r="148" spans="2:8" x14ac:dyDescent="0.25">
      <c r="B148" s="133"/>
      <c r="C148" s="100" t="str">
        <f>IF(B148="","",IF((LEN(B148)-SUMPRODUCT((MID(B148,COLUMN($1:$1),1)={"0";"1";"2";"3";"4";"5";"6";"7";"8";"9";","})*1))=0,1,0))</f>
        <v/>
      </c>
      <c r="D148" s="79"/>
      <c r="E148" s="101"/>
      <c r="F148" s="101"/>
      <c r="G148" s="105" t="str">
        <f t="shared" si="2"/>
        <v/>
      </c>
      <c r="H148" s="72"/>
    </row>
    <row r="149" spans="2:8" x14ac:dyDescent="0.25">
      <c r="B149" s="132"/>
      <c r="C149" s="96" t="str">
        <f>IF(B149="","",IF((LEN(B149)-SUMPRODUCT((MID(B149,COLUMN($1:$1),1)={"0";"1";"2";"3";"4";"5";"6";"7";"8";"9";","})*1))=0,1,0))</f>
        <v/>
      </c>
      <c r="D149" s="97"/>
      <c r="E149" s="98"/>
      <c r="F149" s="98"/>
      <c r="G149" s="103" t="str">
        <f t="shared" si="2"/>
        <v/>
      </c>
      <c r="H149" s="104"/>
    </row>
    <row r="150" spans="2:8" x14ac:dyDescent="0.25">
      <c r="B150" s="133"/>
      <c r="C150" s="100" t="str">
        <f>IF(B150="","",IF((LEN(B150)-SUMPRODUCT((MID(B150,COLUMN($1:$1),1)={"0";"1";"2";"3";"4";"5";"6";"7";"8";"9";","})*1))=0,1,0))</f>
        <v/>
      </c>
      <c r="D150" s="79"/>
      <c r="E150" s="101"/>
      <c r="F150" s="101"/>
      <c r="G150" s="105" t="str">
        <f t="shared" si="2"/>
        <v/>
      </c>
      <c r="H150" s="72"/>
    </row>
    <row r="151" spans="2:8" x14ac:dyDescent="0.25">
      <c r="B151" s="132"/>
      <c r="C151" s="96" t="str">
        <f>IF(B151="","",IF((LEN(B151)-SUMPRODUCT((MID(B151,COLUMN($1:$1),1)={"0";"1";"2";"3";"4";"5";"6";"7";"8";"9";","})*1))=0,1,0))</f>
        <v/>
      </c>
      <c r="D151" s="97"/>
      <c r="E151" s="98"/>
      <c r="F151" s="98"/>
      <c r="G151" s="103" t="str">
        <f t="shared" si="2"/>
        <v/>
      </c>
      <c r="H151" s="104"/>
    </row>
    <row r="152" spans="2:8" x14ac:dyDescent="0.25">
      <c r="B152" s="133"/>
      <c r="C152" s="100" t="str">
        <f>IF(B152="","",IF((LEN(B152)-SUMPRODUCT((MID(B152,COLUMN($1:$1),1)={"0";"1";"2";"3";"4";"5";"6";"7";"8";"9";","})*1))=0,1,0))</f>
        <v/>
      </c>
      <c r="D152" s="79"/>
      <c r="E152" s="101"/>
      <c r="F152" s="101"/>
      <c r="G152" s="105" t="str">
        <f t="shared" ref="G152:G215" si="3">IF(OR(E152="",F152=""),"",F152-E152)</f>
        <v/>
      </c>
      <c r="H152" s="72"/>
    </row>
    <row r="153" spans="2:8" x14ac:dyDescent="0.25">
      <c r="B153" s="132"/>
      <c r="C153" s="96" t="str">
        <f>IF(B153="","",IF((LEN(B153)-SUMPRODUCT((MID(B153,COLUMN($1:$1),1)={"0";"1";"2";"3";"4";"5";"6";"7";"8";"9";","})*1))=0,1,0))</f>
        <v/>
      </c>
      <c r="D153" s="97"/>
      <c r="E153" s="98"/>
      <c r="F153" s="98"/>
      <c r="G153" s="103" t="str">
        <f t="shared" si="3"/>
        <v/>
      </c>
      <c r="H153" s="104"/>
    </row>
    <row r="154" spans="2:8" x14ac:dyDescent="0.25">
      <c r="B154" s="133"/>
      <c r="C154" s="100" t="str">
        <f>IF(B154="","",IF((LEN(B154)-SUMPRODUCT((MID(B154,COLUMN($1:$1),1)={"0";"1";"2";"3";"4";"5";"6";"7";"8";"9";","})*1))=0,1,0))</f>
        <v/>
      </c>
      <c r="D154" s="79"/>
      <c r="E154" s="101"/>
      <c r="F154" s="101"/>
      <c r="G154" s="105" t="str">
        <f t="shared" si="3"/>
        <v/>
      </c>
      <c r="H154" s="72"/>
    </row>
    <row r="155" spans="2:8" x14ac:dyDescent="0.25">
      <c r="B155" s="132"/>
      <c r="C155" s="96" t="str">
        <f>IF(B155="","",IF((LEN(B155)-SUMPRODUCT((MID(B155,COLUMN($1:$1),1)={"0";"1";"2";"3";"4";"5";"6";"7";"8";"9";","})*1))=0,1,0))</f>
        <v/>
      </c>
      <c r="D155" s="97"/>
      <c r="E155" s="98"/>
      <c r="F155" s="98"/>
      <c r="G155" s="103" t="str">
        <f t="shared" si="3"/>
        <v/>
      </c>
      <c r="H155" s="104"/>
    </row>
    <row r="156" spans="2:8" x14ac:dyDescent="0.25">
      <c r="B156" s="133"/>
      <c r="C156" s="100" t="str">
        <f>IF(B156="","",IF((LEN(B156)-SUMPRODUCT((MID(B156,COLUMN($1:$1),1)={"0";"1";"2";"3";"4";"5";"6";"7";"8";"9";","})*1))=0,1,0))</f>
        <v/>
      </c>
      <c r="D156" s="79"/>
      <c r="E156" s="101"/>
      <c r="F156" s="101"/>
      <c r="G156" s="105" t="str">
        <f t="shared" si="3"/>
        <v/>
      </c>
      <c r="H156" s="72"/>
    </row>
    <row r="157" spans="2:8" x14ac:dyDescent="0.25">
      <c r="B157" s="132"/>
      <c r="C157" s="96" t="str">
        <f>IF(B157="","",IF((LEN(B157)-SUMPRODUCT((MID(B157,COLUMN($1:$1),1)={"0";"1";"2";"3";"4";"5";"6";"7";"8";"9";","})*1))=0,1,0))</f>
        <v/>
      </c>
      <c r="D157" s="97"/>
      <c r="E157" s="98"/>
      <c r="F157" s="98"/>
      <c r="G157" s="103" t="str">
        <f t="shared" si="3"/>
        <v/>
      </c>
      <c r="H157" s="104"/>
    </row>
    <row r="158" spans="2:8" x14ac:dyDescent="0.25">
      <c r="B158" s="133"/>
      <c r="C158" s="100" t="str">
        <f>IF(B158="","",IF((LEN(B158)-SUMPRODUCT((MID(B158,COLUMN($1:$1),1)={"0";"1";"2";"3";"4";"5";"6";"7";"8";"9";","})*1))=0,1,0))</f>
        <v/>
      </c>
      <c r="D158" s="79"/>
      <c r="E158" s="101"/>
      <c r="F158" s="101"/>
      <c r="G158" s="105" t="str">
        <f t="shared" si="3"/>
        <v/>
      </c>
      <c r="H158" s="72"/>
    </row>
    <row r="159" spans="2:8" x14ac:dyDescent="0.25">
      <c r="B159" s="132"/>
      <c r="C159" s="96" t="str">
        <f>IF(B159="","",IF((LEN(B159)-SUMPRODUCT((MID(B159,COLUMN($1:$1),1)={"0";"1";"2";"3";"4";"5";"6";"7";"8";"9";","})*1))=0,1,0))</f>
        <v/>
      </c>
      <c r="D159" s="97"/>
      <c r="E159" s="98"/>
      <c r="F159" s="98"/>
      <c r="G159" s="103" t="str">
        <f t="shared" si="3"/>
        <v/>
      </c>
      <c r="H159" s="104"/>
    </row>
    <row r="160" spans="2:8" x14ac:dyDescent="0.25">
      <c r="B160" s="133"/>
      <c r="C160" s="100" t="str">
        <f>IF(B160="","",IF((LEN(B160)-SUMPRODUCT((MID(B160,COLUMN($1:$1),1)={"0";"1";"2";"3";"4";"5";"6";"7";"8";"9";","})*1))=0,1,0))</f>
        <v/>
      </c>
      <c r="D160" s="79"/>
      <c r="E160" s="101"/>
      <c r="F160" s="101"/>
      <c r="G160" s="105" t="str">
        <f t="shared" si="3"/>
        <v/>
      </c>
      <c r="H160" s="72"/>
    </row>
    <row r="161" spans="2:8" x14ac:dyDescent="0.25">
      <c r="B161" s="132"/>
      <c r="C161" s="96" t="str">
        <f>IF(B161="","",IF((LEN(B161)-SUMPRODUCT((MID(B161,COLUMN($1:$1),1)={"0";"1";"2";"3";"4";"5";"6";"7";"8";"9";","})*1))=0,1,0))</f>
        <v/>
      </c>
      <c r="D161" s="97"/>
      <c r="E161" s="98"/>
      <c r="F161" s="98"/>
      <c r="G161" s="103" t="str">
        <f t="shared" si="3"/>
        <v/>
      </c>
      <c r="H161" s="104"/>
    </row>
    <row r="162" spans="2:8" x14ac:dyDescent="0.25">
      <c r="B162" s="133"/>
      <c r="C162" s="100" t="str">
        <f>IF(B162="","",IF((LEN(B162)-SUMPRODUCT((MID(B162,COLUMN($1:$1),1)={"0";"1";"2";"3";"4";"5";"6";"7";"8";"9";","})*1))=0,1,0))</f>
        <v/>
      </c>
      <c r="D162" s="79"/>
      <c r="E162" s="101"/>
      <c r="F162" s="101"/>
      <c r="G162" s="105" t="str">
        <f t="shared" si="3"/>
        <v/>
      </c>
      <c r="H162" s="72"/>
    </row>
    <row r="163" spans="2:8" x14ac:dyDescent="0.25">
      <c r="B163" s="132"/>
      <c r="C163" s="96" t="str">
        <f>IF(B163="","",IF((LEN(B163)-SUMPRODUCT((MID(B163,COLUMN($1:$1),1)={"0";"1";"2";"3";"4";"5";"6";"7";"8";"9";","})*1))=0,1,0))</f>
        <v/>
      </c>
      <c r="D163" s="97"/>
      <c r="E163" s="98"/>
      <c r="F163" s="98"/>
      <c r="G163" s="103" t="str">
        <f t="shared" si="3"/>
        <v/>
      </c>
      <c r="H163" s="104"/>
    </row>
    <row r="164" spans="2:8" x14ac:dyDescent="0.25">
      <c r="B164" s="133"/>
      <c r="C164" s="100" t="str">
        <f>IF(B164="","",IF((LEN(B164)-SUMPRODUCT((MID(B164,COLUMN($1:$1),1)={"0";"1";"2";"3";"4";"5";"6";"7";"8";"9";","})*1))=0,1,0))</f>
        <v/>
      </c>
      <c r="D164" s="79"/>
      <c r="E164" s="101"/>
      <c r="F164" s="101"/>
      <c r="G164" s="105" t="str">
        <f t="shared" si="3"/>
        <v/>
      </c>
      <c r="H164" s="72"/>
    </row>
    <row r="165" spans="2:8" x14ac:dyDescent="0.25">
      <c r="B165" s="132"/>
      <c r="C165" s="96" t="str">
        <f>IF(B165="","",IF((LEN(B165)-SUMPRODUCT((MID(B165,COLUMN($1:$1),1)={"0";"1";"2";"3";"4";"5";"6";"7";"8";"9";","})*1))=0,1,0))</f>
        <v/>
      </c>
      <c r="D165" s="97"/>
      <c r="E165" s="98"/>
      <c r="F165" s="98"/>
      <c r="G165" s="103" t="str">
        <f t="shared" si="3"/>
        <v/>
      </c>
      <c r="H165" s="104"/>
    </row>
    <row r="166" spans="2:8" x14ac:dyDescent="0.25">
      <c r="B166" s="133"/>
      <c r="C166" s="100" t="str">
        <f>IF(B166="","",IF((LEN(B166)-SUMPRODUCT((MID(B166,COLUMN($1:$1),1)={"0";"1";"2";"3";"4";"5";"6";"7";"8";"9";","})*1))=0,1,0))</f>
        <v/>
      </c>
      <c r="D166" s="79"/>
      <c r="E166" s="101"/>
      <c r="F166" s="101"/>
      <c r="G166" s="105" t="str">
        <f t="shared" si="3"/>
        <v/>
      </c>
      <c r="H166" s="72"/>
    </row>
    <row r="167" spans="2:8" x14ac:dyDescent="0.25">
      <c r="B167" s="132"/>
      <c r="C167" s="96" t="str">
        <f>IF(B167="","",IF((LEN(B167)-SUMPRODUCT((MID(B167,COLUMN($1:$1),1)={"0";"1";"2";"3";"4";"5";"6";"7";"8";"9";","})*1))=0,1,0))</f>
        <v/>
      </c>
      <c r="D167" s="97"/>
      <c r="E167" s="98"/>
      <c r="F167" s="98"/>
      <c r="G167" s="103" t="str">
        <f t="shared" si="3"/>
        <v/>
      </c>
      <c r="H167" s="104"/>
    </row>
    <row r="168" spans="2:8" x14ac:dyDescent="0.25">
      <c r="B168" s="133"/>
      <c r="C168" s="100" t="str">
        <f>IF(B168="","",IF((LEN(B168)-SUMPRODUCT((MID(B168,COLUMN($1:$1),1)={"0";"1";"2";"3";"4";"5";"6";"7";"8";"9";","})*1))=0,1,0))</f>
        <v/>
      </c>
      <c r="D168" s="79"/>
      <c r="E168" s="101"/>
      <c r="F168" s="101"/>
      <c r="G168" s="105" t="str">
        <f t="shared" si="3"/>
        <v/>
      </c>
      <c r="H168" s="72"/>
    </row>
    <row r="169" spans="2:8" x14ac:dyDescent="0.25">
      <c r="B169" s="132"/>
      <c r="C169" s="96" t="str">
        <f>IF(B169="","",IF((LEN(B169)-SUMPRODUCT((MID(B169,COLUMN($1:$1),1)={"0";"1";"2";"3";"4";"5";"6";"7";"8";"9";","})*1))=0,1,0))</f>
        <v/>
      </c>
      <c r="D169" s="97"/>
      <c r="E169" s="98"/>
      <c r="F169" s="98"/>
      <c r="G169" s="103" t="str">
        <f t="shared" si="3"/>
        <v/>
      </c>
      <c r="H169" s="104"/>
    </row>
    <row r="170" spans="2:8" x14ac:dyDescent="0.25">
      <c r="B170" s="133"/>
      <c r="C170" s="100" t="str">
        <f>IF(B170="","",IF((LEN(B170)-SUMPRODUCT((MID(B170,COLUMN($1:$1),1)={"0";"1";"2";"3";"4";"5";"6";"7";"8";"9";","})*1))=0,1,0))</f>
        <v/>
      </c>
      <c r="D170" s="79"/>
      <c r="E170" s="101"/>
      <c r="F170" s="101"/>
      <c r="G170" s="105" t="str">
        <f t="shared" si="3"/>
        <v/>
      </c>
      <c r="H170" s="72"/>
    </row>
    <row r="171" spans="2:8" x14ac:dyDescent="0.25">
      <c r="B171" s="132"/>
      <c r="C171" s="96" t="str">
        <f>IF(B171="","",IF((LEN(B171)-SUMPRODUCT((MID(B171,COLUMN($1:$1),1)={"0";"1";"2";"3";"4";"5";"6";"7";"8";"9";","})*1))=0,1,0))</f>
        <v/>
      </c>
      <c r="D171" s="97"/>
      <c r="E171" s="98"/>
      <c r="F171" s="98"/>
      <c r="G171" s="103" t="str">
        <f t="shared" si="3"/>
        <v/>
      </c>
      <c r="H171" s="104"/>
    </row>
    <row r="172" spans="2:8" x14ac:dyDescent="0.25">
      <c r="B172" s="133"/>
      <c r="C172" s="100" t="str">
        <f>IF(B172="","",IF((LEN(B172)-SUMPRODUCT((MID(B172,COLUMN($1:$1),1)={"0";"1";"2";"3";"4";"5";"6";"7";"8";"9";","})*1))=0,1,0))</f>
        <v/>
      </c>
      <c r="D172" s="79"/>
      <c r="E172" s="101"/>
      <c r="F172" s="101"/>
      <c r="G172" s="105" t="str">
        <f t="shared" si="3"/>
        <v/>
      </c>
      <c r="H172" s="72"/>
    </row>
    <row r="173" spans="2:8" x14ac:dyDescent="0.25">
      <c r="B173" s="132"/>
      <c r="C173" s="96" t="str">
        <f>IF(B173="","",IF((LEN(B173)-SUMPRODUCT((MID(B173,COLUMN($1:$1),1)={"0";"1";"2";"3";"4";"5";"6";"7";"8";"9";","})*1))=0,1,0))</f>
        <v/>
      </c>
      <c r="D173" s="97"/>
      <c r="E173" s="98"/>
      <c r="F173" s="98"/>
      <c r="G173" s="103" t="str">
        <f t="shared" si="3"/>
        <v/>
      </c>
      <c r="H173" s="104"/>
    </row>
    <row r="174" spans="2:8" x14ac:dyDescent="0.25">
      <c r="B174" s="133"/>
      <c r="C174" s="100" t="str">
        <f>IF(B174="","",IF((LEN(B174)-SUMPRODUCT((MID(B174,COLUMN($1:$1),1)={"0";"1";"2";"3";"4";"5";"6";"7";"8";"9";","})*1))=0,1,0))</f>
        <v/>
      </c>
      <c r="D174" s="79"/>
      <c r="E174" s="101"/>
      <c r="F174" s="101"/>
      <c r="G174" s="105" t="str">
        <f t="shared" si="3"/>
        <v/>
      </c>
      <c r="H174" s="72"/>
    </row>
    <row r="175" spans="2:8" x14ac:dyDescent="0.25">
      <c r="B175" s="132"/>
      <c r="C175" s="96" t="str">
        <f>IF(B175="","",IF((LEN(B175)-SUMPRODUCT((MID(B175,COLUMN($1:$1),1)={"0";"1";"2";"3";"4";"5";"6";"7";"8";"9";","})*1))=0,1,0))</f>
        <v/>
      </c>
      <c r="D175" s="97"/>
      <c r="E175" s="98"/>
      <c r="F175" s="98"/>
      <c r="G175" s="103" t="str">
        <f t="shared" si="3"/>
        <v/>
      </c>
      <c r="H175" s="104"/>
    </row>
    <row r="176" spans="2:8" x14ac:dyDescent="0.25">
      <c r="B176" s="133"/>
      <c r="C176" s="100" t="str">
        <f>IF(B176="","",IF((LEN(B176)-SUMPRODUCT((MID(B176,COLUMN($1:$1),1)={"0";"1";"2";"3";"4";"5";"6";"7";"8";"9";","})*1))=0,1,0))</f>
        <v/>
      </c>
      <c r="D176" s="79"/>
      <c r="E176" s="101"/>
      <c r="F176" s="101"/>
      <c r="G176" s="105" t="str">
        <f t="shared" si="3"/>
        <v/>
      </c>
      <c r="H176" s="72"/>
    </row>
    <row r="177" spans="2:8" x14ac:dyDescent="0.25">
      <c r="B177" s="132"/>
      <c r="C177" s="96" t="str">
        <f>IF(B177="","",IF((LEN(B177)-SUMPRODUCT((MID(B177,COLUMN($1:$1),1)={"0";"1";"2";"3";"4";"5";"6";"7";"8";"9";","})*1))=0,1,0))</f>
        <v/>
      </c>
      <c r="D177" s="97"/>
      <c r="E177" s="98"/>
      <c r="F177" s="98"/>
      <c r="G177" s="103" t="str">
        <f t="shared" si="3"/>
        <v/>
      </c>
      <c r="H177" s="104"/>
    </row>
    <row r="178" spans="2:8" x14ac:dyDescent="0.25">
      <c r="B178" s="133"/>
      <c r="C178" s="100" t="str">
        <f>IF(B178="","",IF((LEN(B178)-SUMPRODUCT((MID(B178,COLUMN($1:$1),1)={"0";"1";"2";"3";"4";"5";"6";"7";"8";"9";","})*1))=0,1,0))</f>
        <v/>
      </c>
      <c r="D178" s="79"/>
      <c r="E178" s="101"/>
      <c r="F178" s="101"/>
      <c r="G178" s="105" t="str">
        <f t="shared" si="3"/>
        <v/>
      </c>
      <c r="H178" s="72"/>
    </row>
    <row r="179" spans="2:8" x14ac:dyDescent="0.25">
      <c r="B179" s="132"/>
      <c r="C179" s="96" t="str">
        <f>IF(B179="","",IF((LEN(B179)-SUMPRODUCT((MID(B179,COLUMN($1:$1),1)={"0";"1";"2";"3";"4";"5";"6";"7";"8";"9";","})*1))=0,1,0))</f>
        <v/>
      </c>
      <c r="D179" s="97"/>
      <c r="E179" s="98"/>
      <c r="F179" s="98"/>
      <c r="G179" s="103" t="str">
        <f t="shared" si="3"/>
        <v/>
      </c>
      <c r="H179" s="104"/>
    </row>
    <row r="180" spans="2:8" x14ac:dyDescent="0.25">
      <c r="B180" s="133"/>
      <c r="C180" s="100" t="str">
        <f>IF(B180="","",IF((LEN(B180)-SUMPRODUCT((MID(B180,COLUMN($1:$1),1)={"0";"1";"2";"3";"4";"5";"6";"7";"8";"9";","})*1))=0,1,0))</f>
        <v/>
      </c>
      <c r="D180" s="79"/>
      <c r="E180" s="101"/>
      <c r="F180" s="101"/>
      <c r="G180" s="105" t="str">
        <f t="shared" si="3"/>
        <v/>
      </c>
      <c r="H180" s="72"/>
    </row>
    <row r="181" spans="2:8" x14ac:dyDescent="0.25">
      <c r="B181" s="132"/>
      <c r="C181" s="96" t="str">
        <f>IF(B181="","",IF((LEN(B181)-SUMPRODUCT((MID(B181,COLUMN($1:$1),1)={"0";"1";"2";"3";"4";"5";"6";"7";"8";"9";","})*1))=0,1,0))</f>
        <v/>
      </c>
      <c r="D181" s="97"/>
      <c r="E181" s="98"/>
      <c r="F181" s="98"/>
      <c r="G181" s="103" t="str">
        <f t="shared" si="3"/>
        <v/>
      </c>
      <c r="H181" s="104"/>
    </row>
    <row r="182" spans="2:8" x14ac:dyDescent="0.25">
      <c r="B182" s="133"/>
      <c r="C182" s="100" t="str">
        <f>IF(B182="","",IF((LEN(B182)-SUMPRODUCT((MID(B182,COLUMN($1:$1),1)={"0";"1";"2";"3";"4";"5";"6";"7";"8";"9";","})*1))=0,1,0))</f>
        <v/>
      </c>
      <c r="D182" s="79"/>
      <c r="E182" s="101"/>
      <c r="F182" s="101"/>
      <c r="G182" s="105" t="str">
        <f t="shared" si="3"/>
        <v/>
      </c>
      <c r="H182" s="72"/>
    </row>
    <row r="183" spans="2:8" x14ac:dyDescent="0.25">
      <c r="B183" s="132"/>
      <c r="C183" s="96" t="str">
        <f>IF(B183="","",IF((LEN(B183)-SUMPRODUCT((MID(B183,COLUMN($1:$1),1)={"0";"1";"2";"3";"4";"5";"6";"7";"8";"9";","})*1))=0,1,0))</f>
        <v/>
      </c>
      <c r="D183" s="97"/>
      <c r="E183" s="98"/>
      <c r="F183" s="98"/>
      <c r="G183" s="103" t="str">
        <f t="shared" si="3"/>
        <v/>
      </c>
      <c r="H183" s="104"/>
    </row>
    <row r="184" spans="2:8" x14ac:dyDescent="0.25">
      <c r="B184" s="133"/>
      <c r="C184" s="100" t="str">
        <f>IF(B184="","",IF((LEN(B184)-SUMPRODUCT((MID(B184,COLUMN($1:$1),1)={"0";"1";"2";"3";"4";"5";"6";"7";"8";"9";","})*1))=0,1,0))</f>
        <v/>
      </c>
      <c r="D184" s="79"/>
      <c r="E184" s="101"/>
      <c r="F184" s="101"/>
      <c r="G184" s="105" t="str">
        <f t="shared" si="3"/>
        <v/>
      </c>
      <c r="H184" s="72"/>
    </row>
    <row r="185" spans="2:8" x14ac:dyDescent="0.25">
      <c r="B185" s="132"/>
      <c r="C185" s="96" t="str">
        <f>IF(B185="","",IF((LEN(B185)-SUMPRODUCT((MID(B185,COLUMN($1:$1),1)={"0";"1";"2";"3";"4";"5";"6";"7";"8";"9";","})*1))=0,1,0))</f>
        <v/>
      </c>
      <c r="D185" s="97"/>
      <c r="E185" s="98"/>
      <c r="F185" s="98"/>
      <c r="G185" s="103" t="str">
        <f t="shared" si="3"/>
        <v/>
      </c>
      <c r="H185" s="104"/>
    </row>
    <row r="186" spans="2:8" x14ac:dyDescent="0.25">
      <c r="B186" s="133"/>
      <c r="C186" s="100" t="str">
        <f>IF(B186="","",IF((LEN(B186)-SUMPRODUCT((MID(B186,COLUMN($1:$1),1)={"0";"1";"2";"3";"4";"5";"6";"7";"8";"9";","})*1))=0,1,0))</f>
        <v/>
      </c>
      <c r="D186" s="79"/>
      <c r="E186" s="101"/>
      <c r="F186" s="101"/>
      <c r="G186" s="105" t="str">
        <f t="shared" si="3"/>
        <v/>
      </c>
      <c r="H186" s="72"/>
    </row>
    <row r="187" spans="2:8" x14ac:dyDescent="0.25">
      <c r="B187" s="132"/>
      <c r="C187" s="96" t="str">
        <f>IF(B187="","",IF((LEN(B187)-SUMPRODUCT((MID(B187,COLUMN($1:$1),1)={"0";"1";"2";"3";"4";"5";"6";"7";"8";"9";","})*1))=0,1,0))</f>
        <v/>
      </c>
      <c r="D187" s="97"/>
      <c r="E187" s="98"/>
      <c r="F187" s="98"/>
      <c r="G187" s="103" t="str">
        <f t="shared" si="3"/>
        <v/>
      </c>
      <c r="H187" s="104"/>
    </row>
    <row r="188" spans="2:8" x14ac:dyDescent="0.25">
      <c r="B188" s="133"/>
      <c r="C188" s="100" t="str">
        <f>IF(B188="","",IF((LEN(B188)-SUMPRODUCT((MID(B188,COLUMN($1:$1),1)={"0";"1";"2";"3";"4";"5";"6";"7";"8";"9";","})*1))=0,1,0))</f>
        <v/>
      </c>
      <c r="D188" s="79"/>
      <c r="E188" s="101"/>
      <c r="F188" s="101"/>
      <c r="G188" s="105" t="str">
        <f t="shared" si="3"/>
        <v/>
      </c>
      <c r="H188" s="72"/>
    </row>
    <row r="189" spans="2:8" x14ac:dyDescent="0.25">
      <c r="B189" s="132"/>
      <c r="C189" s="96" t="str">
        <f>IF(B189="","",IF((LEN(B189)-SUMPRODUCT((MID(B189,COLUMN($1:$1),1)={"0";"1";"2";"3";"4";"5";"6";"7";"8";"9";","})*1))=0,1,0))</f>
        <v/>
      </c>
      <c r="D189" s="97"/>
      <c r="E189" s="98"/>
      <c r="F189" s="98"/>
      <c r="G189" s="103" t="str">
        <f t="shared" si="3"/>
        <v/>
      </c>
      <c r="H189" s="104"/>
    </row>
    <row r="190" spans="2:8" x14ac:dyDescent="0.25">
      <c r="B190" s="133"/>
      <c r="C190" s="100" t="str">
        <f>IF(B190="","",IF((LEN(B190)-SUMPRODUCT((MID(B190,COLUMN($1:$1),1)={"0";"1";"2";"3";"4";"5";"6";"7";"8";"9";","})*1))=0,1,0))</f>
        <v/>
      </c>
      <c r="D190" s="79"/>
      <c r="E190" s="101"/>
      <c r="F190" s="101"/>
      <c r="G190" s="105" t="str">
        <f t="shared" si="3"/>
        <v/>
      </c>
      <c r="H190" s="72"/>
    </row>
    <row r="191" spans="2:8" x14ac:dyDescent="0.25">
      <c r="B191" s="132"/>
      <c r="C191" s="96" t="str">
        <f>IF(B191="","",IF((LEN(B191)-SUMPRODUCT((MID(B191,COLUMN($1:$1),1)={"0";"1";"2";"3";"4";"5";"6";"7";"8";"9";","})*1))=0,1,0))</f>
        <v/>
      </c>
      <c r="D191" s="97"/>
      <c r="E191" s="98"/>
      <c r="F191" s="98"/>
      <c r="G191" s="103" t="str">
        <f t="shared" si="3"/>
        <v/>
      </c>
      <c r="H191" s="104"/>
    </row>
    <row r="192" spans="2:8" x14ac:dyDescent="0.25">
      <c r="B192" s="133"/>
      <c r="C192" s="100" t="str">
        <f>IF(B192="","",IF((LEN(B192)-SUMPRODUCT((MID(B192,COLUMN($1:$1),1)={"0";"1";"2";"3";"4";"5";"6";"7";"8";"9";","})*1))=0,1,0))</f>
        <v/>
      </c>
      <c r="D192" s="79"/>
      <c r="E192" s="101"/>
      <c r="F192" s="101"/>
      <c r="G192" s="105" t="str">
        <f t="shared" si="3"/>
        <v/>
      </c>
      <c r="H192" s="72"/>
    </row>
    <row r="193" spans="2:8" x14ac:dyDescent="0.25">
      <c r="B193" s="132"/>
      <c r="C193" s="96" t="str">
        <f>IF(B193="","",IF((LEN(B193)-SUMPRODUCT((MID(B193,COLUMN($1:$1),1)={"0";"1";"2";"3";"4";"5";"6";"7";"8";"9";","})*1))=0,1,0))</f>
        <v/>
      </c>
      <c r="D193" s="97"/>
      <c r="E193" s="98"/>
      <c r="F193" s="98"/>
      <c r="G193" s="103" t="str">
        <f t="shared" si="3"/>
        <v/>
      </c>
      <c r="H193" s="104"/>
    </row>
    <row r="194" spans="2:8" x14ac:dyDescent="0.25">
      <c r="B194" s="133"/>
      <c r="C194" s="100" t="str">
        <f>IF(B194="","",IF((LEN(B194)-SUMPRODUCT((MID(B194,COLUMN($1:$1),1)={"0";"1";"2";"3";"4";"5";"6";"7";"8";"9";","})*1))=0,1,0))</f>
        <v/>
      </c>
      <c r="D194" s="79"/>
      <c r="E194" s="101"/>
      <c r="F194" s="101"/>
      <c r="G194" s="105" t="str">
        <f t="shared" si="3"/>
        <v/>
      </c>
      <c r="H194" s="72"/>
    </row>
    <row r="195" spans="2:8" x14ac:dyDescent="0.25">
      <c r="B195" s="132"/>
      <c r="C195" s="96" t="str">
        <f>IF(B195="","",IF((LEN(B195)-SUMPRODUCT((MID(B195,COLUMN($1:$1),1)={"0";"1";"2";"3";"4";"5";"6";"7";"8";"9";","})*1))=0,1,0))</f>
        <v/>
      </c>
      <c r="D195" s="97"/>
      <c r="E195" s="98"/>
      <c r="F195" s="98"/>
      <c r="G195" s="103" t="str">
        <f t="shared" si="3"/>
        <v/>
      </c>
      <c r="H195" s="104"/>
    </row>
    <row r="196" spans="2:8" x14ac:dyDescent="0.25">
      <c r="B196" s="133"/>
      <c r="C196" s="100" t="str">
        <f>IF(B196="","",IF((LEN(B196)-SUMPRODUCT((MID(B196,COLUMN($1:$1),1)={"0";"1";"2";"3";"4";"5";"6";"7";"8";"9";","})*1))=0,1,0))</f>
        <v/>
      </c>
      <c r="D196" s="79"/>
      <c r="E196" s="101"/>
      <c r="F196" s="101"/>
      <c r="G196" s="105" t="str">
        <f t="shared" si="3"/>
        <v/>
      </c>
      <c r="H196" s="72"/>
    </row>
    <row r="197" spans="2:8" x14ac:dyDescent="0.25">
      <c r="B197" s="132"/>
      <c r="C197" s="96" t="str">
        <f>IF(B197="","",IF((LEN(B197)-SUMPRODUCT((MID(B197,COLUMN($1:$1),1)={"0";"1";"2";"3";"4";"5";"6";"7";"8";"9";","})*1))=0,1,0))</f>
        <v/>
      </c>
      <c r="D197" s="97"/>
      <c r="E197" s="98"/>
      <c r="F197" s="98"/>
      <c r="G197" s="103" t="str">
        <f t="shared" si="3"/>
        <v/>
      </c>
      <c r="H197" s="104"/>
    </row>
    <row r="198" spans="2:8" x14ac:dyDescent="0.25">
      <c r="B198" s="133"/>
      <c r="C198" s="100" t="str">
        <f>IF(B198="","",IF((LEN(B198)-SUMPRODUCT((MID(B198,COLUMN($1:$1),1)={"0";"1";"2";"3";"4";"5";"6";"7";"8";"9";","})*1))=0,1,0))</f>
        <v/>
      </c>
      <c r="D198" s="79"/>
      <c r="E198" s="101"/>
      <c r="F198" s="101"/>
      <c r="G198" s="105" t="str">
        <f t="shared" si="3"/>
        <v/>
      </c>
      <c r="H198" s="72"/>
    </row>
    <row r="199" spans="2:8" x14ac:dyDescent="0.25">
      <c r="B199" s="132"/>
      <c r="C199" s="96" t="str">
        <f>IF(B199="","",IF((LEN(B199)-SUMPRODUCT((MID(B199,COLUMN($1:$1),1)={"0";"1";"2";"3";"4";"5";"6";"7";"8";"9";","})*1))=0,1,0))</f>
        <v/>
      </c>
      <c r="D199" s="97"/>
      <c r="E199" s="98"/>
      <c r="F199" s="98"/>
      <c r="G199" s="103" t="str">
        <f t="shared" si="3"/>
        <v/>
      </c>
      <c r="H199" s="104"/>
    </row>
    <row r="200" spans="2:8" x14ac:dyDescent="0.25">
      <c r="B200" s="133"/>
      <c r="C200" s="100" t="str">
        <f>IF(B200="","",IF((LEN(B200)-SUMPRODUCT((MID(B200,COLUMN($1:$1),1)={"0";"1";"2";"3";"4";"5";"6";"7";"8";"9";","})*1))=0,1,0))</f>
        <v/>
      </c>
      <c r="D200" s="79"/>
      <c r="E200" s="101"/>
      <c r="F200" s="101"/>
      <c r="G200" s="105" t="str">
        <f t="shared" si="3"/>
        <v/>
      </c>
      <c r="H200" s="72"/>
    </row>
    <row r="201" spans="2:8" x14ac:dyDescent="0.25">
      <c r="B201" s="132"/>
      <c r="C201" s="96" t="str">
        <f>IF(B201="","",IF((LEN(B201)-SUMPRODUCT((MID(B201,COLUMN($1:$1),1)={"0";"1";"2";"3";"4";"5";"6";"7";"8";"9";","})*1))=0,1,0))</f>
        <v/>
      </c>
      <c r="D201" s="97"/>
      <c r="E201" s="98"/>
      <c r="F201" s="98"/>
      <c r="G201" s="103" t="str">
        <f t="shared" si="3"/>
        <v/>
      </c>
      <c r="H201" s="104"/>
    </row>
    <row r="202" spans="2:8" x14ac:dyDescent="0.25">
      <c r="B202" s="133"/>
      <c r="C202" s="100" t="str">
        <f>IF(B202="","",IF((LEN(B202)-SUMPRODUCT((MID(B202,COLUMN($1:$1),1)={"0";"1";"2";"3";"4";"5";"6";"7";"8";"9";","})*1))=0,1,0))</f>
        <v/>
      </c>
      <c r="D202" s="79"/>
      <c r="E202" s="101"/>
      <c r="F202" s="101"/>
      <c r="G202" s="105" t="str">
        <f t="shared" si="3"/>
        <v/>
      </c>
      <c r="H202" s="72"/>
    </row>
    <row r="203" spans="2:8" x14ac:dyDescent="0.25">
      <c r="B203" s="132"/>
      <c r="C203" s="96" t="str">
        <f>IF(B203="","",IF((LEN(B203)-SUMPRODUCT((MID(B203,COLUMN($1:$1),1)={"0";"1";"2";"3";"4";"5";"6";"7";"8";"9";","})*1))=0,1,0))</f>
        <v/>
      </c>
      <c r="D203" s="97"/>
      <c r="E203" s="98"/>
      <c r="F203" s="98"/>
      <c r="G203" s="103" t="str">
        <f t="shared" si="3"/>
        <v/>
      </c>
      <c r="H203" s="104"/>
    </row>
    <row r="204" spans="2:8" x14ac:dyDescent="0.25">
      <c r="B204" s="133"/>
      <c r="C204" s="100" t="str">
        <f>IF(B204="","",IF((LEN(B204)-SUMPRODUCT((MID(B204,COLUMN($1:$1),1)={"0";"1";"2";"3";"4";"5";"6";"7";"8";"9";","})*1))=0,1,0))</f>
        <v/>
      </c>
      <c r="D204" s="79"/>
      <c r="E204" s="101"/>
      <c r="F204" s="101"/>
      <c r="G204" s="105" t="str">
        <f t="shared" si="3"/>
        <v/>
      </c>
      <c r="H204" s="72"/>
    </row>
    <row r="205" spans="2:8" x14ac:dyDescent="0.25">
      <c r="B205" s="132"/>
      <c r="C205" s="96" t="str">
        <f>IF(B205="","",IF((LEN(B205)-SUMPRODUCT((MID(B205,COLUMN($1:$1),1)={"0";"1";"2";"3";"4";"5";"6";"7";"8";"9";","})*1))=0,1,0))</f>
        <v/>
      </c>
      <c r="D205" s="97"/>
      <c r="E205" s="98"/>
      <c r="F205" s="98"/>
      <c r="G205" s="103" t="str">
        <f t="shared" si="3"/>
        <v/>
      </c>
      <c r="H205" s="104"/>
    </row>
    <row r="206" spans="2:8" x14ac:dyDescent="0.25">
      <c r="B206" s="133"/>
      <c r="C206" s="100" t="str">
        <f>IF(B206="","",IF((LEN(B206)-SUMPRODUCT((MID(B206,COLUMN($1:$1),1)={"0";"1";"2";"3";"4";"5";"6";"7";"8";"9";","})*1))=0,1,0))</f>
        <v/>
      </c>
      <c r="D206" s="79"/>
      <c r="E206" s="101"/>
      <c r="F206" s="101"/>
      <c r="G206" s="105" t="str">
        <f t="shared" si="3"/>
        <v/>
      </c>
      <c r="H206" s="72"/>
    </row>
    <row r="207" spans="2:8" x14ac:dyDescent="0.25">
      <c r="B207" s="132"/>
      <c r="C207" s="96" t="str">
        <f>IF(B207="","",IF((LEN(B207)-SUMPRODUCT((MID(B207,COLUMN($1:$1),1)={"0";"1";"2";"3";"4";"5";"6";"7";"8";"9";","})*1))=0,1,0))</f>
        <v/>
      </c>
      <c r="D207" s="97"/>
      <c r="E207" s="98"/>
      <c r="F207" s="98"/>
      <c r="G207" s="103" t="str">
        <f t="shared" si="3"/>
        <v/>
      </c>
      <c r="H207" s="104"/>
    </row>
    <row r="208" spans="2:8" x14ac:dyDescent="0.25">
      <c r="B208" s="133"/>
      <c r="C208" s="100" t="str">
        <f>IF(B208="","",IF((LEN(B208)-SUMPRODUCT((MID(B208,COLUMN($1:$1),1)={"0";"1";"2";"3";"4";"5";"6";"7";"8";"9";","})*1))=0,1,0))</f>
        <v/>
      </c>
      <c r="D208" s="79"/>
      <c r="E208" s="101"/>
      <c r="F208" s="101"/>
      <c r="G208" s="105" t="str">
        <f t="shared" si="3"/>
        <v/>
      </c>
      <c r="H208" s="72"/>
    </row>
    <row r="209" spans="2:8" x14ac:dyDescent="0.25">
      <c r="B209" s="132"/>
      <c r="C209" s="96" t="str">
        <f>IF(B209="","",IF((LEN(B209)-SUMPRODUCT((MID(B209,COLUMN($1:$1),1)={"0";"1";"2";"3";"4";"5";"6";"7";"8";"9";","})*1))=0,1,0))</f>
        <v/>
      </c>
      <c r="D209" s="97"/>
      <c r="E209" s="98"/>
      <c r="F209" s="98"/>
      <c r="G209" s="103" t="str">
        <f t="shared" si="3"/>
        <v/>
      </c>
      <c r="H209" s="104"/>
    </row>
    <row r="210" spans="2:8" x14ac:dyDescent="0.25">
      <c r="B210" s="133"/>
      <c r="C210" s="100" t="str">
        <f>IF(B210="","",IF((LEN(B210)-SUMPRODUCT((MID(B210,COLUMN($1:$1),1)={"0";"1";"2";"3";"4";"5";"6";"7";"8";"9";","})*1))=0,1,0))</f>
        <v/>
      </c>
      <c r="D210" s="79"/>
      <c r="E210" s="101"/>
      <c r="F210" s="101"/>
      <c r="G210" s="105" t="str">
        <f t="shared" si="3"/>
        <v/>
      </c>
      <c r="H210" s="72"/>
    </row>
    <row r="211" spans="2:8" x14ac:dyDescent="0.25">
      <c r="B211" s="132"/>
      <c r="C211" s="96" t="str">
        <f>IF(B211="","",IF((LEN(B211)-SUMPRODUCT((MID(B211,COLUMN($1:$1),1)={"0";"1";"2";"3";"4";"5";"6";"7";"8";"9";","})*1))=0,1,0))</f>
        <v/>
      </c>
      <c r="D211" s="97"/>
      <c r="E211" s="98"/>
      <c r="F211" s="98"/>
      <c r="G211" s="103" t="str">
        <f t="shared" si="3"/>
        <v/>
      </c>
      <c r="H211" s="104"/>
    </row>
    <row r="212" spans="2:8" x14ac:dyDescent="0.25">
      <c r="B212" s="133"/>
      <c r="C212" s="100" t="str">
        <f>IF(B212="","",IF((LEN(B212)-SUMPRODUCT((MID(B212,COLUMN($1:$1),1)={"0";"1";"2";"3";"4";"5";"6";"7";"8";"9";","})*1))=0,1,0))</f>
        <v/>
      </c>
      <c r="D212" s="79"/>
      <c r="E212" s="101"/>
      <c r="F212" s="101"/>
      <c r="G212" s="105" t="str">
        <f t="shared" si="3"/>
        <v/>
      </c>
      <c r="H212" s="72"/>
    </row>
    <row r="213" spans="2:8" x14ac:dyDescent="0.25">
      <c r="B213" s="132"/>
      <c r="C213" s="96" t="str">
        <f>IF(B213="","",IF((LEN(B213)-SUMPRODUCT((MID(B213,COLUMN($1:$1),1)={"0";"1";"2";"3";"4";"5";"6";"7";"8";"9";","})*1))=0,1,0))</f>
        <v/>
      </c>
      <c r="D213" s="97"/>
      <c r="E213" s="98"/>
      <c r="F213" s="98"/>
      <c r="G213" s="103" t="str">
        <f t="shared" si="3"/>
        <v/>
      </c>
      <c r="H213" s="104"/>
    </row>
    <row r="214" spans="2:8" x14ac:dyDescent="0.25">
      <c r="B214" s="133"/>
      <c r="C214" s="100" t="str">
        <f>IF(B214="","",IF((LEN(B214)-SUMPRODUCT((MID(B214,COLUMN($1:$1),1)={"0";"1";"2";"3";"4";"5";"6";"7";"8";"9";","})*1))=0,1,0))</f>
        <v/>
      </c>
      <c r="D214" s="79"/>
      <c r="E214" s="101"/>
      <c r="F214" s="101"/>
      <c r="G214" s="105" t="str">
        <f t="shared" si="3"/>
        <v/>
      </c>
      <c r="H214" s="72"/>
    </row>
    <row r="215" spans="2:8" x14ac:dyDescent="0.25">
      <c r="B215" s="132"/>
      <c r="C215" s="96" t="str">
        <f>IF(B215="","",IF((LEN(B215)-SUMPRODUCT((MID(B215,COLUMN($1:$1),1)={"0";"1";"2";"3";"4";"5";"6";"7";"8";"9";","})*1))=0,1,0))</f>
        <v/>
      </c>
      <c r="D215" s="97"/>
      <c r="E215" s="98"/>
      <c r="F215" s="98"/>
      <c r="G215" s="103" t="str">
        <f t="shared" si="3"/>
        <v/>
      </c>
      <c r="H215" s="104"/>
    </row>
    <row r="216" spans="2:8" x14ac:dyDescent="0.25">
      <c r="B216" s="133"/>
      <c r="C216" s="100" t="str">
        <f>IF(B216="","",IF((LEN(B216)-SUMPRODUCT((MID(B216,COLUMN($1:$1),1)={"0";"1";"2";"3";"4";"5";"6";"7";"8";"9";","})*1))=0,1,0))</f>
        <v/>
      </c>
      <c r="D216" s="79"/>
      <c r="E216" s="101"/>
      <c r="F216" s="101"/>
      <c r="G216" s="105" t="str">
        <f t="shared" ref="G216:G279" si="4">IF(OR(E216="",F216=""),"",F216-E216)</f>
        <v/>
      </c>
      <c r="H216" s="72"/>
    </row>
    <row r="217" spans="2:8" x14ac:dyDescent="0.25">
      <c r="B217" s="132"/>
      <c r="C217" s="96" t="str">
        <f>IF(B217="","",IF((LEN(B217)-SUMPRODUCT((MID(B217,COLUMN($1:$1),1)={"0";"1";"2";"3";"4";"5";"6";"7";"8";"9";","})*1))=0,1,0))</f>
        <v/>
      </c>
      <c r="D217" s="97"/>
      <c r="E217" s="98"/>
      <c r="F217" s="98"/>
      <c r="G217" s="103" t="str">
        <f t="shared" si="4"/>
        <v/>
      </c>
      <c r="H217" s="104"/>
    </row>
    <row r="218" spans="2:8" x14ac:dyDescent="0.25">
      <c r="B218" s="133"/>
      <c r="C218" s="100" t="str">
        <f>IF(B218="","",IF((LEN(B218)-SUMPRODUCT((MID(B218,COLUMN($1:$1),1)={"0";"1";"2";"3";"4";"5";"6";"7";"8";"9";","})*1))=0,1,0))</f>
        <v/>
      </c>
      <c r="D218" s="79"/>
      <c r="E218" s="101"/>
      <c r="F218" s="101"/>
      <c r="G218" s="105" t="str">
        <f t="shared" si="4"/>
        <v/>
      </c>
      <c r="H218" s="72"/>
    </row>
    <row r="219" spans="2:8" x14ac:dyDescent="0.25">
      <c r="B219" s="132"/>
      <c r="C219" s="96" t="str">
        <f>IF(B219="","",IF((LEN(B219)-SUMPRODUCT((MID(B219,COLUMN($1:$1),1)={"0";"1";"2";"3";"4";"5";"6";"7";"8";"9";","})*1))=0,1,0))</f>
        <v/>
      </c>
      <c r="D219" s="97"/>
      <c r="E219" s="98"/>
      <c r="F219" s="98"/>
      <c r="G219" s="103" t="str">
        <f t="shared" si="4"/>
        <v/>
      </c>
      <c r="H219" s="104"/>
    </row>
    <row r="220" spans="2:8" x14ac:dyDescent="0.25">
      <c r="B220" s="133"/>
      <c r="C220" s="100" t="str">
        <f>IF(B220="","",IF((LEN(B220)-SUMPRODUCT((MID(B220,COLUMN($1:$1),1)={"0";"1";"2";"3";"4";"5";"6";"7";"8";"9";","})*1))=0,1,0))</f>
        <v/>
      </c>
      <c r="D220" s="79"/>
      <c r="E220" s="101"/>
      <c r="F220" s="101"/>
      <c r="G220" s="105" t="str">
        <f t="shared" si="4"/>
        <v/>
      </c>
      <c r="H220" s="72"/>
    </row>
    <row r="221" spans="2:8" x14ac:dyDescent="0.25">
      <c r="B221" s="132"/>
      <c r="C221" s="96" t="str">
        <f>IF(B221="","",IF((LEN(B221)-SUMPRODUCT((MID(B221,COLUMN($1:$1),1)={"0";"1";"2";"3";"4";"5";"6";"7";"8";"9";","})*1))=0,1,0))</f>
        <v/>
      </c>
      <c r="D221" s="97"/>
      <c r="E221" s="98"/>
      <c r="F221" s="98"/>
      <c r="G221" s="103" t="str">
        <f t="shared" si="4"/>
        <v/>
      </c>
      <c r="H221" s="104"/>
    </row>
    <row r="222" spans="2:8" x14ac:dyDescent="0.25">
      <c r="B222" s="133"/>
      <c r="C222" s="100" t="str">
        <f>IF(B222="","",IF((LEN(B222)-SUMPRODUCT((MID(B222,COLUMN($1:$1),1)={"0";"1";"2";"3";"4";"5";"6";"7";"8";"9";","})*1))=0,1,0))</f>
        <v/>
      </c>
      <c r="D222" s="79"/>
      <c r="E222" s="101"/>
      <c r="F222" s="101"/>
      <c r="G222" s="105" t="str">
        <f t="shared" si="4"/>
        <v/>
      </c>
      <c r="H222" s="72"/>
    </row>
    <row r="223" spans="2:8" x14ac:dyDescent="0.25">
      <c r="B223" s="132"/>
      <c r="C223" s="96" t="str">
        <f>IF(B223="","",IF((LEN(B223)-SUMPRODUCT((MID(B223,COLUMN($1:$1),1)={"0";"1";"2";"3";"4";"5";"6";"7";"8";"9";","})*1))=0,1,0))</f>
        <v/>
      </c>
      <c r="D223" s="97"/>
      <c r="E223" s="98"/>
      <c r="F223" s="98"/>
      <c r="G223" s="103" t="str">
        <f t="shared" si="4"/>
        <v/>
      </c>
      <c r="H223" s="104"/>
    </row>
    <row r="224" spans="2:8" x14ac:dyDescent="0.25">
      <c r="B224" s="133"/>
      <c r="C224" s="100" t="str">
        <f>IF(B224="","",IF((LEN(B224)-SUMPRODUCT((MID(B224,COLUMN($1:$1),1)={"0";"1";"2";"3";"4";"5";"6";"7";"8";"9";","})*1))=0,1,0))</f>
        <v/>
      </c>
      <c r="D224" s="79"/>
      <c r="E224" s="101"/>
      <c r="F224" s="101"/>
      <c r="G224" s="105" t="str">
        <f t="shared" si="4"/>
        <v/>
      </c>
      <c r="H224" s="72"/>
    </row>
    <row r="225" spans="2:8" x14ac:dyDescent="0.25">
      <c r="B225" s="132"/>
      <c r="C225" s="96" t="str">
        <f>IF(B225="","",IF((LEN(B225)-SUMPRODUCT((MID(B225,COLUMN($1:$1),1)={"0";"1";"2";"3";"4";"5";"6";"7";"8";"9";","})*1))=0,1,0))</f>
        <v/>
      </c>
      <c r="D225" s="97"/>
      <c r="E225" s="98"/>
      <c r="F225" s="98"/>
      <c r="G225" s="103" t="str">
        <f t="shared" si="4"/>
        <v/>
      </c>
      <c r="H225" s="104"/>
    </row>
    <row r="226" spans="2:8" x14ac:dyDescent="0.25">
      <c r="B226" s="133"/>
      <c r="C226" s="100" t="str">
        <f>IF(B226="","",IF((LEN(B226)-SUMPRODUCT((MID(B226,COLUMN($1:$1),1)={"0";"1";"2";"3";"4";"5";"6";"7";"8";"9";","})*1))=0,1,0))</f>
        <v/>
      </c>
      <c r="D226" s="79"/>
      <c r="E226" s="101"/>
      <c r="F226" s="101"/>
      <c r="G226" s="105" t="str">
        <f t="shared" si="4"/>
        <v/>
      </c>
      <c r="H226" s="72"/>
    </row>
    <row r="227" spans="2:8" x14ac:dyDescent="0.25">
      <c r="B227" s="132"/>
      <c r="C227" s="96" t="str">
        <f>IF(B227="","",IF((LEN(B227)-SUMPRODUCT((MID(B227,COLUMN($1:$1),1)={"0";"1";"2";"3";"4";"5";"6";"7";"8";"9";","})*1))=0,1,0))</f>
        <v/>
      </c>
      <c r="D227" s="97"/>
      <c r="E227" s="98"/>
      <c r="F227" s="98"/>
      <c r="G227" s="103" t="str">
        <f t="shared" si="4"/>
        <v/>
      </c>
      <c r="H227" s="104"/>
    </row>
    <row r="228" spans="2:8" x14ac:dyDescent="0.25">
      <c r="B228" s="133"/>
      <c r="C228" s="100" t="str">
        <f>IF(B228="","",IF((LEN(B228)-SUMPRODUCT((MID(B228,COLUMN($1:$1),1)={"0";"1";"2";"3";"4";"5";"6";"7";"8";"9";","})*1))=0,1,0))</f>
        <v/>
      </c>
      <c r="D228" s="79"/>
      <c r="E228" s="101"/>
      <c r="F228" s="101"/>
      <c r="G228" s="105" t="str">
        <f t="shared" si="4"/>
        <v/>
      </c>
      <c r="H228" s="72"/>
    </row>
    <row r="229" spans="2:8" x14ac:dyDescent="0.25">
      <c r="B229" s="132"/>
      <c r="C229" s="96" t="str">
        <f>IF(B229="","",IF((LEN(B229)-SUMPRODUCT((MID(B229,COLUMN($1:$1),1)={"0";"1";"2";"3";"4";"5";"6";"7";"8";"9";","})*1))=0,1,0))</f>
        <v/>
      </c>
      <c r="D229" s="97"/>
      <c r="E229" s="98"/>
      <c r="F229" s="98"/>
      <c r="G229" s="103" t="str">
        <f t="shared" si="4"/>
        <v/>
      </c>
      <c r="H229" s="104"/>
    </row>
    <row r="230" spans="2:8" x14ac:dyDescent="0.25">
      <c r="B230" s="133"/>
      <c r="C230" s="100" t="str">
        <f>IF(B230="","",IF((LEN(B230)-SUMPRODUCT((MID(B230,COLUMN($1:$1),1)={"0";"1";"2";"3";"4";"5";"6";"7";"8";"9";","})*1))=0,1,0))</f>
        <v/>
      </c>
      <c r="D230" s="79"/>
      <c r="E230" s="101"/>
      <c r="F230" s="101"/>
      <c r="G230" s="105" t="str">
        <f t="shared" si="4"/>
        <v/>
      </c>
      <c r="H230" s="72"/>
    </row>
    <row r="231" spans="2:8" x14ac:dyDescent="0.25">
      <c r="B231" s="132"/>
      <c r="C231" s="96" t="str">
        <f>IF(B231="","",IF((LEN(B231)-SUMPRODUCT((MID(B231,COLUMN($1:$1),1)={"0";"1";"2";"3";"4";"5";"6";"7";"8";"9";","})*1))=0,1,0))</f>
        <v/>
      </c>
      <c r="D231" s="97"/>
      <c r="E231" s="98"/>
      <c r="F231" s="98"/>
      <c r="G231" s="103" t="str">
        <f t="shared" si="4"/>
        <v/>
      </c>
      <c r="H231" s="104"/>
    </row>
    <row r="232" spans="2:8" x14ac:dyDescent="0.25">
      <c r="B232" s="133"/>
      <c r="C232" s="100" t="str">
        <f>IF(B232="","",IF((LEN(B232)-SUMPRODUCT((MID(B232,COLUMN($1:$1),1)={"0";"1";"2";"3";"4";"5";"6";"7";"8";"9";","})*1))=0,1,0))</f>
        <v/>
      </c>
      <c r="D232" s="79"/>
      <c r="E232" s="101"/>
      <c r="F232" s="101"/>
      <c r="G232" s="105" t="str">
        <f t="shared" si="4"/>
        <v/>
      </c>
      <c r="H232" s="72"/>
    </row>
    <row r="233" spans="2:8" x14ac:dyDescent="0.25">
      <c r="B233" s="132"/>
      <c r="C233" s="96" t="str">
        <f>IF(B233="","",IF((LEN(B233)-SUMPRODUCT((MID(B233,COLUMN($1:$1),1)={"0";"1";"2";"3";"4";"5";"6";"7";"8";"9";","})*1))=0,1,0))</f>
        <v/>
      </c>
      <c r="D233" s="97"/>
      <c r="E233" s="98"/>
      <c r="F233" s="98"/>
      <c r="G233" s="103" t="str">
        <f t="shared" si="4"/>
        <v/>
      </c>
      <c r="H233" s="104"/>
    </row>
    <row r="234" spans="2:8" x14ac:dyDescent="0.25">
      <c r="B234" s="133"/>
      <c r="C234" s="100" t="str">
        <f>IF(B234="","",IF((LEN(B234)-SUMPRODUCT((MID(B234,COLUMN($1:$1),1)={"0";"1";"2";"3";"4";"5";"6";"7";"8";"9";","})*1))=0,1,0))</f>
        <v/>
      </c>
      <c r="D234" s="79"/>
      <c r="E234" s="101"/>
      <c r="F234" s="101"/>
      <c r="G234" s="105" t="str">
        <f t="shared" si="4"/>
        <v/>
      </c>
      <c r="H234" s="72"/>
    </row>
    <row r="235" spans="2:8" x14ac:dyDescent="0.25">
      <c r="B235" s="132"/>
      <c r="C235" s="96" t="str">
        <f>IF(B235="","",IF((LEN(B235)-SUMPRODUCT((MID(B235,COLUMN($1:$1),1)={"0";"1";"2";"3";"4";"5";"6";"7";"8";"9";","})*1))=0,1,0))</f>
        <v/>
      </c>
      <c r="D235" s="97"/>
      <c r="E235" s="98"/>
      <c r="F235" s="98"/>
      <c r="G235" s="103" t="str">
        <f t="shared" si="4"/>
        <v/>
      </c>
      <c r="H235" s="104"/>
    </row>
    <row r="236" spans="2:8" x14ac:dyDescent="0.25">
      <c r="B236" s="133"/>
      <c r="C236" s="100" t="str">
        <f>IF(B236="","",IF((LEN(B236)-SUMPRODUCT((MID(B236,COLUMN($1:$1),1)={"0";"1";"2";"3";"4";"5";"6";"7";"8";"9";","})*1))=0,1,0))</f>
        <v/>
      </c>
      <c r="D236" s="79"/>
      <c r="E236" s="101"/>
      <c r="F236" s="101"/>
      <c r="G236" s="105" t="str">
        <f t="shared" si="4"/>
        <v/>
      </c>
      <c r="H236" s="72"/>
    </row>
    <row r="237" spans="2:8" x14ac:dyDescent="0.25">
      <c r="B237" s="132"/>
      <c r="C237" s="96" t="str">
        <f>IF(B237="","",IF((LEN(B237)-SUMPRODUCT((MID(B237,COLUMN($1:$1),1)={"0";"1";"2";"3";"4";"5";"6";"7";"8";"9";","})*1))=0,1,0))</f>
        <v/>
      </c>
      <c r="D237" s="97"/>
      <c r="E237" s="98"/>
      <c r="F237" s="98"/>
      <c r="G237" s="103" t="str">
        <f t="shared" si="4"/>
        <v/>
      </c>
      <c r="H237" s="104"/>
    </row>
    <row r="238" spans="2:8" x14ac:dyDescent="0.25">
      <c r="B238" s="133"/>
      <c r="C238" s="100" t="str">
        <f>IF(B238="","",IF((LEN(B238)-SUMPRODUCT((MID(B238,COLUMN($1:$1),1)={"0";"1";"2";"3";"4";"5";"6";"7";"8";"9";","})*1))=0,1,0))</f>
        <v/>
      </c>
      <c r="D238" s="79"/>
      <c r="E238" s="101"/>
      <c r="F238" s="101"/>
      <c r="G238" s="105" t="str">
        <f t="shared" si="4"/>
        <v/>
      </c>
      <c r="H238" s="72"/>
    </row>
    <row r="239" spans="2:8" x14ac:dyDescent="0.25">
      <c r="B239" s="132"/>
      <c r="C239" s="96" t="str">
        <f>IF(B239="","",IF((LEN(B239)-SUMPRODUCT((MID(B239,COLUMN($1:$1),1)={"0";"1";"2";"3";"4";"5";"6";"7";"8";"9";","})*1))=0,1,0))</f>
        <v/>
      </c>
      <c r="D239" s="97"/>
      <c r="E239" s="98"/>
      <c r="F239" s="98"/>
      <c r="G239" s="103" t="str">
        <f t="shared" si="4"/>
        <v/>
      </c>
      <c r="H239" s="104"/>
    </row>
    <row r="240" spans="2:8" x14ac:dyDescent="0.25">
      <c r="B240" s="133"/>
      <c r="C240" s="100" t="str">
        <f>IF(B240="","",IF((LEN(B240)-SUMPRODUCT((MID(B240,COLUMN($1:$1),1)={"0";"1";"2";"3";"4";"5";"6";"7";"8";"9";","})*1))=0,1,0))</f>
        <v/>
      </c>
      <c r="D240" s="79"/>
      <c r="E240" s="101"/>
      <c r="F240" s="101"/>
      <c r="G240" s="105" t="str">
        <f t="shared" si="4"/>
        <v/>
      </c>
      <c r="H240" s="72"/>
    </row>
    <row r="241" spans="2:8" x14ac:dyDescent="0.25">
      <c r="B241" s="132"/>
      <c r="C241" s="96" t="str">
        <f>IF(B241="","",IF((LEN(B241)-SUMPRODUCT((MID(B241,COLUMN($1:$1),1)={"0";"1";"2";"3";"4";"5";"6";"7";"8";"9";","})*1))=0,1,0))</f>
        <v/>
      </c>
      <c r="D241" s="97"/>
      <c r="E241" s="98"/>
      <c r="F241" s="98"/>
      <c r="G241" s="103" t="str">
        <f t="shared" si="4"/>
        <v/>
      </c>
      <c r="H241" s="104"/>
    </row>
    <row r="242" spans="2:8" x14ac:dyDescent="0.25">
      <c r="B242" s="133"/>
      <c r="C242" s="100" t="str">
        <f>IF(B242="","",IF((LEN(B242)-SUMPRODUCT((MID(B242,COLUMN($1:$1),1)={"0";"1";"2";"3";"4";"5";"6";"7";"8";"9";","})*1))=0,1,0))</f>
        <v/>
      </c>
      <c r="D242" s="79"/>
      <c r="E242" s="101"/>
      <c r="F242" s="101"/>
      <c r="G242" s="105" t="str">
        <f t="shared" si="4"/>
        <v/>
      </c>
      <c r="H242" s="72"/>
    </row>
    <row r="243" spans="2:8" x14ac:dyDescent="0.25">
      <c r="B243" s="132"/>
      <c r="C243" s="96" t="str">
        <f>IF(B243="","",IF((LEN(B243)-SUMPRODUCT((MID(B243,COLUMN($1:$1),1)={"0";"1";"2";"3";"4";"5";"6";"7";"8";"9";","})*1))=0,1,0))</f>
        <v/>
      </c>
      <c r="D243" s="97"/>
      <c r="E243" s="98"/>
      <c r="F243" s="98"/>
      <c r="G243" s="103" t="str">
        <f t="shared" si="4"/>
        <v/>
      </c>
      <c r="H243" s="104"/>
    </row>
    <row r="244" spans="2:8" x14ac:dyDescent="0.25">
      <c r="B244" s="133"/>
      <c r="C244" s="100" t="str">
        <f>IF(B244="","",IF((LEN(B244)-SUMPRODUCT((MID(B244,COLUMN($1:$1),1)={"0";"1";"2";"3";"4";"5";"6";"7";"8";"9";","})*1))=0,1,0))</f>
        <v/>
      </c>
      <c r="D244" s="79"/>
      <c r="E244" s="101"/>
      <c r="F244" s="101"/>
      <c r="G244" s="105" t="str">
        <f t="shared" si="4"/>
        <v/>
      </c>
      <c r="H244" s="72"/>
    </row>
    <row r="245" spans="2:8" x14ac:dyDescent="0.25">
      <c r="B245" s="132"/>
      <c r="C245" s="96" t="str">
        <f>IF(B245="","",IF((LEN(B245)-SUMPRODUCT((MID(B245,COLUMN($1:$1),1)={"0";"1";"2";"3";"4";"5";"6";"7";"8";"9";","})*1))=0,1,0))</f>
        <v/>
      </c>
      <c r="D245" s="97"/>
      <c r="E245" s="98"/>
      <c r="F245" s="98"/>
      <c r="G245" s="103" t="str">
        <f t="shared" si="4"/>
        <v/>
      </c>
      <c r="H245" s="104"/>
    </row>
    <row r="246" spans="2:8" x14ac:dyDescent="0.25">
      <c r="B246" s="133"/>
      <c r="C246" s="100" t="str">
        <f>IF(B246="","",IF((LEN(B246)-SUMPRODUCT((MID(B246,COLUMN($1:$1),1)={"0";"1";"2";"3";"4";"5";"6";"7";"8";"9";","})*1))=0,1,0))</f>
        <v/>
      </c>
      <c r="D246" s="79"/>
      <c r="E246" s="101"/>
      <c r="F246" s="101"/>
      <c r="G246" s="105" t="str">
        <f t="shared" si="4"/>
        <v/>
      </c>
      <c r="H246" s="72"/>
    </row>
    <row r="247" spans="2:8" x14ac:dyDescent="0.25">
      <c r="B247" s="132"/>
      <c r="C247" s="96" t="str">
        <f>IF(B247="","",IF((LEN(B247)-SUMPRODUCT((MID(B247,COLUMN($1:$1),1)={"0";"1";"2";"3";"4";"5";"6";"7";"8";"9";","})*1))=0,1,0))</f>
        <v/>
      </c>
      <c r="D247" s="97"/>
      <c r="E247" s="98"/>
      <c r="F247" s="98"/>
      <c r="G247" s="103" t="str">
        <f t="shared" si="4"/>
        <v/>
      </c>
      <c r="H247" s="104"/>
    </row>
    <row r="248" spans="2:8" x14ac:dyDescent="0.25">
      <c r="B248" s="133"/>
      <c r="C248" s="100" t="str">
        <f>IF(B248="","",IF((LEN(B248)-SUMPRODUCT((MID(B248,COLUMN($1:$1),1)={"0";"1";"2";"3";"4";"5";"6";"7";"8";"9";","})*1))=0,1,0))</f>
        <v/>
      </c>
      <c r="D248" s="79"/>
      <c r="E248" s="101"/>
      <c r="F248" s="101"/>
      <c r="G248" s="105" t="str">
        <f t="shared" si="4"/>
        <v/>
      </c>
      <c r="H248" s="72"/>
    </row>
    <row r="249" spans="2:8" x14ac:dyDescent="0.25">
      <c r="B249" s="132"/>
      <c r="C249" s="96" t="str">
        <f>IF(B249="","",IF((LEN(B249)-SUMPRODUCT((MID(B249,COLUMN($1:$1),1)={"0";"1";"2";"3";"4";"5";"6";"7";"8";"9";","})*1))=0,1,0))</f>
        <v/>
      </c>
      <c r="D249" s="97"/>
      <c r="E249" s="98"/>
      <c r="F249" s="98"/>
      <c r="G249" s="103" t="str">
        <f t="shared" si="4"/>
        <v/>
      </c>
      <c r="H249" s="104"/>
    </row>
    <row r="250" spans="2:8" x14ac:dyDescent="0.25">
      <c r="B250" s="133"/>
      <c r="C250" s="100" t="str">
        <f>IF(B250="","",IF((LEN(B250)-SUMPRODUCT((MID(B250,COLUMN($1:$1),1)={"0";"1";"2";"3";"4";"5";"6";"7";"8";"9";","})*1))=0,1,0))</f>
        <v/>
      </c>
      <c r="D250" s="79"/>
      <c r="E250" s="101"/>
      <c r="F250" s="101"/>
      <c r="G250" s="105" t="str">
        <f t="shared" si="4"/>
        <v/>
      </c>
      <c r="H250" s="72"/>
    </row>
    <row r="251" spans="2:8" x14ac:dyDescent="0.25">
      <c r="B251" s="132"/>
      <c r="C251" s="96" t="str">
        <f>IF(B251="","",IF((LEN(B251)-SUMPRODUCT((MID(B251,COLUMN($1:$1),1)={"0";"1";"2";"3";"4";"5";"6";"7";"8";"9";","})*1))=0,1,0))</f>
        <v/>
      </c>
      <c r="D251" s="97"/>
      <c r="E251" s="98"/>
      <c r="F251" s="98"/>
      <c r="G251" s="103" t="str">
        <f t="shared" si="4"/>
        <v/>
      </c>
      <c r="H251" s="104"/>
    </row>
    <row r="252" spans="2:8" x14ac:dyDescent="0.25">
      <c r="B252" s="133"/>
      <c r="C252" s="100" t="str">
        <f>IF(B252="","",IF((LEN(B252)-SUMPRODUCT((MID(B252,COLUMN($1:$1),1)={"0";"1";"2";"3";"4";"5";"6";"7";"8";"9";","})*1))=0,1,0))</f>
        <v/>
      </c>
      <c r="D252" s="79"/>
      <c r="E252" s="101"/>
      <c r="F252" s="101"/>
      <c r="G252" s="105" t="str">
        <f t="shared" si="4"/>
        <v/>
      </c>
      <c r="H252" s="72"/>
    </row>
    <row r="253" spans="2:8" x14ac:dyDescent="0.25">
      <c r="B253" s="132"/>
      <c r="C253" s="96" t="str">
        <f>IF(B253="","",IF((LEN(B253)-SUMPRODUCT((MID(B253,COLUMN($1:$1),1)={"0";"1";"2";"3";"4";"5";"6";"7";"8";"9";","})*1))=0,1,0))</f>
        <v/>
      </c>
      <c r="D253" s="97"/>
      <c r="E253" s="98"/>
      <c r="F253" s="98"/>
      <c r="G253" s="103" t="str">
        <f t="shared" si="4"/>
        <v/>
      </c>
      <c r="H253" s="104"/>
    </row>
    <row r="254" spans="2:8" x14ac:dyDescent="0.25">
      <c r="B254" s="133"/>
      <c r="C254" s="100" t="str">
        <f>IF(B254="","",IF((LEN(B254)-SUMPRODUCT((MID(B254,COLUMN($1:$1),1)={"0";"1";"2";"3";"4";"5";"6";"7";"8";"9";","})*1))=0,1,0))</f>
        <v/>
      </c>
      <c r="D254" s="79"/>
      <c r="E254" s="101"/>
      <c r="F254" s="101"/>
      <c r="G254" s="105" t="str">
        <f t="shared" si="4"/>
        <v/>
      </c>
      <c r="H254" s="72"/>
    </row>
    <row r="255" spans="2:8" x14ac:dyDescent="0.25">
      <c r="B255" s="132"/>
      <c r="C255" s="96" t="str">
        <f>IF(B255="","",IF((LEN(B255)-SUMPRODUCT((MID(B255,COLUMN($1:$1),1)={"0";"1";"2";"3";"4";"5";"6";"7";"8";"9";","})*1))=0,1,0))</f>
        <v/>
      </c>
      <c r="D255" s="97"/>
      <c r="E255" s="98"/>
      <c r="F255" s="98"/>
      <c r="G255" s="103" t="str">
        <f t="shared" si="4"/>
        <v/>
      </c>
      <c r="H255" s="104"/>
    </row>
    <row r="256" spans="2:8" x14ac:dyDescent="0.25">
      <c r="B256" s="133"/>
      <c r="C256" s="100" t="str">
        <f>IF(B256="","",IF((LEN(B256)-SUMPRODUCT((MID(B256,COLUMN($1:$1),1)={"0";"1";"2";"3";"4";"5";"6";"7";"8";"9";","})*1))=0,1,0))</f>
        <v/>
      </c>
      <c r="D256" s="79"/>
      <c r="E256" s="101"/>
      <c r="F256" s="101"/>
      <c r="G256" s="105" t="str">
        <f t="shared" si="4"/>
        <v/>
      </c>
      <c r="H256" s="72"/>
    </row>
    <row r="257" spans="2:8" x14ac:dyDescent="0.25">
      <c r="B257" s="132"/>
      <c r="C257" s="96" t="str">
        <f>IF(B257="","",IF((LEN(B257)-SUMPRODUCT((MID(B257,COLUMN($1:$1),1)={"0";"1";"2";"3";"4";"5";"6";"7";"8";"9";","})*1))=0,1,0))</f>
        <v/>
      </c>
      <c r="D257" s="97"/>
      <c r="E257" s="98"/>
      <c r="F257" s="98"/>
      <c r="G257" s="103" t="str">
        <f t="shared" si="4"/>
        <v/>
      </c>
      <c r="H257" s="104"/>
    </row>
    <row r="258" spans="2:8" x14ac:dyDescent="0.25">
      <c r="B258" s="133"/>
      <c r="C258" s="100" t="str">
        <f>IF(B258="","",IF((LEN(B258)-SUMPRODUCT((MID(B258,COLUMN($1:$1),1)={"0";"1";"2";"3";"4";"5";"6";"7";"8";"9";","})*1))=0,1,0))</f>
        <v/>
      </c>
      <c r="D258" s="79"/>
      <c r="E258" s="101"/>
      <c r="F258" s="101"/>
      <c r="G258" s="105" t="str">
        <f t="shared" si="4"/>
        <v/>
      </c>
      <c r="H258" s="72"/>
    </row>
    <row r="259" spans="2:8" x14ac:dyDescent="0.25">
      <c r="B259" s="132"/>
      <c r="C259" s="96" t="str">
        <f>IF(B259="","",IF((LEN(B259)-SUMPRODUCT((MID(B259,COLUMN($1:$1),1)={"0";"1";"2";"3";"4";"5";"6";"7";"8";"9";","})*1))=0,1,0))</f>
        <v/>
      </c>
      <c r="D259" s="97"/>
      <c r="E259" s="98"/>
      <c r="F259" s="98"/>
      <c r="G259" s="103" t="str">
        <f t="shared" si="4"/>
        <v/>
      </c>
      <c r="H259" s="104"/>
    </row>
    <row r="260" spans="2:8" x14ac:dyDescent="0.25">
      <c r="B260" s="133"/>
      <c r="C260" s="100" t="str">
        <f>IF(B260="","",IF((LEN(B260)-SUMPRODUCT((MID(B260,COLUMN($1:$1),1)={"0";"1";"2";"3";"4";"5";"6";"7";"8";"9";","})*1))=0,1,0))</f>
        <v/>
      </c>
      <c r="D260" s="79"/>
      <c r="E260" s="101"/>
      <c r="F260" s="101"/>
      <c r="G260" s="105" t="str">
        <f t="shared" si="4"/>
        <v/>
      </c>
      <c r="H260" s="72"/>
    </row>
    <row r="261" spans="2:8" x14ac:dyDescent="0.25">
      <c r="B261" s="132"/>
      <c r="C261" s="96" t="str">
        <f>IF(B261="","",IF((LEN(B261)-SUMPRODUCT((MID(B261,COLUMN($1:$1),1)={"0";"1";"2";"3";"4";"5";"6";"7";"8";"9";","})*1))=0,1,0))</f>
        <v/>
      </c>
      <c r="D261" s="97"/>
      <c r="E261" s="98"/>
      <c r="F261" s="98"/>
      <c r="G261" s="103" t="str">
        <f t="shared" si="4"/>
        <v/>
      </c>
      <c r="H261" s="104"/>
    </row>
    <row r="262" spans="2:8" x14ac:dyDescent="0.25">
      <c r="B262" s="133"/>
      <c r="C262" s="100" t="str">
        <f>IF(B262="","",IF((LEN(B262)-SUMPRODUCT((MID(B262,COLUMN($1:$1),1)={"0";"1";"2";"3";"4";"5";"6";"7";"8";"9";","})*1))=0,1,0))</f>
        <v/>
      </c>
      <c r="D262" s="79"/>
      <c r="E262" s="101"/>
      <c r="F262" s="101"/>
      <c r="G262" s="105" t="str">
        <f t="shared" si="4"/>
        <v/>
      </c>
      <c r="H262" s="72"/>
    </row>
    <row r="263" spans="2:8" x14ac:dyDescent="0.25">
      <c r="B263" s="132"/>
      <c r="C263" s="96" t="str">
        <f>IF(B263="","",IF((LEN(B263)-SUMPRODUCT((MID(B263,COLUMN($1:$1),1)={"0";"1";"2";"3";"4";"5";"6";"7";"8";"9";","})*1))=0,1,0))</f>
        <v/>
      </c>
      <c r="D263" s="97"/>
      <c r="E263" s="98"/>
      <c r="F263" s="98"/>
      <c r="G263" s="103" t="str">
        <f t="shared" si="4"/>
        <v/>
      </c>
      <c r="H263" s="104"/>
    </row>
    <row r="264" spans="2:8" x14ac:dyDescent="0.25">
      <c r="B264" s="133"/>
      <c r="C264" s="100" t="str">
        <f>IF(B264="","",IF((LEN(B264)-SUMPRODUCT((MID(B264,COLUMN($1:$1),1)={"0";"1";"2";"3";"4";"5";"6";"7";"8";"9";","})*1))=0,1,0))</f>
        <v/>
      </c>
      <c r="D264" s="79"/>
      <c r="E264" s="101"/>
      <c r="F264" s="101"/>
      <c r="G264" s="105" t="str">
        <f t="shared" si="4"/>
        <v/>
      </c>
      <c r="H264" s="72"/>
    </row>
    <row r="265" spans="2:8" x14ac:dyDescent="0.25">
      <c r="B265" s="132"/>
      <c r="C265" s="96" t="str">
        <f>IF(B265="","",IF((LEN(B265)-SUMPRODUCT((MID(B265,COLUMN($1:$1),1)={"0";"1";"2";"3";"4";"5";"6";"7";"8";"9";","})*1))=0,1,0))</f>
        <v/>
      </c>
      <c r="D265" s="97"/>
      <c r="E265" s="98"/>
      <c r="F265" s="98"/>
      <c r="G265" s="103" t="str">
        <f t="shared" si="4"/>
        <v/>
      </c>
      <c r="H265" s="104"/>
    </row>
    <row r="266" spans="2:8" x14ac:dyDescent="0.25">
      <c r="B266" s="133"/>
      <c r="C266" s="100" t="str">
        <f>IF(B266="","",IF((LEN(B266)-SUMPRODUCT((MID(B266,COLUMN($1:$1),1)={"0";"1";"2";"3";"4";"5";"6";"7";"8";"9";","})*1))=0,1,0))</f>
        <v/>
      </c>
      <c r="D266" s="79"/>
      <c r="E266" s="101"/>
      <c r="F266" s="101"/>
      <c r="G266" s="105" t="str">
        <f t="shared" si="4"/>
        <v/>
      </c>
      <c r="H266" s="72"/>
    </row>
    <row r="267" spans="2:8" x14ac:dyDescent="0.25">
      <c r="B267" s="132"/>
      <c r="C267" s="96" t="str">
        <f>IF(B267="","",IF((LEN(B267)-SUMPRODUCT((MID(B267,COLUMN($1:$1),1)={"0";"1";"2";"3";"4";"5";"6";"7";"8";"9";","})*1))=0,1,0))</f>
        <v/>
      </c>
      <c r="D267" s="97"/>
      <c r="E267" s="98"/>
      <c r="F267" s="98"/>
      <c r="G267" s="103" t="str">
        <f t="shared" si="4"/>
        <v/>
      </c>
      <c r="H267" s="104"/>
    </row>
    <row r="268" spans="2:8" x14ac:dyDescent="0.25">
      <c r="B268" s="133"/>
      <c r="C268" s="100" t="str">
        <f>IF(B268="","",IF((LEN(B268)-SUMPRODUCT((MID(B268,COLUMN($1:$1),1)={"0";"1";"2";"3";"4";"5";"6";"7";"8";"9";","})*1))=0,1,0))</f>
        <v/>
      </c>
      <c r="D268" s="79"/>
      <c r="E268" s="101"/>
      <c r="F268" s="101"/>
      <c r="G268" s="105" t="str">
        <f t="shared" si="4"/>
        <v/>
      </c>
      <c r="H268" s="72"/>
    </row>
    <row r="269" spans="2:8" x14ac:dyDescent="0.25">
      <c r="B269" s="132"/>
      <c r="C269" s="96" t="str">
        <f>IF(B269="","",IF((LEN(B269)-SUMPRODUCT((MID(B269,COLUMN($1:$1),1)={"0";"1";"2";"3";"4";"5";"6";"7";"8";"9";","})*1))=0,1,0))</f>
        <v/>
      </c>
      <c r="D269" s="97"/>
      <c r="E269" s="98"/>
      <c r="F269" s="98"/>
      <c r="G269" s="103" t="str">
        <f t="shared" si="4"/>
        <v/>
      </c>
      <c r="H269" s="104"/>
    </row>
    <row r="270" spans="2:8" x14ac:dyDescent="0.25">
      <c r="B270" s="133"/>
      <c r="C270" s="100" t="str">
        <f>IF(B270="","",IF((LEN(B270)-SUMPRODUCT((MID(B270,COLUMN($1:$1),1)={"0";"1";"2";"3";"4";"5";"6";"7";"8";"9";","})*1))=0,1,0))</f>
        <v/>
      </c>
      <c r="D270" s="79"/>
      <c r="E270" s="101"/>
      <c r="F270" s="101"/>
      <c r="G270" s="105" t="str">
        <f t="shared" si="4"/>
        <v/>
      </c>
      <c r="H270" s="72"/>
    </row>
    <row r="271" spans="2:8" x14ac:dyDescent="0.25">
      <c r="B271" s="132"/>
      <c r="C271" s="96" t="str">
        <f>IF(B271="","",IF((LEN(B271)-SUMPRODUCT((MID(B271,COLUMN($1:$1),1)={"0";"1";"2";"3";"4";"5";"6";"7";"8";"9";","})*1))=0,1,0))</f>
        <v/>
      </c>
      <c r="D271" s="97"/>
      <c r="E271" s="98"/>
      <c r="F271" s="98"/>
      <c r="G271" s="103" t="str">
        <f t="shared" si="4"/>
        <v/>
      </c>
      <c r="H271" s="104"/>
    </row>
    <row r="272" spans="2:8" x14ac:dyDescent="0.25">
      <c r="B272" s="133"/>
      <c r="C272" s="100" t="str">
        <f>IF(B272="","",IF((LEN(B272)-SUMPRODUCT((MID(B272,COLUMN($1:$1),1)={"0";"1";"2";"3";"4";"5";"6";"7";"8";"9";","})*1))=0,1,0))</f>
        <v/>
      </c>
      <c r="D272" s="79"/>
      <c r="E272" s="101"/>
      <c r="F272" s="101"/>
      <c r="G272" s="105" t="str">
        <f t="shared" si="4"/>
        <v/>
      </c>
      <c r="H272" s="72"/>
    </row>
    <row r="273" spans="2:8" x14ac:dyDescent="0.25">
      <c r="B273" s="132"/>
      <c r="C273" s="96" t="str">
        <f>IF(B273="","",IF((LEN(B273)-SUMPRODUCT((MID(B273,COLUMN($1:$1),1)={"0";"1";"2";"3";"4";"5";"6";"7";"8";"9";","})*1))=0,1,0))</f>
        <v/>
      </c>
      <c r="D273" s="97"/>
      <c r="E273" s="98"/>
      <c r="F273" s="98"/>
      <c r="G273" s="103" t="str">
        <f t="shared" si="4"/>
        <v/>
      </c>
      <c r="H273" s="104"/>
    </row>
    <row r="274" spans="2:8" x14ac:dyDescent="0.25">
      <c r="B274" s="133"/>
      <c r="C274" s="100" t="str">
        <f>IF(B274="","",IF((LEN(B274)-SUMPRODUCT((MID(B274,COLUMN($1:$1),1)={"0";"1";"2";"3";"4";"5";"6";"7";"8";"9";","})*1))=0,1,0))</f>
        <v/>
      </c>
      <c r="D274" s="79"/>
      <c r="E274" s="101"/>
      <c r="F274" s="101"/>
      <c r="G274" s="105" t="str">
        <f t="shared" si="4"/>
        <v/>
      </c>
      <c r="H274" s="72"/>
    </row>
    <row r="275" spans="2:8" x14ac:dyDescent="0.25">
      <c r="B275" s="132"/>
      <c r="C275" s="96" t="str">
        <f>IF(B275="","",IF((LEN(B275)-SUMPRODUCT((MID(B275,COLUMN($1:$1),1)={"0";"1";"2";"3";"4";"5";"6";"7";"8";"9";","})*1))=0,1,0))</f>
        <v/>
      </c>
      <c r="D275" s="97"/>
      <c r="E275" s="98"/>
      <c r="F275" s="98"/>
      <c r="G275" s="103" t="str">
        <f t="shared" si="4"/>
        <v/>
      </c>
      <c r="H275" s="104"/>
    </row>
    <row r="276" spans="2:8" x14ac:dyDescent="0.25">
      <c r="B276" s="133"/>
      <c r="C276" s="100" t="str">
        <f>IF(B276="","",IF((LEN(B276)-SUMPRODUCT((MID(B276,COLUMN($1:$1),1)={"0";"1";"2";"3";"4";"5";"6";"7";"8";"9";","})*1))=0,1,0))</f>
        <v/>
      </c>
      <c r="D276" s="79"/>
      <c r="E276" s="101"/>
      <c r="F276" s="101"/>
      <c r="G276" s="105" t="str">
        <f t="shared" si="4"/>
        <v/>
      </c>
      <c r="H276" s="72"/>
    </row>
    <row r="277" spans="2:8" x14ac:dyDescent="0.25">
      <c r="B277" s="132"/>
      <c r="C277" s="96" t="str">
        <f>IF(B277="","",IF((LEN(B277)-SUMPRODUCT((MID(B277,COLUMN($1:$1),1)={"0";"1";"2";"3";"4";"5";"6";"7";"8";"9";","})*1))=0,1,0))</f>
        <v/>
      </c>
      <c r="D277" s="97"/>
      <c r="E277" s="98"/>
      <c r="F277" s="98"/>
      <c r="G277" s="103" t="str">
        <f t="shared" si="4"/>
        <v/>
      </c>
      <c r="H277" s="104"/>
    </row>
    <row r="278" spans="2:8" x14ac:dyDescent="0.25">
      <c r="B278" s="133"/>
      <c r="C278" s="100" t="str">
        <f>IF(B278="","",IF((LEN(B278)-SUMPRODUCT((MID(B278,COLUMN($1:$1),1)={"0";"1";"2";"3";"4";"5";"6";"7";"8";"9";","})*1))=0,1,0))</f>
        <v/>
      </c>
      <c r="D278" s="79"/>
      <c r="E278" s="101"/>
      <c r="F278" s="101"/>
      <c r="G278" s="105" t="str">
        <f t="shared" si="4"/>
        <v/>
      </c>
      <c r="H278" s="72"/>
    </row>
    <row r="279" spans="2:8" x14ac:dyDescent="0.25">
      <c r="B279" s="132"/>
      <c r="C279" s="96" t="str">
        <f>IF(B279="","",IF((LEN(B279)-SUMPRODUCT((MID(B279,COLUMN($1:$1),1)={"0";"1";"2";"3";"4";"5";"6";"7";"8";"9";","})*1))=0,1,0))</f>
        <v/>
      </c>
      <c r="D279" s="97"/>
      <c r="E279" s="98"/>
      <c r="F279" s="98"/>
      <c r="G279" s="103" t="str">
        <f t="shared" si="4"/>
        <v/>
      </c>
      <c r="H279" s="104"/>
    </row>
    <row r="280" spans="2:8" x14ac:dyDescent="0.25">
      <c r="B280" s="133"/>
      <c r="C280" s="100" t="str">
        <f>IF(B280="","",IF((LEN(B280)-SUMPRODUCT((MID(B280,COLUMN($1:$1),1)={"0";"1";"2";"3";"4";"5";"6";"7";"8";"9";","})*1))=0,1,0))</f>
        <v/>
      </c>
      <c r="D280" s="79"/>
      <c r="E280" s="101"/>
      <c r="F280" s="101"/>
      <c r="G280" s="105" t="str">
        <f t="shared" ref="G280:G343" si="5">IF(OR(E280="",F280=""),"",F280-E280)</f>
        <v/>
      </c>
      <c r="H280" s="72"/>
    </row>
    <row r="281" spans="2:8" x14ac:dyDescent="0.25">
      <c r="B281" s="132"/>
      <c r="C281" s="96" t="str">
        <f>IF(B281="","",IF((LEN(B281)-SUMPRODUCT((MID(B281,COLUMN($1:$1),1)={"0";"1";"2";"3";"4";"5";"6";"7";"8";"9";","})*1))=0,1,0))</f>
        <v/>
      </c>
      <c r="D281" s="97"/>
      <c r="E281" s="98"/>
      <c r="F281" s="98"/>
      <c r="G281" s="103" t="str">
        <f t="shared" si="5"/>
        <v/>
      </c>
      <c r="H281" s="104"/>
    </row>
    <row r="282" spans="2:8" x14ac:dyDescent="0.25">
      <c r="B282" s="133"/>
      <c r="C282" s="100" t="str">
        <f>IF(B282="","",IF((LEN(B282)-SUMPRODUCT((MID(B282,COLUMN($1:$1),1)={"0";"1";"2";"3";"4";"5";"6";"7";"8";"9";","})*1))=0,1,0))</f>
        <v/>
      </c>
      <c r="D282" s="79"/>
      <c r="E282" s="101"/>
      <c r="F282" s="101"/>
      <c r="G282" s="105" t="str">
        <f t="shared" si="5"/>
        <v/>
      </c>
      <c r="H282" s="72"/>
    </row>
    <row r="283" spans="2:8" x14ac:dyDescent="0.25">
      <c r="B283" s="132"/>
      <c r="C283" s="96" t="str">
        <f>IF(B283="","",IF((LEN(B283)-SUMPRODUCT((MID(B283,COLUMN($1:$1),1)={"0";"1";"2";"3";"4";"5";"6";"7";"8";"9";","})*1))=0,1,0))</f>
        <v/>
      </c>
      <c r="D283" s="97"/>
      <c r="E283" s="98"/>
      <c r="F283" s="98"/>
      <c r="G283" s="103" t="str">
        <f t="shared" si="5"/>
        <v/>
      </c>
      <c r="H283" s="104"/>
    </row>
    <row r="284" spans="2:8" x14ac:dyDescent="0.25">
      <c r="B284" s="133"/>
      <c r="C284" s="100" t="str">
        <f>IF(B284="","",IF((LEN(B284)-SUMPRODUCT((MID(B284,COLUMN($1:$1),1)={"0";"1";"2";"3";"4";"5";"6";"7";"8";"9";","})*1))=0,1,0))</f>
        <v/>
      </c>
      <c r="D284" s="79"/>
      <c r="E284" s="101"/>
      <c r="F284" s="101"/>
      <c r="G284" s="105" t="str">
        <f t="shared" si="5"/>
        <v/>
      </c>
      <c r="H284" s="72"/>
    </row>
    <row r="285" spans="2:8" x14ac:dyDescent="0.25">
      <c r="B285" s="132"/>
      <c r="C285" s="96" t="str">
        <f>IF(B285="","",IF((LEN(B285)-SUMPRODUCT((MID(B285,COLUMN($1:$1),1)={"0";"1";"2";"3";"4";"5";"6";"7";"8";"9";","})*1))=0,1,0))</f>
        <v/>
      </c>
      <c r="D285" s="97"/>
      <c r="E285" s="98"/>
      <c r="F285" s="98"/>
      <c r="G285" s="103" t="str">
        <f t="shared" si="5"/>
        <v/>
      </c>
      <c r="H285" s="104"/>
    </row>
    <row r="286" spans="2:8" x14ac:dyDescent="0.25">
      <c r="B286" s="133"/>
      <c r="C286" s="100" t="str">
        <f>IF(B286="","",IF((LEN(B286)-SUMPRODUCT((MID(B286,COLUMN($1:$1),1)={"0";"1";"2";"3";"4";"5";"6";"7";"8";"9";","})*1))=0,1,0))</f>
        <v/>
      </c>
      <c r="D286" s="79"/>
      <c r="E286" s="101"/>
      <c r="F286" s="101"/>
      <c r="G286" s="105" t="str">
        <f t="shared" si="5"/>
        <v/>
      </c>
      <c r="H286" s="72"/>
    </row>
    <row r="287" spans="2:8" x14ac:dyDescent="0.25">
      <c r="B287" s="132"/>
      <c r="C287" s="96" t="str">
        <f>IF(B287="","",IF((LEN(B287)-SUMPRODUCT((MID(B287,COLUMN($1:$1),1)={"0";"1";"2";"3";"4";"5";"6";"7";"8";"9";","})*1))=0,1,0))</f>
        <v/>
      </c>
      <c r="D287" s="97"/>
      <c r="E287" s="98"/>
      <c r="F287" s="98"/>
      <c r="G287" s="103" t="str">
        <f t="shared" si="5"/>
        <v/>
      </c>
      <c r="H287" s="104"/>
    </row>
    <row r="288" spans="2:8" x14ac:dyDescent="0.25">
      <c r="B288" s="133"/>
      <c r="C288" s="100" t="str">
        <f>IF(B288="","",IF((LEN(B288)-SUMPRODUCT((MID(B288,COLUMN($1:$1),1)={"0";"1";"2";"3";"4";"5";"6";"7";"8";"9";","})*1))=0,1,0))</f>
        <v/>
      </c>
      <c r="D288" s="79"/>
      <c r="E288" s="101"/>
      <c r="F288" s="101"/>
      <c r="G288" s="105" t="str">
        <f t="shared" si="5"/>
        <v/>
      </c>
      <c r="H288" s="72"/>
    </row>
    <row r="289" spans="2:8" x14ac:dyDescent="0.25">
      <c r="B289" s="132"/>
      <c r="C289" s="96" t="str">
        <f>IF(B289="","",IF((LEN(B289)-SUMPRODUCT((MID(B289,COLUMN($1:$1),1)={"0";"1";"2";"3";"4";"5";"6";"7";"8";"9";","})*1))=0,1,0))</f>
        <v/>
      </c>
      <c r="D289" s="97"/>
      <c r="E289" s="98"/>
      <c r="F289" s="98"/>
      <c r="G289" s="103" t="str">
        <f t="shared" si="5"/>
        <v/>
      </c>
      <c r="H289" s="104"/>
    </row>
    <row r="290" spans="2:8" x14ac:dyDescent="0.25">
      <c r="B290" s="133"/>
      <c r="C290" s="100" t="str">
        <f>IF(B290="","",IF((LEN(B290)-SUMPRODUCT((MID(B290,COLUMN($1:$1),1)={"0";"1";"2";"3";"4";"5";"6";"7";"8";"9";","})*1))=0,1,0))</f>
        <v/>
      </c>
      <c r="D290" s="79"/>
      <c r="E290" s="101"/>
      <c r="F290" s="101"/>
      <c r="G290" s="105" t="str">
        <f t="shared" si="5"/>
        <v/>
      </c>
      <c r="H290" s="72"/>
    </row>
    <row r="291" spans="2:8" x14ac:dyDescent="0.25">
      <c r="B291" s="132"/>
      <c r="C291" s="96" t="str">
        <f>IF(B291="","",IF((LEN(B291)-SUMPRODUCT((MID(B291,COLUMN($1:$1),1)={"0";"1";"2";"3";"4";"5";"6";"7";"8";"9";","})*1))=0,1,0))</f>
        <v/>
      </c>
      <c r="D291" s="97"/>
      <c r="E291" s="98"/>
      <c r="F291" s="98"/>
      <c r="G291" s="103" t="str">
        <f t="shared" si="5"/>
        <v/>
      </c>
      <c r="H291" s="104"/>
    </row>
    <row r="292" spans="2:8" x14ac:dyDescent="0.25">
      <c r="B292" s="133"/>
      <c r="C292" s="100" t="str">
        <f>IF(B292="","",IF((LEN(B292)-SUMPRODUCT((MID(B292,COLUMN($1:$1),1)={"0";"1";"2";"3";"4";"5";"6";"7";"8";"9";","})*1))=0,1,0))</f>
        <v/>
      </c>
      <c r="D292" s="79"/>
      <c r="E292" s="101"/>
      <c r="F292" s="101"/>
      <c r="G292" s="105" t="str">
        <f t="shared" si="5"/>
        <v/>
      </c>
      <c r="H292" s="72"/>
    </row>
    <row r="293" spans="2:8" x14ac:dyDescent="0.25">
      <c r="B293" s="132"/>
      <c r="C293" s="96" t="str">
        <f>IF(B293="","",IF((LEN(B293)-SUMPRODUCT((MID(B293,COLUMN($1:$1),1)={"0";"1";"2";"3";"4";"5";"6";"7";"8";"9";","})*1))=0,1,0))</f>
        <v/>
      </c>
      <c r="D293" s="97"/>
      <c r="E293" s="98"/>
      <c r="F293" s="98"/>
      <c r="G293" s="103" t="str">
        <f t="shared" si="5"/>
        <v/>
      </c>
      <c r="H293" s="104"/>
    </row>
    <row r="294" spans="2:8" x14ac:dyDescent="0.25">
      <c r="B294" s="133"/>
      <c r="C294" s="100" t="str">
        <f>IF(B294="","",IF((LEN(B294)-SUMPRODUCT((MID(B294,COLUMN($1:$1),1)={"0";"1";"2";"3";"4";"5";"6";"7";"8";"9";","})*1))=0,1,0))</f>
        <v/>
      </c>
      <c r="D294" s="79"/>
      <c r="E294" s="101"/>
      <c r="F294" s="101"/>
      <c r="G294" s="105" t="str">
        <f t="shared" si="5"/>
        <v/>
      </c>
      <c r="H294" s="72"/>
    </row>
    <row r="295" spans="2:8" x14ac:dyDescent="0.25">
      <c r="B295" s="132"/>
      <c r="C295" s="96" t="str">
        <f>IF(B295="","",IF((LEN(B295)-SUMPRODUCT((MID(B295,COLUMN($1:$1),1)={"0";"1";"2";"3";"4";"5";"6";"7";"8";"9";","})*1))=0,1,0))</f>
        <v/>
      </c>
      <c r="D295" s="97"/>
      <c r="E295" s="98"/>
      <c r="F295" s="98"/>
      <c r="G295" s="103" t="str">
        <f t="shared" si="5"/>
        <v/>
      </c>
      <c r="H295" s="104"/>
    </row>
    <row r="296" spans="2:8" x14ac:dyDescent="0.25">
      <c r="B296" s="133"/>
      <c r="C296" s="100" t="str">
        <f>IF(B296="","",IF((LEN(B296)-SUMPRODUCT((MID(B296,COLUMN($1:$1),1)={"0";"1";"2";"3";"4";"5";"6";"7";"8";"9";","})*1))=0,1,0))</f>
        <v/>
      </c>
      <c r="D296" s="79"/>
      <c r="E296" s="101"/>
      <c r="F296" s="101"/>
      <c r="G296" s="105" t="str">
        <f t="shared" si="5"/>
        <v/>
      </c>
      <c r="H296" s="72"/>
    </row>
    <row r="297" spans="2:8" x14ac:dyDescent="0.25">
      <c r="B297" s="132"/>
      <c r="C297" s="96" t="str">
        <f>IF(B297="","",IF((LEN(B297)-SUMPRODUCT((MID(B297,COLUMN($1:$1),1)={"0";"1";"2";"3";"4";"5";"6";"7";"8";"9";","})*1))=0,1,0))</f>
        <v/>
      </c>
      <c r="D297" s="97"/>
      <c r="E297" s="98"/>
      <c r="F297" s="98"/>
      <c r="G297" s="103" t="str">
        <f t="shared" si="5"/>
        <v/>
      </c>
      <c r="H297" s="104"/>
    </row>
    <row r="298" spans="2:8" x14ac:dyDescent="0.25">
      <c r="B298" s="133"/>
      <c r="C298" s="100" t="str">
        <f>IF(B298="","",IF((LEN(B298)-SUMPRODUCT((MID(B298,COLUMN($1:$1),1)={"0";"1";"2";"3";"4";"5";"6";"7";"8";"9";","})*1))=0,1,0))</f>
        <v/>
      </c>
      <c r="D298" s="79"/>
      <c r="E298" s="101"/>
      <c r="F298" s="101"/>
      <c r="G298" s="105" t="str">
        <f t="shared" si="5"/>
        <v/>
      </c>
      <c r="H298" s="72"/>
    </row>
    <row r="299" spans="2:8" x14ac:dyDescent="0.25">
      <c r="B299" s="132"/>
      <c r="C299" s="96" t="str">
        <f>IF(B299="","",IF((LEN(B299)-SUMPRODUCT((MID(B299,COLUMN($1:$1),1)={"0";"1";"2";"3";"4";"5";"6";"7";"8";"9";","})*1))=0,1,0))</f>
        <v/>
      </c>
      <c r="D299" s="97"/>
      <c r="E299" s="98"/>
      <c r="F299" s="98"/>
      <c r="G299" s="103" t="str">
        <f t="shared" si="5"/>
        <v/>
      </c>
      <c r="H299" s="104"/>
    </row>
    <row r="300" spans="2:8" x14ac:dyDescent="0.25">
      <c r="B300" s="133"/>
      <c r="C300" s="100" t="str">
        <f>IF(B300="","",IF((LEN(B300)-SUMPRODUCT((MID(B300,COLUMN($1:$1),1)={"0";"1";"2";"3";"4";"5";"6";"7";"8";"9";","})*1))=0,1,0))</f>
        <v/>
      </c>
      <c r="D300" s="79"/>
      <c r="E300" s="101"/>
      <c r="F300" s="101"/>
      <c r="G300" s="105" t="str">
        <f t="shared" si="5"/>
        <v/>
      </c>
      <c r="H300" s="72"/>
    </row>
    <row r="301" spans="2:8" x14ac:dyDescent="0.25">
      <c r="B301" s="132"/>
      <c r="C301" s="96" t="str">
        <f>IF(B301="","",IF((LEN(B301)-SUMPRODUCT((MID(B301,COLUMN($1:$1),1)={"0";"1";"2";"3";"4";"5";"6";"7";"8";"9";","})*1))=0,1,0))</f>
        <v/>
      </c>
      <c r="D301" s="97"/>
      <c r="E301" s="98"/>
      <c r="F301" s="98"/>
      <c r="G301" s="103" t="str">
        <f t="shared" si="5"/>
        <v/>
      </c>
      <c r="H301" s="104"/>
    </row>
    <row r="302" spans="2:8" x14ac:dyDescent="0.25">
      <c r="B302" s="133"/>
      <c r="C302" s="100" t="str">
        <f>IF(B302="","",IF((LEN(B302)-SUMPRODUCT((MID(B302,COLUMN($1:$1),1)={"0";"1";"2";"3";"4";"5";"6";"7";"8";"9";","})*1))=0,1,0))</f>
        <v/>
      </c>
      <c r="D302" s="79"/>
      <c r="E302" s="101"/>
      <c r="F302" s="101"/>
      <c r="G302" s="105" t="str">
        <f t="shared" si="5"/>
        <v/>
      </c>
      <c r="H302" s="72"/>
    </row>
    <row r="303" spans="2:8" x14ac:dyDescent="0.25">
      <c r="B303" s="132"/>
      <c r="C303" s="96" t="str">
        <f>IF(B303="","",IF((LEN(B303)-SUMPRODUCT((MID(B303,COLUMN($1:$1),1)={"0";"1";"2";"3";"4";"5";"6";"7";"8";"9";","})*1))=0,1,0))</f>
        <v/>
      </c>
      <c r="D303" s="97"/>
      <c r="E303" s="98"/>
      <c r="F303" s="98"/>
      <c r="G303" s="103" t="str">
        <f t="shared" si="5"/>
        <v/>
      </c>
      <c r="H303" s="104"/>
    </row>
    <row r="304" spans="2:8" x14ac:dyDescent="0.25">
      <c r="B304" s="133"/>
      <c r="C304" s="100" t="str">
        <f>IF(B304="","",IF((LEN(B304)-SUMPRODUCT((MID(B304,COLUMN($1:$1),1)={"0";"1";"2";"3";"4";"5";"6";"7";"8";"9";","})*1))=0,1,0))</f>
        <v/>
      </c>
      <c r="D304" s="79"/>
      <c r="E304" s="101"/>
      <c r="F304" s="101"/>
      <c r="G304" s="105" t="str">
        <f t="shared" si="5"/>
        <v/>
      </c>
      <c r="H304" s="72"/>
    </row>
    <row r="305" spans="2:8" x14ac:dyDescent="0.25">
      <c r="B305" s="132"/>
      <c r="C305" s="96" t="str">
        <f>IF(B305="","",IF((LEN(B305)-SUMPRODUCT((MID(B305,COLUMN($1:$1),1)={"0";"1";"2";"3";"4";"5";"6";"7";"8";"9";","})*1))=0,1,0))</f>
        <v/>
      </c>
      <c r="D305" s="97"/>
      <c r="E305" s="98"/>
      <c r="F305" s="98"/>
      <c r="G305" s="103" t="str">
        <f t="shared" si="5"/>
        <v/>
      </c>
      <c r="H305" s="104"/>
    </row>
    <row r="306" spans="2:8" x14ac:dyDescent="0.25">
      <c r="B306" s="133"/>
      <c r="C306" s="100" t="str">
        <f>IF(B306="","",IF((LEN(B306)-SUMPRODUCT((MID(B306,COLUMN($1:$1),1)={"0";"1";"2";"3";"4";"5";"6";"7";"8";"9";","})*1))=0,1,0))</f>
        <v/>
      </c>
      <c r="D306" s="79"/>
      <c r="E306" s="101"/>
      <c r="F306" s="101"/>
      <c r="G306" s="105" t="str">
        <f t="shared" si="5"/>
        <v/>
      </c>
      <c r="H306" s="72"/>
    </row>
    <row r="307" spans="2:8" x14ac:dyDescent="0.25">
      <c r="B307" s="132"/>
      <c r="C307" s="96" t="str">
        <f>IF(B307="","",IF((LEN(B307)-SUMPRODUCT((MID(B307,COLUMN($1:$1),1)={"0";"1";"2";"3";"4";"5";"6";"7";"8";"9";","})*1))=0,1,0))</f>
        <v/>
      </c>
      <c r="D307" s="97"/>
      <c r="E307" s="98"/>
      <c r="F307" s="98"/>
      <c r="G307" s="103" t="str">
        <f t="shared" si="5"/>
        <v/>
      </c>
      <c r="H307" s="104"/>
    </row>
    <row r="308" spans="2:8" x14ac:dyDescent="0.25">
      <c r="B308" s="133"/>
      <c r="C308" s="100" t="str">
        <f>IF(B308="","",IF((LEN(B308)-SUMPRODUCT((MID(B308,COLUMN($1:$1),1)={"0";"1";"2";"3";"4";"5";"6";"7";"8";"9";","})*1))=0,1,0))</f>
        <v/>
      </c>
      <c r="D308" s="79"/>
      <c r="E308" s="101"/>
      <c r="F308" s="101"/>
      <c r="G308" s="105" t="str">
        <f t="shared" si="5"/>
        <v/>
      </c>
      <c r="H308" s="72"/>
    </row>
    <row r="309" spans="2:8" x14ac:dyDescent="0.25">
      <c r="B309" s="132"/>
      <c r="C309" s="96" t="str">
        <f>IF(B309="","",IF((LEN(B309)-SUMPRODUCT((MID(B309,COLUMN($1:$1),1)={"0";"1";"2";"3";"4";"5";"6";"7";"8";"9";","})*1))=0,1,0))</f>
        <v/>
      </c>
      <c r="D309" s="97"/>
      <c r="E309" s="98"/>
      <c r="F309" s="98"/>
      <c r="G309" s="103" t="str">
        <f t="shared" si="5"/>
        <v/>
      </c>
      <c r="H309" s="104"/>
    </row>
    <row r="310" spans="2:8" x14ac:dyDescent="0.25">
      <c r="B310" s="133"/>
      <c r="C310" s="100" t="str">
        <f>IF(B310="","",IF((LEN(B310)-SUMPRODUCT((MID(B310,COLUMN($1:$1),1)={"0";"1";"2";"3";"4";"5";"6";"7";"8";"9";","})*1))=0,1,0))</f>
        <v/>
      </c>
      <c r="D310" s="79"/>
      <c r="E310" s="101"/>
      <c r="F310" s="101"/>
      <c r="G310" s="105" t="str">
        <f t="shared" si="5"/>
        <v/>
      </c>
      <c r="H310" s="72"/>
    </row>
    <row r="311" spans="2:8" x14ac:dyDescent="0.25">
      <c r="B311" s="132"/>
      <c r="C311" s="96" t="str">
        <f>IF(B311="","",IF((LEN(B311)-SUMPRODUCT((MID(B311,COLUMN($1:$1),1)={"0";"1";"2";"3";"4";"5";"6";"7";"8";"9";","})*1))=0,1,0))</f>
        <v/>
      </c>
      <c r="D311" s="97"/>
      <c r="E311" s="98"/>
      <c r="F311" s="98"/>
      <c r="G311" s="103" t="str">
        <f t="shared" si="5"/>
        <v/>
      </c>
      <c r="H311" s="104"/>
    </row>
    <row r="312" spans="2:8" x14ac:dyDescent="0.25">
      <c r="B312" s="133"/>
      <c r="C312" s="100" t="str">
        <f>IF(B312="","",IF((LEN(B312)-SUMPRODUCT((MID(B312,COLUMN($1:$1),1)={"0";"1";"2";"3";"4";"5";"6";"7";"8";"9";","})*1))=0,1,0))</f>
        <v/>
      </c>
      <c r="D312" s="79"/>
      <c r="E312" s="101"/>
      <c r="F312" s="101"/>
      <c r="G312" s="105" t="str">
        <f t="shared" si="5"/>
        <v/>
      </c>
      <c r="H312" s="72"/>
    </row>
    <row r="313" spans="2:8" x14ac:dyDescent="0.25">
      <c r="B313" s="132"/>
      <c r="C313" s="96" t="str">
        <f>IF(B313="","",IF((LEN(B313)-SUMPRODUCT((MID(B313,COLUMN($1:$1),1)={"0";"1";"2";"3";"4";"5";"6";"7";"8";"9";","})*1))=0,1,0))</f>
        <v/>
      </c>
      <c r="D313" s="97"/>
      <c r="E313" s="98"/>
      <c r="F313" s="98"/>
      <c r="G313" s="103" t="str">
        <f t="shared" si="5"/>
        <v/>
      </c>
      <c r="H313" s="104"/>
    </row>
    <row r="314" spans="2:8" x14ac:dyDescent="0.25">
      <c r="B314" s="133"/>
      <c r="C314" s="100" t="str">
        <f>IF(B314="","",IF((LEN(B314)-SUMPRODUCT((MID(B314,COLUMN($1:$1),1)={"0";"1";"2";"3";"4";"5";"6";"7";"8";"9";","})*1))=0,1,0))</f>
        <v/>
      </c>
      <c r="D314" s="79"/>
      <c r="E314" s="101"/>
      <c r="F314" s="101"/>
      <c r="G314" s="105" t="str">
        <f t="shared" si="5"/>
        <v/>
      </c>
      <c r="H314" s="72"/>
    </row>
    <row r="315" spans="2:8" x14ac:dyDescent="0.25">
      <c r="B315" s="132"/>
      <c r="C315" s="96" t="str">
        <f>IF(B315="","",IF((LEN(B315)-SUMPRODUCT((MID(B315,COLUMN($1:$1),1)={"0";"1";"2";"3";"4";"5";"6";"7";"8";"9";","})*1))=0,1,0))</f>
        <v/>
      </c>
      <c r="D315" s="97"/>
      <c r="E315" s="98"/>
      <c r="F315" s="98"/>
      <c r="G315" s="103" t="str">
        <f t="shared" si="5"/>
        <v/>
      </c>
      <c r="H315" s="104"/>
    </row>
    <row r="316" spans="2:8" x14ac:dyDescent="0.25">
      <c r="B316" s="133"/>
      <c r="C316" s="100" t="str">
        <f>IF(B316="","",IF((LEN(B316)-SUMPRODUCT((MID(B316,COLUMN($1:$1),1)={"0";"1";"2";"3";"4";"5";"6";"7";"8";"9";","})*1))=0,1,0))</f>
        <v/>
      </c>
      <c r="D316" s="79"/>
      <c r="E316" s="101"/>
      <c r="F316" s="101"/>
      <c r="G316" s="105" t="str">
        <f t="shared" si="5"/>
        <v/>
      </c>
      <c r="H316" s="72"/>
    </row>
    <row r="317" spans="2:8" x14ac:dyDescent="0.25">
      <c r="B317" s="132"/>
      <c r="C317" s="96" t="str">
        <f>IF(B317="","",IF((LEN(B317)-SUMPRODUCT((MID(B317,COLUMN($1:$1),1)={"0";"1";"2";"3";"4";"5";"6";"7";"8";"9";","})*1))=0,1,0))</f>
        <v/>
      </c>
      <c r="D317" s="97"/>
      <c r="E317" s="98"/>
      <c r="F317" s="98"/>
      <c r="G317" s="103" t="str">
        <f t="shared" si="5"/>
        <v/>
      </c>
      <c r="H317" s="104"/>
    </row>
    <row r="318" spans="2:8" x14ac:dyDescent="0.25">
      <c r="B318" s="133"/>
      <c r="C318" s="100" t="str">
        <f>IF(B318="","",IF((LEN(B318)-SUMPRODUCT((MID(B318,COLUMN($1:$1),1)={"0";"1";"2";"3";"4";"5";"6";"7";"8";"9";","})*1))=0,1,0))</f>
        <v/>
      </c>
      <c r="D318" s="79"/>
      <c r="E318" s="101"/>
      <c r="F318" s="101"/>
      <c r="G318" s="105" t="str">
        <f t="shared" si="5"/>
        <v/>
      </c>
      <c r="H318" s="72"/>
    </row>
    <row r="319" spans="2:8" x14ac:dyDescent="0.25">
      <c r="B319" s="132"/>
      <c r="C319" s="96" t="str">
        <f>IF(B319="","",IF((LEN(B319)-SUMPRODUCT((MID(B319,COLUMN($1:$1),1)={"0";"1";"2";"3";"4";"5";"6";"7";"8";"9";","})*1))=0,1,0))</f>
        <v/>
      </c>
      <c r="D319" s="97"/>
      <c r="E319" s="98"/>
      <c r="F319" s="98"/>
      <c r="G319" s="103" t="str">
        <f t="shared" si="5"/>
        <v/>
      </c>
      <c r="H319" s="104"/>
    </row>
    <row r="320" spans="2:8" x14ac:dyDescent="0.25">
      <c r="B320" s="133"/>
      <c r="C320" s="100" t="str">
        <f>IF(B320="","",IF((LEN(B320)-SUMPRODUCT((MID(B320,COLUMN($1:$1),1)={"0";"1";"2";"3";"4";"5";"6";"7";"8";"9";","})*1))=0,1,0))</f>
        <v/>
      </c>
      <c r="D320" s="79"/>
      <c r="E320" s="101"/>
      <c r="F320" s="101"/>
      <c r="G320" s="105" t="str">
        <f t="shared" si="5"/>
        <v/>
      </c>
      <c r="H320" s="72"/>
    </row>
    <row r="321" spans="2:8" x14ac:dyDescent="0.25">
      <c r="B321" s="132"/>
      <c r="C321" s="96" t="str">
        <f>IF(B321="","",IF((LEN(B321)-SUMPRODUCT((MID(B321,COLUMN($1:$1),1)={"0";"1";"2";"3";"4";"5";"6";"7";"8";"9";","})*1))=0,1,0))</f>
        <v/>
      </c>
      <c r="D321" s="97"/>
      <c r="E321" s="98"/>
      <c r="F321" s="98"/>
      <c r="G321" s="103" t="str">
        <f t="shared" si="5"/>
        <v/>
      </c>
      <c r="H321" s="104"/>
    </row>
    <row r="322" spans="2:8" x14ac:dyDescent="0.25">
      <c r="B322" s="133"/>
      <c r="C322" s="100" t="str">
        <f>IF(B322="","",IF((LEN(B322)-SUMPRODUCT((MID(B322,COLUMN($1:$1),1)={"0";"1";"2";"3";"4";"5";"6";"7";"8";"9";","})*1))=0,1,0))</f>
        <v/>
      </c>
      <c r="D322" s="79"/>
      <c r="E322" s="101"/>
      <c r="F322" s="101"/>
      <c r="G322" s="105" t="str">
        <f t="shared" si="5"/>
        <v/>
      </c>
      <c r="H322" s="72"/>
    </row>
    <row r="323" spans="2:8" x14ac:dyDescent="0.25">
      <c r="B323" s="132"/>
      <c r="C323" s="96" t="str">
        <f>IF(B323="","",IF((LEN(B323)-SUMPRODUCT((MID(B323,COLUMN($1:$1),1)={"0";"1";"2";"3";"4";"5";"6";"7";"8";"9";","})*1))=0,1,0))</f>
        <v/>
      </c>
      <c r="D323" s="97"/>
      <c r="E323" s="98"/>
      <c r="F323" s="98"/>
      <c r="G323" s="103" t="str">
        <f t="shared" si="5"/>
        <v/>
      </c>
      <c r="H323" s="104"/>
    </row>
    <row r="324" spans="2:8" x14ac:dyDescent="0.25">
      <c r="B324" s="133"/>
      <c r="C324" s="100" t="str">
        <f>IF(B324="","",IF((LEN(B324)-SUMPRODUCT((MID(B324,COLUMN($1:$1),1)={"0";"1";"2";"3";"4";"5";"6";"7";"8";"9";","})*1))=0,1,0))</f>
        <v/>
      </c>
      <c r="D324" s="79"/>
      <c r="E324" s="101"/>
      <c r="F324" s="101"/>
      <c r="G324" s="105" t="str">
        <f t="shared" si="5"/>
        <v/>
      </c>
      <c r="H324" s="72"/>
    </row>
    <row r="325" spans="2:8" x14ac:dyDescent="0.25">
      <c r="B325" s="132"/>
      <c r="C325" s="96" t="str">
        <f>IF(B325="","",IF((LEN(B325)-SUMPRODUCT((MID(B325,COLUMN($1:$1),1)={"0";"1";"2";"3";"4";"5";"6";"7";"8";"9";","})*1))=0,1,0))</f>
        <v/>
      </c>
      <c r="D325" s="97"/>
      <c r="E325" s="98"/>
      <c r="F325" s="98"/>
      <c r="G325" s="103" t="str">
        <f t="shared" si="5"/>
        <v/>
      </c>
      <c r="H325" s="104"/>
    </row>
    <row r="326" spans="2:8" x14ac:dyDescent="0.25">
      <c r="B326" s="133"/>
      <c r="C326" s="100" t="str">
        <f>IF(B326="","",IF((LEN(B326)-SUMPRODUCT((MID(B326,COLUMN($1:$1),1)={"0";"1";"2";"3";"4";"5";"6";"7";"8";"9";","})*1))=0,1,0))</f>
        <v/>
      </c>
      <c r="D326" s="79"/>
      <c r="E326" s="101"/>
      <c r="F326" s="101"/>
      <c r="G326" s="105" t="str">
        <f t="shared" si="5"/>
        <v/>
      </c>
      <c r="H326" s="72"/>
    </row>
    <row r="327" spans="2:8" x14ac:dyDescent="0.25">
      <c r="B327" s="132"/>
      <c r="C327" s="96" t="str">
        <f>IF(B327="","",IF((LEN(B327)-SUMPRODUCT((MID(B327,COLUMN($1:$1),1)={"0";"1";"2";"3";"4";"5";"6";"7";"8";"9";","})*1))=0,1,0))</f>
        <v/>
      </c>
      <c r="D327" s="97"/>
      <c r="E327" s="98"/>
      <c r="F327" s="98"/>
      <c r="G327" s="103" t="str">
        <f t="shared" si="5"/>
        <v/>
      </c>
      <c r="H327" s="104"/>
    </row>
    <row r="328" spans="2:8" x14ac:dyDescent="0.25">
      <c r="B328" s="133"/>
      <c r="C328" s="100" t="str">
        <f>IF(B328="","",IF((LEN(B328)-SUMPRODUCT((MID(B328,COLUMN($1:$1),1)={"0";"1";"2";"3";"4";"5";"6";"7";"8";"9";","})*1))=0,1,0))</f>
        <v/>
      </c>
      <c r="D328" s="79"/>
      <c r="E328" s="101"/>
      <c r="F328" s="101"/>
      <c r="G328" s="105" t="str">
        <f t="shared" si="5"/>
        <v/>
      </c>
      <c r="H328" s="72"/>
    </row>
    <row r="329" spans="2:8" x14ac:dyDescent="0.25">
      <c r="B329" s="132"/>
      <c r="C329" s="96" t="str">
        <f>IF(B329="","",IF((LEN(B329)-SUMPRODUCT((MID(B329,COLUMN($1:$1),1)={"0";"1";"2";"3";"4";"5";"6";"7";"8";"9";","})*1))=0,1,0))</f>
        <v/>
      </c>
      <c r="D329" s="97"/>
      <c r="E329" s="98"/>
      <c r="F329" s="98"/>
      <c r="G329" s="103" t="str">
        <f t="shared" si="5"/>
        <v/>
      </c>
      <c r="H329" s="104"/>
    </row>
    <row r="330" spans="2:8" x14ac:dyDescent="0.25">
      <c r="B330" s="133"/>
      <c r="C330" s="100" t="str">
        <f>IF(B330="","",IF((LEN(B330)-SUMPRODUCT((MID(B330,COLUMN($1:$1),1)={"0";"1";"2";"3";"4";"5";"6";"7";"8";"9";","})*1))=0,1,0))</f>
        <v/>
      </c>
      <c r="D330" s="79"/>
      <c r="E330" s="101"/>
      <c r="F330" s="101"/>
      <c r="G330" s="105" t="str">
        <f t="shared" si="5"/>
        <v/>
      </c>
      <c r="H330" s="72"/>
    </row>
    <row r="331" spans="2:8" x14ac:dyDescent="0.25">
      <c r="B331" s="132"/>
      <c r="C331" s="96" t="str">
        <f>IF(B331="","",IF((LEN(B331)-SUMPRODUCT((MID(B331,COLUMN($1:$1),1)={"0";"1";"2";"3";"4";"5";"6";"7";"8";"9";","})*1))=0,1,0))</f>
        <v/>
      </c>
      <c r="D331" s="97"/>
      <c r="E331" s="98"/>
      <c r="F331" s="98"/>
      <c r="G331" s="103" t="str">
        <f t="shared" si="5"/>
        <v/>
      </c>
      <c r="H331" s="104"/>
    </row>
    <row r="332" spans="2:8" x14ac:dyDescent="0.25">
      <c r="B332" s="133"/>
      <c r="C332" s="100" t="str">
        <f>IF(B332="","",IF((LEN(B332)-SUMPRODUCT((MID(B332,COLUMN($1:$1),1)={"0";"1";"2";"3";"4";"5";"6";"7";"8";"9";","})*1))=0,1,0))</f>
        <v/>
      </c>
      <c r="D332" s="79"/>
      <c r="E332" s="101"/>
      <c r="F332" s="101"/>
      <c r="G332" s="105" t="str">
        <f t="shared" si="5"/>
        <v/>
      </c>
      <c r="H332" s="72"/>
    </row>
    <row r="333" spans="2:8" x14ac:dyDescent="0.25">
      <c r="B333" s="132"/>
      <c r="C333" s="96" t="str">
        <f>IF(B333="","",IF((LEN(B333)-SUMPRODUCT((MID(B333,COLUMN($1:$1),1)={"0";"1";"2";"3";"4";"5";"6";"7";"8";"9";","})*1))=0,1,0))</f>
        <v/>
      </c>
      <c r="D333" s="97"/>
      <c r="E333" s="98"/>
      <c r="F333" s="98"/>
      <c r="G333" s="103" t="str">
        <f t="shared" si="5"/>
        <v/>
      </c>
      <c r="H333" s="104"/>
    </row>
    <row r="334" spans="2:8" x14ac:dyDescent="0.25">
      <c r="B334" s="133"/>
      <c r="C334" s="100" t="str">
        <f>IF(B334="","",IF((LEN(B334)-SUMPRODUCT((MID(B334,COLUMN($1:$1),1)={"0";"1";"2";"3";"4";"5";"6";"7";"8";"9";","})*1))=0,1,0))</f>
        <v/>
      </c>
      <c r="D334" s="79"/>
      <c r="E334" s="101"/>
      <c r="F334" s="101"/>
      <c r="G334" s="105" t="str">
        <f t="shared" si="5"/>
        <v/>
      </c>
      <c r="H334" s="72"/>
    </row>
    <row r="335" spans="2:8" x14ac:dyDescent="0.25">
      <c r="B335" s="132"/>
      <c r="C335" s="96" t="str">
        <f>IF(B335="","",IF((LEN(B335)-SUMPRODUCT((MID(B335,COLUMN($1:$1),1)={"0";"1";"2";"3";"4";"5";"6";"7";"8";"9";","})*1))=0,1,0))</f>
        <v/>
      </c>
      <c r="D335" s="97"/>
      <c r="E335" s="98"/>
      <c r="F335" s="98"/>
      <c r="G335" s="103" t="str">
        <f t="shared" si="5"/>
        <v/>
      </c>
      <c r="H335" s="104"/>
    </row>
    <row r="336" spans="2:8" x14ac:dyDescent="0.25">
      <c r="B336" s="133"/>
      <c r="C336" s="100" t="str">
        <f>IF(B336="","",IF((LEN(B336)-SUMPRODUCT((MID(B336,COLUMN($1:$1),1)={"0";"1";"2";"3";"4";"5";"6";"7";"8";"9";","})*1))=0,1,0))</f>
        <v/>
      </c>
      <c r="D336" s="79"/>
      <c r="E336" s="101"/>
      <c r="F336" s="101"/>
      <c r="G336" s="105" t="str">
        <f t="shared" si="5"/>
        <v/>
      </c>
      <c r="H336" s="72"/>
    </row>
    <row r="337" spans="2:8" x14ac:dyDescent="0.25">
      <c r="B337" s="132"/>
      <c r="C337" s="96" t="str">
        <f>IF(B337="","",IF((LEN(B337)-SUMPRODUCT((MID(B337,COLUMN($1:$1),1)={"0";"1";"2";"3";"4";"5";"6";"7";"8";"9";","})*1))=0,1,0))</f>
        <v/>
      </c>
      <c r="D337" s="97"/>
      <c r="E337" s="98"/>
      <c r="F337" s="98"/>
      <c r="G337" s="103" t="str">
        <f t="shared" si="5"/>
        <v/>
      </c>
      <c r="H337" s="104"/>
    </row>
    <row r="338" spans="2:8" x14ac:dyDescent="0.25">
      <c r="B338" s="133"/>
      <c r="C338" s="100" t="str">
        <f>IF(B338="","",IF((LEN(B338)-SUMPRODUCT((MID(B338,COLUMN($1:$1),1)={"0";"1";"2";"3";"4";"5";"6";"7";"8";"9";","})*1))=0,1,0))</f>
        <v/>
      </c>
      <c r="D338" s="79"/>
      <c r="E338" s="101"/>
      <c r="F338" s="101"/>
      <c r="G338" s="105" t="str">
        <f t="shared" si="5"/>
        <v/>
      </c>
      <c r="H338" s="72"/>
    </row>
    <row r="339" spans="2:8" x14ac:dyDescent="0.25">
      <c r="B339" s="132"/>
      <c r="C339" s="96" t="str">
        <f>IF(B339="","",IF((LEN(B339)-SUMPRODUCT((MID(B339,COLUMN($1:$1),1)={"0";"1";"2";"3";"4";"5";"6";"7";"8";"9";","})*1))=0,1,0))</f>
        <v/>
      </c>
      <c r="D339" s="97"/>
      <c r="E339" s="98"/>
      <c r="F339" s="98"/>
      <c r="G339" s="103" t="str">
        <f t="shared" si="5"/>
        <v/>
      </c>
      <c r="H339" s="104"/>
    </row>
    <row r="340" spans="2:8" x14ac:dyDescent="0.25">
      <c r="B340" s="133"/>
      <c r="C340" s="100" t="str">
        <f>IF(B340="","",IF((LEN(B340)-SUMPRODUCT((MID(B340,COLUMN($1:$1),1)={"0";"1";"2";"3";"4";"5";"6";"7";"8";"9";","})*1))=0,1,0))</f>
        <v/>
      </c>
      <c r="D340" s="79"/>
      <c r="E340" s="101"/>
      <c r="F340" s="101"/>
      <c r="G340" s="105" t="str">
        <f t="shared" si="5"/>
        <v/>
      </c>
      <c r="H340" s="72"/>
    </row>
    <row r="341" spans="2:8" x14ac:dyDescent="0.25">
      <c r="B341" s="132"/>
      <c r="C341" s="96" t="str">
        <f>IF(B341="","",IF((LEN(B341)-SUMPRODUCT((MID(B341,COLUMN($1:$1),1)={"0";"1";"2";"3";"4";"5";"6";"7";"8";"9";","})*1))=0,1,0))</f>
        <v/>
      </c>
      <c r="D341" s="97"/>
      <c r="E341" s="98"/>
      <c r="F341" s="98"/>
      <c r="G341" s="103" t="str">
        <f t="shared" si="5"/>
        <v/>
      </c>
      <c r="H341" s="104"/>
    </row>
    <row r="342" spans="2:8" x14ac:dyDescent="0.25">
      <c r="B342" s="133"/>
      <c r="C342" s="100" t="str">
        <f>IF(B342="","",IF((LEN(B342)-SUMPRODUCT((MID(B342,COLUMN($1:$1),1)={"0";"1";"2";"3";"4";"5";"6";"7";"8";"9";","})*1))=0,1,0))</f>
        <v/>
      </c>
      <c r="D342" s="79"/>
      <c r="E342" s="101"/>
      <c r="F342" s="101"/>
      <c r="G342" s="105" t="str">
        <f t="shared" si="5"/>
        <v/>
      </c>
      <c r="H342" s="72"/>
    </row>
    <row r="343" spans="2:8" x14ac:dyDescent="0.25">
      <c r="B343" s="132"/>
      <c r="C343" s="96" t="str">
        <f>IF(B343="","",IF((LEN(B343)-SUMPRODUCT((MID(B343,COLUMN($1:$1),1)={"0";"1";"2";"3";"4";"5";"6";"7";"8";"9";","})*1))=0,1,0))</f>
        <v/>
      </c>
      <c r="D343" s="97"/>
      <c r="E343" s="98"/>
      <c r="F343" s="98"/>
      <c r="G343" s="103" t="str">
        <f t="shared" si="5"/>
        <v/>
      </c>
      <c r="H343" s="104"/>
    </row>
    <row r="344" spans="2:8" x14ac:dyDescent="0.25">
      <c r="B344" s="133"/>
      <c r="C344" s="100" t="str">
        <f>IF(B344="","",IF((LEN(B344)-SUMPRODUCT((MID(B344,COLUMN($1:$1),1)={"0";"1";"2";"3";"4";"5";"6";"7";"8";"9";","})*1))=0,1,0))</f>
        <v/>
      </c>
      <c r="D344" s="79"/>
      <c r="E344" s="101"/>
      <c r="F344" s="101"/>
      <c r="G344" s="105" t="str">
        <f t="shared" ref="G344:G407" si="6">IF(OR(E344="",F344=""),"",F344-E344)</f>
        <v/>
      </c>
      <c r="H344" s="72"/>
    </row>
    <row r="345" spans="2:8" x14ac:dyDescent="0.25">
      <c r="B345" s="132"/>
      <c r="C345" s="96" t="str">
        <f>IF(B345="","",IF((LEN(B345)-SUMPRODUCT((MID(B345,COLUMN($1:$1),1)={"0";"1";"2";"3";"4";"5";"6";"7";"8";"9";","})*1))=0,1,0))</f>
        <v/>
      </c>
      <c r="D345" s="97"/>
      <c r="E345" s="98"/>
      <c r="F345" s="98"/>
      <c r="G345" s="103" t="str">
        <f t="shared" si="6"/>
        <v/>
      </c>
      <c r="H345" s="104"/>
    </row>
    <row r="346" spans="2:8" x14ac:dyDescent="0.25">
      <c r="B346" s="133"/>
      <c r="C346" s="100" t="str">
        <f>IF(B346="","",IF((LEN(B346)-SUMPRODUCT((MID(B346,COLUMN($1:$1),1)={"0";"1";"2";"3";"4";"5";"6";"7";"8";"9";","})*1))=0,1,0))</f>
        <v/>
      </c>
      <c r="D346" s="79"/>
      <c r="E346" s="101"/>
      <c r="F346" s="101"/>
      <c r="G346" s="105" t="str">
        <f t="shared" si="6"/>
        <v/>
      </c>
      <c r="H346" s="72"/>
    </row>
    <row r="347" spans="2:8" x14ac:dyDescent="0.25">
      <c r="B347" s="132"/>
      <c r="C347" s="96" t="str">
        <f>IF(B347="","",IF((LEN(B347)-SUMPRODUCT((MID(B347,COLUMN($1:$1),1)={"0";"1";"2";"3";"4";"5";"6";"7";"8";"9";","})*1))=0,1,0))</f>
        <v/>
      </c>
      <c r="D347" s="97"/>
      <c r="E347" s="98"/>
      <c r="F347" s="98"/>
      <c r="G347" s="103" t="str">
        <f t="shared" si="6"/>
        <v/>
      </c>
      <c r="H347" s="104"/>
    </row>
    <row r="348" spans="2:8" x14ac:dyDescent="0.25">
      <c r="B348" s="133"/>
      <c r="C348" s="100" t="str">
        <f>IF(B348="","",IF((LEN(B348)-SUMPRODUCT((MID(B348,COLUMN($1:$1),1)={"0";"1";"2";"3";"4";"5";"6";"7";"8";"9";","})*1))=0,1,0))</f>
        <v/>
      </c>
      <c r="D348" s="79"/>
      <c r="E348" s="101"/>
      <c r="F348" s="101"/>
      <c r="G348" s="105" t="str">
        <f t="shared" si="6"/>
        <v/>
      </c>
      <c r="H348" s="72"/>
    </row>
    <row r="349" spans="2:8" x14ac:dyDescent="0.25">
      <c r="B349" s="132"/>
      <c r="C349" s="96" t="str">
        <f>IF(B349="","",IF((LEN(B349)-SUMPRODUCT((MID(B349,COLUMN($1:$1),1)={"0";"1";"2";"3";"4";"5";"6";"7";"8";"9";","})*1))=0,1,0))</f>
        <v/>
      </c>
      <c r="D349" s="97"/>
      <c r="E349" s="98"/>
      <c r="F349" s="98"/>
      <c r="G349" s="103" t="str">
        <f t="shared" si="6"/>
        <v/>
      </c>
      <c r="H349" s="104"/>
    </row>
    <row r="350" spans="2:8" x14ac:dyDescent="0.25">
      <c r="B350" s="133"/>
      <c r="C350" s="100" t="str">
        <f>IF(B350="","",IF((LEN(B350)-SUMPRODUCT((MID(B350,COLUMN($1:$1),1)={"0";"1";"2";"3";"4";"5";"6";"7";"8";"9";","})*1))=0,1,0))</f>
        <v/>
      </c>
      <c r="D350" s="79"/>
      <c r="E350" s="101"/>
      <c r="F350" s="101"/>
      <c r="G350" s="105" t="str">
        <f t="shared" si="6"/>
        <v/>
      </c>
      <c r="H350" s="72"/>
    </row>
    <row r="351" spans="2:8" x14ac:dyDescent="0.25">
      <c r="B351" s="132"/>
      <c r="C351" s="96" t="str">
        <f>IF(B351="","",IF((LEN(B351)-SUMPRODUCT((MID(B351,COLUMN($1:$1),1)={"0";"1";"2";"3";"4";"5";"6";"7";"8";"9";","})*1))=0,1,0))</f>
        <v/>
      </c>
      <c r="D351" s="97"/>
      <c r="E351" s="98"/>
      <c r="F351" s="98"/>
      <c r="G351" s="103" t="str">
        <f t="shared" si="6"/>
        <v/>
      </c>
      <c r="H351" s="104"/>
    </row>
    <row r="352" spans="2:8" x14ac:dyDescent="0.25">
      <c r="B352" s="133"/>
      <c r="C352" s="100" t="str">
        <f>IF(B352="","",IF((LEN(B352)-SUMPRODUCT((MID(B352,COLUMN($1:$1),1)={"0";"1";"2";"3";"4";"5";"6";"7";"8";"9";","})*1))=0,1,0))</f>
        <v/>
      </c>
      <c r="D352" s="79"/>
      <c r="E352" s="101"/>
      <c r="F352" s="101"/>
      <c r="G352" s="105" t="str">
        <f t="shared" si="6"/>
        <v/>
      </c>
      <c r="H352" s="72"/>
    </row>
    <row r="353" spans="2:8" x14ac:dyDescent="0.25">
      <c r="B353" s="132"/>
      <c r="C353" s="96" t="str">
        <f>IF(B353="","",IF((LEN(B353)-SUMPRODUCT((MID(B353,COLUMN($1:$1),1)={"0";"1";"2";"3";"4";"5";"6";"7";"8";"9";","})*1))=0,1,0))</f>
        <v/>
      </c>
      <c r="D353" s="97"/>
      <c r="E353" s="98"/>
      <c r="F353" s="98"/>
      <c r="G353" s="103" t="str">
        <f t="shared" si="6"/>
        <v/>
      </c>
      <c r="H353" s="104"/>
    </row>
    <row r="354" spans="2:8" x14ac:dyDescent="0.25">
      <c r="B354" s="133"/>
      <c r="C354" s="100" t="str">
        <f>IF(B354="","",IF((LEN(B354)-SUMPRODUCT((MID(B354,COLUMN($1:$1),1)={"0";"1";"2";"3";"4";"5";"6";"7";"8";"9";","})*1))=0,1,0))</f>
        <v/>
      </c>
      <c r="D354" s="79"/>
      <c r="E354" s="101"/>
      <c r="F354" s="101"/>
      <c r="G354" s="105" t="str">
        <f t="shared" si="6"/>
        <v/>
      </c>
      <c r="H354" s="72"/>
    </row>
    <row r="355" spans="2:8" x14ac:dyDescent="0.25">
      <c r="B355" s="132"/>
      <c r="C355" s="96" t="str">
        <f>IF(B355="","",IF((LEN(B355)-SUMPRODUCT((MID(B355,COLUMN($1:$1),1)={"0";"1";"2";"3";"4";"5";"6";"7";"8";"9";","})*1))=0,1,0))</f>
        <v/>
      </c>
      <c r="D355" s="97"/>
      <c r="E355" s="98"/>
      <c r="F355" s="98"/>
      <c r="G355" s="103" t="str">
        <f t="shared" si="6"/>
        <v/>
      </c>
      <c r="H355" s="104"/>
    </row>
    <row r="356" spans="2:8" x14ac:dyDescent="0.25">
      <c r="B356" s="133"/>
      <c r="C356" s="100" t="str">
        <f>IF(B356="","",IF((LEN(B356)-SUMPRODUCT((MID(B356,COLUMN($1:$1),1)={"0";"1";"2";"3";"4";"5";"6";"7";"8";"9";","})*1))=0,1,0))</f>
        <v/>
      </c>
      <c r="D356" s="79"/>
      <c r="E356" s="101"/>
      <c r="F356" s="101"/>
      <c r="G356" s="105" t="str">
        <f t="shared" si="6"/>
        <v/>
      </c>
      <c r="H356" s="72"/>
    </row>
    <row r="357" spans="2:8" x14ac:dyDescent="0.25">
      <c r="B357" s="132"/>
      <c r="C357" s="96" t="str">
        <f>IF(B357="","",IF((LEN(B357)-SUMPRODUCT((MID(B357,COLUMN($1:$1),1)={"0";"1";"2";"3";"4";"5";"6";"7";"8";"9";","})*1))=0,1,0))</f>
        <v/>
      </c>
      <c r="D357" s="97"/>
      <c r="E357" s="98"/>
      <c r="F357" s="98"/>
      <c r="G357" s="103" t="str">
        <f t="shared" si="6"/>
        <v/>
      </c>
      <c r="H357" s="104"/>
    </row>
    <row r="358" spans="2:8" x14ac:dyDescent="0.25">
      <c r="B358" s="133"/>
      <c r="C358" s="100" t="str">
        <f>IF(B358="","",IF((LEN(B358)-SUMPRODUCT((MID(B358,COLUMN($1:$1),1)={"0";"1";"2";"3";"4";"5";"6";"7";"8";"9";","})*1))=0,1,0))</f>
        <v/>
      </c>
      <c r="D358" s="79"/>
      <c r="E358" s="101"/>
      <c r="F358" s="101"/>
      <c r="G358" s="105" t="str">
        <f t="shared" si="6"/>
        <v/>
      </c>
      <c r="H358" s="72"/>
    </row>
    <row r="359" spans="2:8" x14ac:dyDescent="0.25">
      <c r="B359" s="132"/>
      <c r="C359" s="96" t="str">
        <f>IF(B359="","",IF((LEN(B359)-SUMPRODUCT((MID(B359,COLUMN($1:$1),1)={"0";"1";"2";"3";"4";"5";"6";"7";"8";"9";","})*1))=0,1,0))</f>
        <v/>
      </c>
      <c r="D359" s="97"/>
      <c r="E359" s="98"/>
      <c r="F359" s="98"/>
      <c r="G359" s="103" t="str">
        <f t="shared" si="6"/>
        <v/>
      </c>
      <c r="H359" s="104"/>
    </row>
    <row r="360" spans="2:8" x14ac:dyDescent="0.25">
      <c r="B360" s="133"/>
      <c r="C360" s="100" t="str">
        <f>IF(B360="","",IF((LEN(B360)-SUMPRODUCT((MID(B360,COLUMN($1:$1),1)={"0";"1";"2";"3";"4";"5";"6";"7";"8";"9";","})*1))=0,1,0))</f>
        <v/>
      </c>
      <c r="D360" s="79"/>
      <c r="E360" s="101"/>
      <c r="F360" s="101"/>
      <c r="G360" s="105" t="str">
        <f t="shared" si="6"/>
        <v/>
      </c>
      <c r="H360" s="72"/>
    </row>
    <row r="361" spans="2:8" x14ac:dyDescent="0.25">
      <c r="B361" s="132"/>
      <c r="C361" s="96" t="str">
        <f>IF(B361="","",IF((LEN(B361)-SUMPRODUCT((MID(B361,COLUMN($1:$1),1)={"0";"1";"2";"3";"4";"5";"6";"7";"8";"9";","})*1))=0,1,0))</f>
        <v/>
      </c>
      <c r="D361" s="97"/>
      <c r="E361" s="98"/>
      <c r="F361" s="98"/>
      <c r="G361" s="103" t="str">
        <f t="shared" si="6"/>
        <v/>
      </c>
      <c r="H361" s="104"/>
    </row>
    <row r="362" spans="2:8" x14ac:dyDescent="0.25">
      <c r="B362" s="133"/>
      <c r="C362" s="100" t="str">
        <f>IF(B362="","",IF((LEN(B362)-SUMPRODUCT((MID(B362,COLUMN($1:$1),1)={"0";"1";"2";"3";"4";"5";"6";"7";"8";"9";","})*1))=0,1,0))</f>
        <v/>
      </c>
      <c r="D362" s="79"/>
      <c r="E362" s="101"/>
      <c r="F362" s="101"/>
      <c r="G362" s="105" t="str">
        <f t="shared" si="6"/>
        <v/>
      </c>
      <c r="H362" s="72"/>
    </row>
    <row r="363" spans="2:8" x14ac:dyDescent="0.25">
      <c r="B363" s="132"/>
      <c r="C363" s="96" t="str">
        <f>IF(B363="","",IF((LEN(B363)-SUMPRODUCT((MID(B363,COLUMN($1:$1),1)={"0";"1";"2";"3";"4";"5";"6";"7";"8";"9";","})*1))=0,1,0))</f>
        <v/>
      </c>
      <c r="D363" s="97"/>
      <c r="E363" s="98"/>
      <c r="F363" s="98"/>
      <c r="G363" s="103" t="str">
        <f t="shared" si="6"/>
        <v/>
      </c>
      <c r="H363" s="104"/>
    </row>
    <row r="364" spans="2:8" x14ac:dyDescent="0.25">
      <c r="B364" s="133"/>
      <c r="C364" s="100" t="str">
        <f>IF(B364="","",IF((LEN(B364)-SUMPRODUCT((MID(B364,COLUMN($1:$1),1)={"0";"1";"2";"3";"4";"5";"6";"7";"8";"9";","})*1))=0,1,0))</f>
        <v/>
      </c>
      <c r="D364" s="79"/>
      <c r="E364" s="101"/>
      <c r="F364" s="101"/>
      <c r="G364" s="105" t="str">
        <f t="shared" si="6"/>
        <v/>
      </c>
      <c r="H364" s="72"/>
    </row>
    <row r="365" spans="2:8" x14ac:dyDescent="0.25">
      <c r="B365" s="132"/>
      <c r="C365" s="96" t="str">
        <f>IF(B365="","",IF((LEN(B365)-SUMPRODUCT((MID(B365,COLUMN($1:$1),1)={"0";"1";"2";"3";"4";"5";"6";"7";"8";"9";","})*1))=0,1,0))</f>
        <v/>
      </c>
      <c r="D365" s="97"/>
      <c r="E365" s="98"/>
      <c r="F365" s="98"/>
      <c r="G365" s="103" t="str">
        <f t="shared" si="6"/>
        <v/>
      </c>
      <c r="H365" s="104"/>
    </row>
    <row r="366" spans="2:8" x14ac:dyDescent="0.25">
      <c r="B366" s="133"/>
      <c r="C366" s="100" t="str">
        <f>IF(B366="","",IF((LEN(B366)-SUMPRODUCT((MID(B366,COLUMN($1:$1),1)={"0";"1";"2";"3";"4";"5";"6";"7";"8";"9";","})*1))=0,1,0))</f>
        <v/>
      </c>
      <c r="D366" s="79"/>
      <c r="E366" s="101"/>
      <c r="F366" s="101"/>
      <c r="G366" s="105" t="str">
        <f t="shared" si="6"/>
        <v/>
      </c>
      <c r="H366" s="72"/>
    </row>
    <row r="367" spans="2:8" x14ac:dyDescent="0.25">
      <c r="B367" s="132"/>
      <c r="C367" s="96" t="str">
        <f>IF(B367="","",IF((LEN(B367)-SUMPRODUCT((MID(B367,COLUMN($1:$1),1)={"0";"1";"2";"3";"4";"5";"6";"7";"8";"9";","})*1))=0,1,0))</f>
        <v/>
      </c>
      <c r="D367" s="97"/>
      <c r="E367" s="98"/>
      <c r="F367" s="98"/>
      <c r="G367" s="103" t="str">
        <f t="shared" si="6"/>
        <v/>
      </c>
      <c r="H367" s="104"/>
    </row>
    <row r="368" spans="2:8" x14ac:dyDescent="0.25">
      <c r="B368" s="133"/>
      <c r="C368" s="100" t="str">
        <f>IF(B368="","",IF((LEN(B368)-SUMPRODUCT((MID(B368,COLUMN($1:$1),1)={"0";"1";"2";"3";"4";"5";"6";"7";"8";"9";","})*1))=0,1,0))</f>
        <v/>
      </c>
      <c r="D368" s="79"/>
      <c r="E368" s="101"/>
      <c r="F368" s="101"/>
      <c r="G368" s="105" t="str">
        <f t="shared" si="6"/>
        <v/>
      </c>
      <c r="H368" s="72"/>
    </row>
    <row r="369" spans="2:8" x14ac:dyDescent="0.25">
      <c r="B369" s="132"/>
      <c r="C369" s="96" t="str">
        <f>IF(B369="","",IF((LEN(B369)-SUMPRODUCT((MID(B369,COLUMN($1:$1),1)={"0";"1";"2";"3";"4";"5";"6";"7";"8";"9";","})*1))=0,1,0))</f>
        <v/>
      </c>
      <c r="D369" s="97"/>
      <c r="E369" s="98"/>
      <c r="F369" s="98"/>
      <c r="G369" s="103" t="str">
        <f t="shared" si="6"/>
        <v/>
      </c>
      <c r="H369" s="104"/>
    </row>
    <row r="370" spans="2:8" x14ac:dyDescent="0.25">
      <c r="B370" s="133"/>
      <c r="C370" s="100" t="str">
        <f>IF(B370="","",IF((LEN(B370)-SUMPRODUCT((MID(B370,COLUMN($1:$1),1)={"0";"1";"2";"3";"4";"5";"6";"7";"8";"9";","})*1))=0,1,0))</f>
        <v/>
      </c>
      <c r="D370" s="79"/>
      <c r="E370" s="101"/>
      <c r="F370" s="101"/>
      <c r="G370" s="105" t="str">
        <f t="shared" si="6"/>
        <v/>
      </c>
      <c r="H370" s="72"/>
    </row>
    <row r="371" spans="2:8" x14ac:dyDescent="0.25">
      <c r="B371" s="132"/>
      <c r="C371" s="96" t="str">
        <f>IF(B371="","",IF((LEN(B371)-SUMPRODUCT((MID(B371,COLUMN($1:$1),1)={"0";"1";"2";"3";"4";"5";"6";"7";"8";"9";","})*1))=0,1,0))</f>
        <v/>
      </c>
      <c r="D371" s="97"/>
      <c r="E371" s="98"/>
      <c r="F371" s="98"/>
      <c r="G371" s="103" t="str">
        <f t="shared" si="6"/>
        <v/>
      </c>
      <c r="H371" s="104"/>
    </row>
    <row r="372" spans="2:8" x14ac:dyDescent="0.25">
      <c r="B372" s="133"/>
      <c r="C372" s="100" t="str">
        <f>IF(B372="","",IF((LEN(B372)-SUMPRODUCT((MID(B372,COLUMN($1:$1),1)={"0";"1";"2";"3";"4";"5";"6";"7";"8";"9";","})*1))=0,1,0))</f>
        <v/>
      </c>
      <c r="D372" s="79"/>
      <c r="E372" s="101"/>
      <c r="F372" s="101"/>
      <c r="G372" s="105" t="str">
        <f t="shared" si="6"/>
        <v/>
      </c>
      <c r="H372" s="72"/>
    </row>
    <row r="373" spans="2:8" x14ac:dyDescent="0.25">
      <c r="B373" s="132"/>
      <c r="C373" s="96" t="str">
        <f>IF(B373="","",IF((LEN(B373)-SUMPRODUCT((MID(B373,COLUMN($1:$1),1)={"0";"1";"2";"3";"4";"5";"6";"7";"8";"9";","})*1))=0,1,0))</f>
        <v/>
      </c>
      <c r="D373" s="97"/>
      <c r="E373" s="98"/>
      <c r="F373" s="98"/>
      <c r="G373" s="103" t="str">
        <f t="shared" si="6"/>
        <v/>
      </c>
      <c r="H373" s="104"/>
    </row>
    <row r="374" spans="2:8" x14ac:dyDescent="0.25">
      <c r="B374" s="133"/>
      <c r="C374" s="100" t="str">
        <f>IF(B374="","",IF((LEN(B374)-SUMPRODUCT((MID(B374,COLUMN($1:$1),1)={"0";"1";"2";"3";"4";"5";"6";"7";"8";"9";","})*1))=0,1,0))</f>
        <v/>
      </c>
      <c r="D374" s="79"/>
      <c r="E374" s="101"/>
      <c r="F374" s="101"/>
      <c r="G374" s="105" t="str">
        <f t="shared" si="6"/>
        <v/>
      </c>
      <c r="H374" s="72"/>
    </row>
    <row r="375" spans="2:8" x14ac:dyDescent="0.25">
      <c r="B375" s="132"/>
      <c r="C375" s="96" t="str">
        <f>IF(B375="","",IF((LEN(B375)-SUMPRODUCT((MID(B375,COLUMN($1:$1),1)={"0";"1";"2";"3";"4";"5";"6";"7";"8";"9";","})*1))=0,1,0))</f>
        <v/>
      </c>
      <c r="D375" s="97"/>
      <c r="E375" s="98"/>
      <c r="F375" s="98"/>
      <c r="G375" s="103" t="str">
        <f t="shared" si="6"/>
        <v/>
      </c>
      <c r="H375" s="104"/>
    </row>
    <row r="376" spans="2:8" x14ac:dyDescent="0.25">
      <c r="B376" s="133"/>
      <c r="C376" s="100" t="str">
        <f>IF(B376="","",IF((LEN(B376)-SUMPRODUCT((MID(B376,COLUMN($1:$1),1)={"0";"1";"2";"3";"4";"5";"6";"7";"8";"9";","})*1))=0,1,0))</f>
        <v/>
      </c>
      <c r="D376" s="79"/>
      <c r="E376" s="101"/>
      <c r="F376" s="101"/>
      <c r="G376" s="105" t="str">
        <f t="shared" si="6"/>
        <v/>
      </c>
      <c r="H376" s="72"/>
    </row>
    <row r="377" spans="2:8" x14ac:dyDescent="0.25">
      <c r="B377" s="132"/>
      <c r="C377" s="96" t="str">
        <f>IF(B377="","",IF((LEN(B377)-SUMPRODUCT((MID(B377,COLUMN($1:$1),1)={"0";"1";"2";"3";"4";"5";"6";"7";"8";"9";","})*1))=0,1,0))</f>
        <v/>
      </c>
      <c r="D377" s="97"/>
      <c r="E377" s="98"/>
      <c r="F377" s="98"/>
      <c r="G377" s="103" t="str">
        <f t="shared" si="6"/>
        <v/>
      </c>
      <c r="H377" s="104"/>
    </row>
    <row r="378" spans="2:8" x14ac:dyDescent="0.25">
      <c r="B378" s="133"/>
      <c r="C378" s="100" t="str">
        <f>IF(B378="","",IF((LEN(B378)-SUMPRODUCT((MID(B378,COLUMN($1:$1),1)={"0";"1";"2";"3";"4";"5";"6";"7";"8";"9";","})*1))=0,1,0))</f>
        <v/>
      </c>
      <c r="D378" s="79"/>
      <c r="E378" s="101"/>
      <c r="F378" s="101"/>
      <c r="G378" s="105" t="str">
        <f t="shared" si="6"/>
        <v/>
      </c>
      <c r="H378" s="72"/>
    </row>
    <row r="379" spans="2:8" x14ac:dyDescent="0.25">
      <c r="B379" s="132"/>
      <c r="C379" s="96" t="str">
        <f>IF(B379="","",IF((LEN(B379)-SUMPRODUCT((MID(B379,COLUMN($1:$1),1)={"0";"1";"2";"3";"4";"5";"6";"7";"8";"9";","})*1))=0,1,0))</f>
        <v/>
      </c>
      <c r="D379" s="97"/>
      <c r="E379" s="98"/>
      <c r="F379" s="98"/>
      <c r="G379" s="103" t="str">
        <f t="shared" si="6"/>
        <v/>
      </c>
      <c r="H379" s="104"/>
    </row>
    <row r="380" spans="2:8" x14ac:dyDescent="0.25">
      <c r="B380" s="133"/>
      <c r="C380" s="100" t="str">
        <f>IF(B380="","",IF((LEN(B380)-SUMPRODUCT((MID(B380,COLUMN($1:$1),1)={"0";"1";"2";"3";"4";"5";"6";"7";"8";"9";","})*1))=0,1,0))</f>
        <v/>
      </c>
      <c r="D380" s="79"/>
      <c r="E380" s="101"/>
      <c r="F380" s="101"/>
      <c r="G380" s="105" t="str">
        <f t="shared" si="6"/>
        <v/>
      </c>
      <c r="H380" s="72"/>
    </row>
    <row r="381" spans="2:8" x14ac:dyDescent="0.25">
      <c r="B381" s="132"/>
      <c r="C381" s="96" t="str">
        <f>IF(B381="","",IF((LEN(B381)-SUMPRODUCT((MID(B381,COLUMN($1:$1),1)={"0";"1";"2";"3";"4";"5";"6";"7";"8";"9";","})*1))=0,1,0))</f>
        <v/>
      </c>
      <c r="D381" s="97"/>
      <c r="E381" s="98"/>
      <c r="F381" s="98"/>
      <c r="G381" s="103" t="str">
        <f t="shared" si="6"/>
        <v/>
      </c>
      <c r="H381" s="104"/>
    </row>
    <row r="382" spans="2:8" x14ac:dyDescent="0.25">
      <c r="B382" s="133"/>
      <c r="C382" s="100" t="str">
        <f>IF(B382="","",IF((LEN(B382)-SUMPRODUCT((MID(B382,COLUMN($1:$1),1)={"0";"1";"2";"3";"4";"5";"6";"7";"8";"9";","})*1))=0,1,0))</f>
        <v/>
      </c>
      <c r="D382" s="79"/>
      <c r="E382" s="101"/>
      <c r="F382" s="101"/>
      <c r="G382" s="105" t="str">
        <f t="shared" si="6"/>
        <v/>
      </c>
      <c r="H382" s="72"/>
    </row>
    <row r="383" spans="2:8" x14ac:dyDescent="0.25">
      <c r="B383" s="132"/>
      <c r="C383" s="96" t="str">
        <f>IF(B383="","",IF((LEN(B383)-SUMPRODUCT((MID(B383,COLUMN($1:$1),1)={"0";"1";"2";"3";"4";"5";"6";"7";"8";"9";","})*1))=0,1,0))</f>
        <v/>
      </c>
      <c r="D383" s="97"/>
      <c r="E383" s="98"/>
      <c r="F383" s="98"/>
      <c r="G383" s="103" t="str">
        <f t="shared" si="6"/>
        <v/>
      </c>
      <c r="H383" s="104"/>
    </row>
    <row r="384" spans="2:8" x14ac:dyDescent="0.25">
      <c r="B384" s="133"/>
      <c r="C384" s="100" t="str">
        <f>IF(B384="","",IF((LEN(B384)-SUMPRODUCT((MID(B384,COLUMN($1:$1),1)={"0";"1";"2";"3";"4";"5";"6";"7";"8";"9";","})*1))=0,1,0))</f>
        <v/>
      </c>
      <c r="D384" s="79"/>
      <c r="E384" s="101"/>
      <c r="F384" s="101"/>
      <c r="G384" s="105" t="str">
        <f t="shared" si="6"/>
        <v/>
      </c>
      <c r="H384" s="72"/>
    </row>
    <row r="385" spans="2:8" x14ac:dyDescent="0.25">
      <c r="B385" s="132"/>
      <c r="C385" s="96" t="str">
        <f>IF(B385="","",IF((LEN(B385)-SUMPRODUCT((MID(B385,COLUMN($1:$1),1)={"0";"1";"2";"3";"4";"5";"6";"7";"8";"9";","})*1))=0,1,0))</f>
        <v/>
      </c>
      <c r="D385" s="97"/>
      <c r="E385" s="98"/>
      <c r="F385" s="98"/>
      <c r="G385" s="103" t="str">
        <f t="shared" si="6"/>
        <v/>
      </c>
      <c r="H385" s="104"/>
    </row>
    <row r="386" spans="2:8" x14ac:dyDescent="0.25">
      <c r="B386" s="133"/>
      <c r="C386" s="100" t="str">
        <f>IF(B386="","",IF((LEN(B386)-SUMPRODUCT((MID(B386,COLUMN($1:$1),1)={"0";"1";"2";"3";"4";"5";"6";"7";"8";"9";","})*1))=0,1,0))</f>
        <v/>
      </c>
      <c r="D386" s="79"/>
      <c r="E386" s="101"/>
      <c r="F386" s="101"/>
      <c r="G386" s="105" t="str">
        <f t="shared" si="6"/>
        <v/>
      </c>
      <c r="H386" s="72"/>
    </row>
    <row r="387" spans="2:8" x14ac:dyDescent="0.25">
      <c r="B387" s="132"/>
      <c r="C387" s="96" t="str">
        <f>IF(B387="","",IF((LEN(B387)-SUMPRODUCT((MID(B387,COLUMN($1:$1),1)={"0";"1";"2";"3";"4";"5";"6";"7";"8";"9";","})*1))=0,1,0))</f>
        <v/>
      </c>
      <c r="D387" s="97"/>
      <c r="E387" s="98"/>
      <c r="F387" s="98"/>
      <c r="G387" s="103" t="str">
        <f t="shared" si="6"/>
        <v/>
      </c>
      <c r="H387" s="104"/>
    </row>
    <row r="388" spans="2:8" x14ac:dyDescent="0.25">
      <c r="B388" s="133"/>
      <c r="C388" s="100" t="str">
        <f>IF(B388="","",IF((LEN(B388)-SUMPRODUCT((MID(B388,COLUMN($1:$1),1)={"0";"1";"2";"3";"4";"5";"6";"7";"8";"9";","})*1))=0,1,0))</f>
        <v/>
      </c>
      <c r="D388" s="79"/>
      <c r="E388" s="101"/>
      <c r="F388" s="101"/>
      <c r="G388" s="105" t="str">
        <f t="shared" si="6"/>
        <v/>
      </c>
      <c r="H388" s="72"/>
    </row>
    <row r="389" spans="2:8" x14ac:dyDescent="0.25">
      <c r="B389" s="132"/>
      <c r="C389" s="96" t="str">
        <f>IF(B389="","",IF((LEN(B389)-SUMPRODUCT((MID(B389,COLUMN($1:$1),1)={"0";"1";"2";"3";"4";"5";"6";"7";"8";"9";","})*1))=0,1,0))</f>
        <v/>
      </c>
      <c r="D389" s="97"/>
      <c r="E389" s="98"/>
      <c r="F389" s="98"/>
      <c r="G389" s="103" t="str">
        <f t="shared" si="6"/>
        <v/>
      </c>
      <c r="H389" s="104"/>
    </row>
    <row r="390" spans="2:8" x14ac:dyDescent="0.25">
      <c r="B390" s="133"/>
      <c r="C390" s="100" t="str">
        <f>IF(B390="","",IF((LEN(B390)-SUMPRODUCT((MID(B390,COLUMN($1:$1),1)={"0";"1";"2";"3";"4";"5";"6";"7";"8";"9";","})*1))=0,1,0))</f>
        <v/>
      </c>
      <c r="D390" s="79"/>
      <c r="E390" s="101"/>
      <c r="F390" s="101"/>
      <c r="G390" s="105" t="str">
        <f t="shared" si="6"/>
        <v/>
      </c>
      <c r="H390" s="72"/>
    </row>
    <row r="391" spans="2:8" x14ac:dyDescent="0.25">
      <c r="B391" s="132"/>
      <c r="C391" s="96" t="str">
        <f>IF(B391="","",IF((LEN(B391)-SUMPRODUCT((MID(B391,COLUMN($1:$1),1)={"0";"1";"2";"3";"4";"5";"6";"7";"8";"9";","})*1))=0,1,0))</f>
        <v/>
      </c>
      <c r="D391" s="97"/>
      <c r="E391" s="98"/>
      <c r="F391" s="98"/>
      <c r="G391" s="103" t="str">
        <f t="shared" si="6"/>
        <v/>
      </c>
      <c r="H391" s="104"/>
    </row>
    <row r="392" spans="2:8" x14ac:dyDescent="0.25">
      <c r="B392" s="133"/>
      <c r="C392" s="100" t="str">
        <f>IF(B392="","",IF((LEN(B392)-SUMPRODUCT((MID(B392,COLUMN($1:$1),1)={"0";"1";"2";"3";"4";"5";"6";"7";"8";"9";","})*1))=0,1,0))</f>
        <v/>
      </c>
      <c r="D392" s="79"/>
      <c r="E392" s="101"/>
      <c r="F392" s="101"/>
      <c r="G392" s="105" t="str">
        <f t="shared" si="6"/>
        <v/>
      </c>
      <c r="H392" s="72"/>
    </row>
    <row r="393" spans="2:8" x14ac:dyDescent="0.25">
      <c r="B393" s="132"/>
      <c r="C393" s="96" t="str">
        <f>IF(B393="","",IF((LEN(B393)-SUMPRODUCT((MID(B393,COLUMN($1:$1),1)={"0";"1";"2";"3";"4";"5";"6";"7";"8";"9";","})*1))=0,1,0))</f>
        <v/>
      </c>
      <c r="D393" s="97"/>
      <c r="E393" s="98"/>
      <c r="F393" s="98"/>
      <c r="G393" s="103" t="str">
        <f t="shared" si="6"/>
        <v/>
      </c>
      <c r="H393" s="104"/>
    </row>
    <row r="394" spans="2:8" x14ac:dyDescent="0.25">
      <c r="B394" s="133"/>
      <c r="C394" s="100" t="str">
        <f>IF(B394="","",IF((LEN(B394)-SUMPRODUCT((MID(B394,COLUMN($1:$1),1)={"0";"1";"2";"3";"4";"5";"6";"7";"8";"9";","})*1))=0,1,0))</f>
        <v/>
      </c>
      <c r="D394" s="79"/>
      <c r="E394" s="101"/>
      <c r="F394" s="101"/>
      <c r="G394" s="105" t="str">
        <f t="shared" si="6"/>
        <v/>
      </c>
      <c r="H394" s="72"/>
    </row>
    <row r="395" spans="2:8" x14ac:dyDescent="0.25">
      <c r="B395" s="132"/>
      <c r="C395" s="96" t="str">
        <f>IF(B395="","",IF((LEN(B395)-SUMPRODUCT((MID(B395,COLUMN($1:$1),1)={"0";"1";"2";"3";"4";"5";"6";"7";"8";"9";","})*1))=0,1,0))</f>
        <v/>
      </c>
      <c r="D395" s="97"/>
      <c r="E395" s="98"/>
      <c r="F395" s="98"/>
      <c r="G395" s="103" t="str">
        <f t="shared" si="6"/>
        <v/>
      </c>
      <c r="H395" s="104"/>
    </row>
    <row r="396" spans="2:8" x14ac:dyDescent="0.25">
      <c r="B396" s="133"/>
      <c r="C396" s="100" t="str">
        <f>IF(B396="","",IF((LEN(B396)-SUMPRODUCT((MID(B396,COLUMN($1:$1),1)={"0";"1";"2";"3";"4";"5";"6";"7";"8";"9";","})*1))=0,1,0))</f>
        <v/>
      </c>
      <c r="D396" s="79"/>
      <c r="E396" s="101"/>
      <c r="F396" s="101"/>
      <c r="G396" s="105" t="str">
        <f t="shared" si="6"/>
        <v/>
      </c>
      <c r="H396" s="72"/>
    </row>
    <row r="397" spans="2:8" x14ac:dyDescent="0.25">
      <c r="B397" s="132"/>
      <c r="C397" s="96" t="str">
        <f>IF(B397="","",IF((LEN(B397)-SUMPRODUCT((MID(B397,COLUMN($1:$1),1)={"0";"1";"2";"3";"4";"5";"6";"7";"8";"9";","})*1))=0,1,0))</f>
        <v/>
      </c>
      <c r="D397" s="97"/>
      <c r="E397" s="98"/>
      <c r="F397" s="98"/>
      <c r="G397" s="103" t="str">
        <f t="shared" si="6"/>
        <v/>
      </c>
      <c r="H397" s="104"/>
    </row>
    <row r="398" spans="2:8" x14ac:dyDescent="0.25">
      <c r="B398" s="133"/>
      <c r="C398" s="100" t="str">
        <f>IF(B398="","",IF((LEN(B398)-SUMPRODUCT((MID(B398,COLUMN($1:$1),1)={"0";"1";"2";"3";"4";"5";"6";"7";"8";"9";","})*1))=0,1,0))</f>
        <v/>
      </c>
      <c r="D398" s="79"/>
      <c r="E398" s="101"/>
      <c r="F398" s="101"/>
      <c r="G398" s="105" t="str">
        <f t="shared" si="6"/>
        <v/>
      </c>
      <c r="H398" s="72"/>
    </row>
    <row r="399" spans="2:8" x14ac:dyDescent="0.25">
      <c r="B399" s="132"/>
      <c r="C399" s="96" t="str">
        <f>IF(B399="","",IF((LEN(B399)-SUMPRODUCT((MID(B399,COLUMN($1:$1),1)={"0";"1";"2";"3";"4";"5";"6";"7";"8";"9";","})*1))=0,1,0))</f>
        <v/>
      </c>
      <c r="D399" s="97"/>
      <c r="E399" s="98"/>
      <c r="F399" s="98"/>
      <c r="G399" s="103" t="str">
        <f t="shared" si="6"/>
        <v/>
      </c>
      <c r="H399" s="104"/>
    </row>
    <row r="400" spans="2:8" x14ac:dyDescent="0.25">
      <c r="B400" s="133"/>
      <c r="C400" s="100" t="str">
        <f>IF(B400="","",IF((LEN(B400)-SUMPRODUCT((MID(B400,COLUMN($1:$1),1)={"0";"1";"2";"3";"4";"5";"6";"7";"8";"9";","})*1))=0,1,0))</f>
        <v/>
      </c>
      <c r="D400" s="79"/>
      <c r="E400" s="101"/>
      <c r="F400" s="101"/>
      <c r="G400" s="105" t="str">
        <f t="shared" si="6"/>
        <v/>
      </c>
      <c r="H400" s="72"/>
    </row>
    <row r="401" spans="2:8" x14ac:dyDescent="0.25">
      <c r="B401" s="132"/>
      <c r="C401" s="96" t="str">
        <f>IF(B401="","",IF((LEN(B401)-SUMPRODUCT((MID(B401,COLUMN($1:$1),1)={"0";"1";"2";"3";"4";"5";"6";"7";"8";"9";","})*1))=0,1,0))</f>
        <v/>
      </c>
      <c r="D401" s="97"/>
      <c r="E401" s="98"/>
      <c r="F401" s="98"/>
      <c r="G401" s="103" t="str">
        <f t="shared" si="6"/>
        <v/>
      </c>
      <c r="H401" s="104"/>
    </row>
    <row r="402" spans="2:8" x14ac:dyDescent="0.25">
      <c r="B402" s="133"/>
      <c r="C402" s="100" t="str">
        <f>IF(B402="","",IF((LEN(B402)-SUMPRODUCT((MID(B402,COLUMN($1:$1),1)={"0";"1";"2";"3";"4";"5";"6";"7";"8";"9";","})*1))=0,1,0))</f>
        <v/>
      </c>
      <c r="D402" s="79"/>
      <c r="E402" s="101"/>
      <c r="F402" s="101"/>
      <c r="G402" s="105" t="str">
        <f t="shared" si="6"/>
        <v/>
      </c>
      <c r="H402" s="72"/>
    </row>
    <row r="403" spans="2:8" x14ac:dyDescent="0.25">
      <c r="B403" s="132"/>
      <c r="C403" s="96" t="str">
        <f>IF(B403="","",IF((LEN(B403)-SUMPRODUCT((MID(B403,COLUMN($1:$1),1)={"0";"1";"2";"3";"4";"5";"6";"7";"8";"9";","})*1))=0,1,0))</f>
        <v/>
      </c>
      <c r="D403" s="97"/>
      <c r="E403" s="98"/>
      <c r="F403" s="98"/>
      <c r="G403" s="103" t="str">
        <f t="shared" si="6"/>
        <v/>
      </c>
      <c r="H403" s="104"/>
    </row>
    <row r="404" spans="2:8" x14ac:dyDescent="0.25">
      <c r="B404" s="133"/>
      <c r="C404" s="100" t="str">
        <f>IF(B404="","",IF((LEN(B404)-SUMPRODUCT((MID(B404,COLUMN($1:$1),1)={"0";"1";"2";"3";"4";"5";"6";"7";"8";"9";","})*1))=0,1,0))</f>
        <v/>
      </c>
      <c r="D404" s="79"/>
      <c r="E404" s="101"/>
      <c r="F404" s="101"/>
      <c r="G404" s="105" t="str">
        <f t="shared" si="6"/>
        <v/>
      </c>
      <c r="H404" s="72"/>
    </row>
    <row r="405" spans="2:8" x14ac:dyDescent="0.25">
      <c r="B405" s="132"/>
      <c r="C405" s="96" t="str">
        <f>IF(B405="","",IF((LEN(B405)-SUMPRODUCT((MID(B405,COLUMN($1:$1),1)={"0";"1";"2";"3";"4";"5";"6";"7";"8";"9";","})*1))=0,1,0))</f>
        <v/>
      </c>
      <c r="D405" s="97"/>
      <c r="E405" s="98"/>
      <c r="F405" s="98"/>
      <c r="G405" s="103" t="str">
        <f t="shared" si="6"/>
        <v/>
      </c>
      <c r="H405" s="104"/>
    </row>
    <row r="406" spans="2:8" x14ac:dyDescent="0.25">
      <c r="B406" s="133"/>
      <c r="C406" s="100" t="str">
        <f>IF(B406="","",IF((LEN(B406)-SUMPRODUCT((MID(B406,COLUMN($1:$1),1)={"0";"1";"2";"3";"4";"5";"6";"7";"8";"9";","})*1))=0,1,0))</f>
        <v/>
      </c>
      <c r="D406" s="79"/>
      <c r="E406" s="101"/>
      <c r="F406" s="101"/>
      <c r="G406" s="105" t="str">
        <f t="shared" si="6"/>
        <v/>
      </c>
      <c r="H406" s="72"/>
    </row>
    <row r="407" spans="2:8" x14ac:dyDescent="0.25">
      <c r="B407" s="132"/>
      <c r="C407" s="96" t="str">
        <f>IF(B407="","",IF((LEN(B407)-SUMPRODUCT((MID(B407,COLUMN($1:$1),1)={"0";"1";"2";"3";"4";"5";"6";"7";"8";"9";","})*1))=0,1,0))</f>
        <v/>
      </c>
      <c r="D407" s="97"/>
      <c r="E407" s="98"/>
      <c r="F407" s="98"/>
      <c r="G407" s="103" t="str">
        <f t="shared" si="6"/>
        <v/>
      </c>
      <c r="H407" s="104"/>
    </row>
    <row r="408" spans="2:8" x14ac:dyDescent="0.25">
      <c r="B408" s="133"/>
      <c r="C408" s="100" t="str">
        <f>IF(B408="","",IF((LEN(B408)-SUMPRODUCT((MID(B408,COLUMN($1:$1),1)={"0";"1";"2";"3";"4";"5";"6";"7";"8";"9";","})*1))=0,1,0))</f>
        <v/>
      </c>
      <c r="D408" s="79"/>
      <c r="E408" s="101"/>
      <c r="F408" s="101"/>
      <c r="G408" s="105" t="str">
        <f t="shared" ref="G408:G471" si="7">IF(OR(E408="",F408=""),"",F408-E408)</f>
        <v/>
      </c>
      <c r="H408" s="72"/>
    </row>
    <row r="409" spans="2:8" x14ac:dyDescent="0.25">
      <c r="B409" s="132"/>
      <c r="C409" s="96" t="str">
        <f>IF(B409="","",IF((LEN(B409)-SUMPRODUCT((MID(B409,COLUMN($1:$1),1)={"0";"1";"2";"3";"4";"5";"6";"7";"8";"9";","})*1))=0,1,0))</f>
        <v/>
      </c>
      <c r="D409" s="97"/>
      <c r="E409" s="98"/>
      <c r="F409" s="98"/>
      <c r="G409" s="103" t="str">
        <f t="shared" si="7"/>
        <v/>
      </c>
      <c r="H409" s="104"/>
    </row>
    <row r="410" spans="2:8" x14ac:dyDescent="0.25">
      <c r="B410" s="133"/>
      <c r="C410" s="100" t="str">
        <f>IF(B410="","",IF((LEN(B410)-SUMPRODUCT((MID(B410,COLUMN($1:$1),1)={"0";"1";"2";"3";"4";"5";"6";"7";"8";"9";","})*1))=0,1,0))</f>
        <v/>
      </c>
      <c r="D410" s="79"/>
      <c r="E410" s="101"/>
      <c r="F410" s="101"/>
      <c r="G410" s="105" t="str">
        <f t="shared" si="7"/>
        <v/>
      </c>
      <c r="H410" s="72"/>
    </row>
    <row r="411" spans="2:8" x14ac:dyDescent="0.25">
      <c r="B411" s="132"/>
      <c r="C411" s="96" t="str">
        <f>IF(B411="","",IF((LEN(B411)-SUMPRODUCT((MID(B411,COLUMN($1:$1),1)={"0";"1";"2";"3";"4";"5";"6";"7";"8";"9";","})*1))=0,1,0))</f>
        <v/>
      </c>
      <c r="D411" s="97"/>
      <c r="E411" s="98"/>
      <c r="F411" s="98"/>
      <c r="G411" s="103" t="str">
        <f t="shared" si="7"/>
        <v/>
      </c>
      <c r="H411" s="104"/>
    </row>
    <row r="412" spans="2:8" x14ac:dyDescent="0.25">
      <c r="B412" s="133"/>
      <c r="C412" s="100" t="str">
        <f>IF(B412="","",IF((LEN(B412)-SUMPRODUCT((MID(B412,COLUMN($1:$1),1)={"0";"1";"2";"3";"4";"5";"6";"7";"8";"9";","})*1))=0,1,0))</f>
        <v/>
      </c>
      <c r="D412" s="79"/>
      <c r="E412" s="101"/>
      <c r="F412" s="101"/>
      <c r="G412" s="105" t="str">
        <f t="shared" si="7"/>
        <v/>
      </c>
      <c r="H412" s="72"/>
    </row>
    <row r="413" spans="2:8" x14ac:dyDescent="0.25">
      <c r="B413" s="132"/>
      <c r="C413" s="96" t="str">
        <f>IF(B413="","",IF((LEN(B413)-SUMPRODUCT((MID(B413,COLUMN($1:$1),1)={"0";"1";"2";"3";"4";"5";"6";"7";"8";"9";","})*1))=0,1,0))</f>
        <v/>
      </c>
      <c r="D413" s="97"/>
      <c r="E413" s="98"/>
      <c r="F413" s="98"/>
      <c r="G413" s="103" t="str">
        <f t="shared" si="7"/>
        <v/>
      </c>
      <c r="H413" s="104"/>
    </row>
    <row r="414" spans="2:8" x14ac:dyDescent="0.25">
      <c r="B414" s="133"/>
      <c r="C414" s="100" t="str">
        <f>IF(B414="","",IF((LEN(B414)-SUMPRODUCT((MID(B414,COLUMN($1:$1),1)={"0";"1";"2";"3";"4";"5";"6";"7";"8";"9";","})*1))=0,1,0))</f>
        <v/>
      </c>
      <c r="D414" s="79"/>
      <c r="E414" s="101"/>
      <c r="F414" s="101"/>
      <c r="G414" s="105" t="str">
        <f t="shared" si="7"/>
        <v/>
      </c>
      <c r="H414" s="72"/>
    </row>
    <row r="415" spans="2:8" x14ac:dyDescent="0.25">
      <c r="B415" s="132"/>
      <c r="C415" s="96" t="str">
        <f>IF(B415="","",IF((LEN(B415)-SUMPRODUCT((MID(B415,COLUMN($1:$1),1)={"0";"1";"2";"3";"4";"5";"6";"7";"8";"9";","})*1))=0,1,0))</f>
        <v/>
      </c>
      <c r="D415" s="97"/>
      <c r="E415" s="98"/>
      <c r="F415" s="98"/>
      <c r="G415" s="103" t="str">
        <f t="shared" si="7"/>
        <v/>
      </c>
      <c r="H415" s="104"/>
    </row>
    <row r="416" spans="2:8" x14ac:dyDescent="0.25">
      <c r="B416" s="133"/>
      <c r="C416" s="100" t="str">
        <f>IF(B416="","",IF((LEN(B416)-SUMPRODUCT((MID(B416,COLUMN($1:$1),1)={"0";"1";"2";"3";"4";"5";"6";"7";"8";"9";","})*1))=0,1,0))</f>
        <v/>
      </c>
      <c r="D416" s="79"/>
      <c r="E416" s="101"/>
      <c r="F416" s="101"/>
      <c r="G416" s="105" t="str">
        <f t="shared" si="7"/>
        <v/>
      </c>
      <c r="H416" s="72"/>
    </row>
    <row r="417" spans="2:8" x14ac:dyDescent="0.25">
      <c r="B417" s="132"/>
      <c r="C417" s="96" t="str">
        <f>IF(B417="","",IF((LEN(B417)-SUMPRODUCT((MID(B417,COLUMN($1:$1),1)={"0";"1";"2";"3";"4";"5";"6";"7";"8";"9";","})*1))=0,1,0))</f>
        <v/>
      </c>
      <c r="D417" s="97"/>
      <c r="E417" s="98"/>
      <c r="F417" s="98"/>
      <c r="G417" s="103" t="str">
        <f t="shared" si="7"/>
        <v/>
      </c>
      <c r="H417" s="104"/>
    </row>
    <row r="418" spans="2:8" x14ac:dyDescent="0.25">
      <c r="B418" s="133"/>
      <c r="C418" s="100" t="str">
        <f>IF(B418="","",IF((LEN(B418)-SUMPRODUCT((MID(B418,COLUMN($1:$1),1)={"0";"1";"2";"3";"4";"5";"6";"7";"8";"9";","})*1))=0,1,0))</f>
        <v/>
      </c>
      <c r="D418" s="79"/>
      <c r="E418" s="101"/>
      <c r="F418" s="101"/>
      <c r="G418" s="105" t="str">
        <f t="shared" si="7"/>
        <v/>
      </c>
      <c r="H418" s="72"/>
    </row>
    <row r="419" spans="2:8" x14ac:dyDescent="0.25">
      <c r="B419" s="132"/>
      <c r="C419" s="96" t="str">
        <f>IF(B419="","",IF((LEN(B419)-SUMPRODUCT((MID(B419,COLUMN($1:$1),1)={"0";"1";"2";"3";"4";"5";"6";"7";"8";"9";","})*1))=0,1,0))</f>
        <v/>
      </c>
      <c r="D419" s="97"/>
      <c r="E419" s="98"/>
      <c r="F419" s="98"/>
      <c r="G419" s="103" t="str">
        <f t="shared" si="7"/>
        <v/>
      </c>
      <c r="H419" s="104"/>
    </row>
    <row r="420" spans="2:8" x14ac:dyDescent="0.25">
      <c r="B420" s="133"/>
      <c r="C420" s="100" t="str">
        <f>IF(B420="","",IF((LEN(B420)-SUMPRODUCT((MID(B420,COLUMN($1:$1),1)={"0";"1";"2";"3";"4";"5";"6";"7";"8";"9";","})*1))=0,1,0))</f>
        <v/>
      </c>
      <c r="D420" s="79"/>
      <c r="E420" s="101"/>
      <c r="F420" s="101"/>
      <c r="G420" s="105" t="str">
        <f t="shared" si="7"/>
        <v/>
      </c>
      <c r="H420" s="72"/>
    </row>
    <row r="421" spans="2:8" x14ac:dyDescent="0.25">
      <c r="B421" s="132"/>
      <c r="C421" s="96" t="str">
        <f>IF(B421="","",IF((LEN(B421)-SUMPRODUCT((MID(B421,COLUMN($1:$1),1)={"0";"1";"2";"3";"4";"5";"6";"7";"8";"9";","})*1))=0,1,0))</f>
        <v/>
      </c>
      <c r="D421" s="97"/>
      <c r="E421" s="98"/>
      <c r="F421" s="98"/>
      <c r="G421" s="103" t="str">
        <f t="shared" si="7"/>
        <v/>
      </c>
      <c r="H421" s="104"/>
    </row>
    <row r="422" spans="2:8" x14ac:dyDescent="0.25">
      <c r="B422" s="133"/>
      <c r="C422" s="100" t="str">
        <f>IF(B422="","",IF((LEN(B422)-SUMPRODUCT((MID(B422,COLUMN($1:$1),1)={"0";"1";"2";"3";"4";"5";"6";"7";"8";"9";","})*1))=0,1,0))</f>
        <v/>
      </c>
      <c r="D422" s="79"/>
      <c r="E422" s="101"/>
      <c r="F422" s="101"/>
      <c r="G422" s="105" t="str">
        <f t="shared" si="7"/>
        <v/>
      </c>
      <c r="H422" s="72"/>
    </row>
    <row r="423" spans="2:8" x14ac:dyDescent="0.25">
      <c r="B423" s="132"/>
      <c r="C423" s="96" t="str">
        <f>IF(B423="","",IF((LEN(B423)-SUMPRODUCT((MID(B423,COLUMN($1:$1),1)={"0";"1";"2";"3";"4";"5";"6";"7";"8";"9";","})*1))=0,1,0))</f>
        <v/>
      </c>
      <c r="D423" s="97"/>
      <c r="E423" s="98"/>
      <c r="F423" s="98"/>
      <c r="G423" s="103" t="str">
        <f t="shared" si="7"/>
        <v/>
      </c>
      <c r="H423" s="104"/>
    </row>
    <row r="424" spans="2:8" x14ac:dyDescent="0.25">
      <c r="B424" s="133"/>
      <c r="C424" s="100" t="str">
        <f>IF(B424="","",IF((LEN(B424)-SUMPRODUCT((MID(B424,COLUMN($1:$1),1)={"0";"1";"2";"3";"4";"5";"6";"7";"8";"9";","})*1))=0,1,0))</f>
        <v/>
      </c>
      <c r="D424" s="79"/>
      <c r="E424" s="101"/>
      <c r="F424" s="101"/>
      <c r="G424" s="105" t="str">
        <f t="shared" si="7"/>
        <v/>
      </c>
      <c r="H424" s="72"/>
    </row>
    <row r="425" spans="2:8" x14ac:dyDescent="0.25">
      <c r="B425" s="132"/>
      <c r="C425" s="96" t="str">
        <f>IF(B425="","",IF((LEN(B425)-SUMPRODUCT((MID(B425,COLUMN($1:$1),1)={"0";"1";"2";"3";"4";"5";"6";"7";"8";"9";","})*1))=0,1,0))</f>
        <v/>
      </c>
      <c r="D425" s="97"/>
      <c r="E425" s="98"/>
      <c r="F425" s="98"/>
      <c r="G425" s="103" t="str">
        <f t="shared" si="7"/>
        <v/>
      </c>
      <c r="H425" s="104"/>
    </row>
    <row r="426" spans="2:8" x14ac:dyDescent="0.25">
      <c r="B426" s="133"/>
      <c r="C426" s="100" t="str">
        <f>IF(B426="","",IF((LEN(B426)-SUMPRODUCT((MID(B426,COLUMN($1:$1),1)={"0";"1";"2";"3";"4";"5";"6";"7";"8";"9";","})*1))=0,1,0))</f>
        <v/>
      </c>
      <c r="D426" s="79"/>
      <c r="E426" s="101"/>
      <c r="F426" s="101"/>
      <c r="G426" s="105" t="str">
        <f t="shared" si="7"/>
        <v/>
      </c>
      <c r="H426" s="72"/>
    </row>
    <row r="427" spans="2:8" x14ac:dyDescent="0.25">
      <c r="B427" s="132"/>
      <c r="C427" s="96" t="str">
        <f>IF(B427="","",IF((LEN(B427)-SUMPRODUCT((MID(B427,COLUMN($1:$1),1)={"0";"1";"2";"3";"4";"5";"6";"7";"8";"9";","})*1))=0,1,0))</f>
        <v/>
      </c>
      <c r="D427" s="97"/>
      <c r="E427" s="98"/>
      <c r="F427" s="98"/>
      <c r="G427" s="103" t="str">
        <f t="shared" si="7"/>
        <v/>
      </c>
      <c r="H427" s="104"/>
    </row>
    <row r="428" spans="2:8" x14ac:dyDescent="0.25">
      <c r="B428" s="133"/>
      <c r="C428" s="100" t="str">
        <f>IF(B428="","",IF((LEN(B428)-SUMPRODUCT((MID(B428,COLUMN($1:$1),1)={"0";"1";"2";"3";"4";"5";"6";"7";"8";"9";","})*1))=0,1,0))</f>
        <v/>
      </c>
      <c r="D428" s="79"/>
      <c r="E428" s="101"/>
      <c r="F428" s="101"/>
      <c r="G428" s="105" t="str">
        <f t="shared" si="7"/>
        <v/>
      </c>
      <c r="H428" s="72"/>
    </row>
    <row r="429" spans="2:8" x14ac:dyDescent="0.25">
      <c r="B429" s="132"/>
      <c r="C429" s="96" t="str">
        <f>IF(B429="","",IF((LEN(B429)-SUMPRODUCT((MID(B429,COLUMN($1:$1),1)={"0";"1";"2";"3";"4";"5";"6";"7";"8";"9";","})*1))=0,1,0))</f>
        <v/>
      </c>
      <c r="D429" s="97"/>
      <c r="E429" s="98"/>
      <c r="F429" s="98"/>
      <c r="G429" s="103" t="str">
        <f t="shared" si="7"/>
        <v/>
      </c>
      <c r="H429" s="104"/>
    </row>
    <row r="430" spans="2:8" x14ac:dyDescent="0.25">
      <c r="B430" s="133"/>
      <c r="C430" s="100" t="str">
        <f>IF(B430="","",IF((LEN(B430)-SUMPRODUCT((MID(B430,COLUMN($1:$1),1)={"0";"1";"2";"3";"4";"5";"6";"7";"8";"9";","})*1))=0,1,0))</f>
        <v/>
      </c>
      <c r="D430" s="79"/>
      <c r="E430" s="101"/>
      <c r="F430" s="101"/>
      <c r="G430" s="105" t="str">
        <f t="shared" si="7"/>
        <v/>
      </c>
      <c r="H430" s="72"/>
    </row>
    <row r="431" spans="2:8" x14ac:dyDescent="0.25">
      <c r="B431" s="132"/>
      <c r="C431" s="96" t="str">
        <f>IF(B431="","",IF((LEN(B431)-SUMPRODUCT((MID(B431,COLUMN($1:$1),1)={"0";"1";"2";"3";"4";"5";"6";"7";"8";"9";","})*1))=0,1,0))</f>
        <v/>
      </c>
      <c r="D431" s="97"/>
      <c r="E431" s="98"/>
      <c r="F431" s="98"/>
      <c r="G431" s="103" t="str">
        <f t="shared" si="7"/>
        <v/>
      </c>
      <c r="H431" s="104"/>
    </row>
    <row r="432" spans="2:8" x14ac:dyDescent="0.25">
      <c r="B432" s="133"/>
      <c r="C432" s="100" t="str">
        <f>IF(B432="","",IF((LEN(B432)-SUMPRODUCT((MID(B432,COLUMN($1:$1),1)={"0";"1";"2";"3";"4";"5";"6";"7";"8";"9";","})*1))=0,1,0))</f>
        <v/>
      </c>
      <c r="D432" s="79"/>
      <c r="E432" s="101"/>
      <c r="F432" s="101"/>
      <c r="G432" s="105" t="str">
        <f t="shared" si="7"/>
        <v/>
      </c>
      <c r="H432" s="72"/>
    </row>
    <row r="433" spans="2:8" x14ac:dyDescent="0.25">
      <c r="B433" s="132"/>
      <c r="C433" s="96" t="str">
        <f>IF(B433="","",IF((LEN(B433)-SUMPRODUCT((MID(B433,COLUMN($1:$1),1)={"0";"1";"2";"3";"4";"5";"6";"7";"8";"9";","})*1))=0,1,0))</f>
        <v/>
      </c>
      <c r="D433" s="97"/>
      <c r="E433" s="98"/>
      <c r="F433" s="98"/>
      <c r="G433" s="103" t="str">
        <f t="shared" si="7"/>
        <v/>
      </c>
      <c r="H433" s="104"/>
    </row>
    <row r="434" spans="2:8" x14ac:dyDescent="0.25">
      <c r="B434" s="133"/>
      <c r="C434" s="100" t="str">
        <f>IF(B434="","",IF((LEN(B434)-SUMPRODUCT((MID(B434,COLUMN($1:$1),1)={"0";"1";"2";"3";"4";"5";"6";"7";"8";"9";","})*1))=0,1,0))</f>
        <v/>
      </c>
      <c r="D434" s="79"/>
      <c r="E434" s="101"/>
      <c r="F434" s="101"/>
      <c r="G434" s="105" t="str">
        <f t="shared" si="7"/>
        <v/>
      </c>
      <c r="H434" s="72"/>
    </row>
    <row r="435" spans="2:8" x14ac:dyDescent="0.25">
      <c r="B435" s="132"/>
      <c r="C435" s="96" t="str">
        <f>IF(B435="","",IF((LEN(B435)-SUMPRODUCT((MID(B435,COLUMN($1:$1),1)={"0";"1";"2";"3";"4";"5";"6";"7";"8";"9";","})*1))=0,1,0))</f>
        <v/>
      </c>
      <c r="D435" s="97"/>
      <c r="E435" s="98"/>
      <c r="F435" s="98"/>
      <c r="G435" s="103" t="str">
        <f t="shared" si="7"/>
        <v/>
      </c>
      <c r="H435" s="104"/>
    </row>
    <row r="436" spans="2:8" x14ac:dyDescent="0.25">
      <c r="B436" s="133"/>
      <c r="C436" s="100" t="str">
        <f>IF(B436="","",IF((LEN(B436)-SUMPRODUCT((MID(B436,COLUMN($1:$1),1)={"0";"1";"2";"3";"4";"5";"6";"7";"8";"9";","})*1))=0,1,0))</f>
        <v/>
      </c>
      <c r="D436" s="79"/>
      <c r="E436" s="101"/>
      <c r="F436" s="101"/>
      <c r="G436" s="105" t="str">
        <f t="shared" si="7"/>
        <v/>
      </c>
      <c r="H436" s="72"/>
    </row>
    <row r="437" spans="2:8" x14ac:dyDescent="0.25">
      <c r="B437" s="132"/>
      <c r="C437" s="96" t="str">
        <f>IF(B437="","",IF((LEN(B437)-SUMPRODUCT((MID(B437,COLUMN($1:$1),1)={"0";"1";"2";"3";"4";"5";"6";"7";"8";"9";","})*1))=0,1,0))</f>
        <v/>
      </c>
      <c r="D437" s="97"/>
      <c r="E437" s="98"/>
      <c r="F437" s="98"/>
      <c r="G437" s="103" t="str">
        <f t="shared" si="7"/>
        <v/>
      </c>
      <c r="H437" s="104"/>
    </row>
    <row r="438" spans="2:8" x14ac:dyDescent="0.25">
      <c r="B438" s="133"/>
      <c r="C438" s="100" t="str">
        <f>IF(B438="","",IF((LEN(B438)-SUMPRODUCT((MID(B438,COLUMN($1:$1),1)={"0";"1";"2";"3";"4";"5";"6";"7";"8";"9";","})*1))=0,1,0))</f>
        <v/>
      </c>
      <c r="D438" s="79"/>
      <c r="E438" s="101"/>
      <c r="F438" s="101"/>
      <c r="G438" s="105" t="str">
        <f t="shared" si="7"/>
        <v/>
      </c>
      <c r="H438" s="72"/>
    </row>
    <row r="439" spans="2:8" x14ac:dyDescent="0.25">
      <c r="B439" s="132"/>
      <c r="C439" s="96" t="str">
        <f>IF(B439="","",IF((LEN(B439)-SUMPRODUCT((MID(B439,COLUMN($1:$1),1)={"0";"1";"2";"3";"4";"5";"6";"7";"8";"9";","})*1))=0,1,0))</f>
        <v/>
      </c>
      <c r="D439" s="97"/>
      <c r="E439" s="98"/>
      <c r="F439" s="98"/>
      <c r="G439" s="103" t="str">
        <f t="shared" si="7"/>
        <v/>
      </c>
      <c r="H439" s="104"/>
    </row>
    <row r="440" spans="2:8" x14ac:dyDescent="0.25">
      <c r="B440" s="133"/>
      <c r="C440" s="100" t="str">
        <f>IF(B440="","",IF((LEN(B440)-SUMPRODUCT((MID(B440,COLUMN($1:$1),1)={"0";"1";"2";"3";"4";"5";"6";"7";"8";"9";","})*1))=0,1,0))</f>
        <v/>
      </c>
      <c r="D440" s="79"/>
      <c r="E440" s="101"/>
      <c r="F440" s="101"/>
      <c r="G440" s="105" t="str">
        <f t="shared" si="7"/>
        <v/>
      </c>
      <c r="H440" s="72"/>
    </row>
    <row r="441" spans="2:8" x14ac:dyDescent="0.25">
      <c r="B441" s="132"/>
      <c r="C441" s="96" t="str">
        <f>IF(B441="","",IF((LEN(B441)-SUMPRODUCT((MID(B441,COLUMN($1:$1),1)={"0";"1";"2";"3";"4";"5";"6";"7";"8";"9";","})*1))=0,1,0))</f>
        <v/>
      </c>
      <c r="D441" s="97"/>
      <c r="E441" s="98"/>
      <c r="F441" s="98"/>
      <c r="G441" s="103" t="str">
        <f t="shared" si="7"/>
        <v/>
      </c>
      <c r="H441" s="104"/>
    </row>
    <row r="442" spans="2:8" x14ac:dyDescent="0.25">
      <c r="B442" s="133"/>
      <c r="C442" s="100" t="str">
        <f>IF(B442="","",IF((LEN(B442)-SUMPRODUCT((MID(B442,COLUMN($1:$1),1)={"0";"1";"2";"3";"4";"5";"6";"7";"8";"9";","})*1))=0,1,0))</f>
        <v/>
      </c>
      <c r="D442" s="79"/>
      <c r="E442" s="101"/>
      <c r="F442" s="101"/>
      <c r="G442" s="105" t="str">
        <f t="shared" si="7"/>
        <v/>
      </c>
      <c r="H442" s="72"/>
    </row>
    <row r="443" spans="2:8" x14ac:dyDescent="0.25">
      <c r="B443" s="132"/>
      <c r="C443" s="96" t="str">
        <f>IF(B443="","",IF((LEN(B443)-SUMPRODUCT((MID(B443,COLUMN($1:$1),1)={"0";"1";"2";"3";"4";"5";"6";"7";"8";"9";","})*1))=0,1,0))</f>
        <v/>
      </c>
      <c r="D443" s="97"/>
      <c r="E443" s="98"/>
      <c r="F443" s="98"/>
      <c r="G443" s="103" t="str">
        <f t="shared" si="7"/>
        <v/>
      </c>
      <c r="H443" s="104"/>
    </row>
    <row r="444" spans="2:8" x14ac:dyDescent="0.25">
      <c r="B444" s="133"/>
      <c r="C444" s="100" t="str">
        <f>IF(B444="","",IF((LEN(B444)-SUMPRODUCT((MID(B444,COLUMN($1:$1),1)={"0";"1";"2";"3";"4";"5";"6";"7";"8";"9";","})*1))=0,1,0))</f>
        <v/>
      </c>
      <c r="D444" s="79"/>
      <c r="E444" s="101"/>
      <c r="F444" s="101"/>
      <c r="G444" s="105" t="str">
        <f t="shared" si="7"/>
        <v/>
      </c>
      <c r="H444" s="72"/>
    </row>
    <row r="445" spans="2:8" x14ac:dyDescent="0.25">
      <c r="B445" s="132"/>
      <c r="C445" s="96" t="str">
        <f>IF(B445="","",IF((LEN(B445)-SUMPRODUCT((MID(B445,COLUMN($1:$1),1)={"0";"1";"2";"3";"4";"5";"6";"7";"8";"9";","})*1))=0,1,0))</f>
        <v/>
      </c>
      <c r="D445" s="97"/>
      <c r="E445" s="98"/>
      <c r="F445" s="98"/>
      <c r="G445" s="103" t="str">
        <f t="shared" si="7"/>
        <v/>
      </c>
      <c r="H445" s="104"/>
    </row>
    <row r="446" spans="2:8" x14ac:dyDescent="0.25">
      <c r="B446" s="133"/>
      <c r="C446" s="100" t="str">
        <f>IF(B446="","",IF((LEN(B446)-SUMPRODUCT((MID(B446,COLUMN($1:$1),1)={"0";"1";"2";"3";"4";"5";"6";"7";"8";"9";","})*1))=0,1,0))</f>
        <v/>
      </c>
      <c r="D446" s="79"/>
      <c r="E446" s="101"/>
      <c r="F446" s="101"/>
      <c r="G446" s="105" t="str">
        <f t="shared" si="7"/>
        <v/>
      </c>
      <c r="H446" s="72"/>
    </row>
    <row r="447" spans="2:8" x14ac:dyDescent="0.25">
      <c r="B447" s="132"/>
      <c r="C447" s="96" t="str">
        <f>IF(B447="","",IF((LEN(B447)-SUMPRODUCT((MID(B447,COLUMN($1:$1),1)={"0";"1";"2";"3";"4";"5";"6";"7";"8";"9";","})*1))=0,1,0))</f>
        <v/>
      </c>
      <c r="D447" s="97"/>
      <c r="E447" s="98"/>
      <c r="F447" s="98"/>
      <c r="G447" s="103" t="str">
        <f t="shared" si="7"/>
        <v/>
      </c>
      <c r="H447" s="104"/>
    </row>
    <row r="448" spans="2:8" x14ac:dyDescent="0.25">
      <c r="B448" s="133"/>
      <c r="C448" s="100" t="str">
        <f>IF(B448="","",IF((LEN(B448)-SUMPRODUCT((MID(B448,COLUMN($1:$1),1)={"0";"1";"2";"3";"4";"5";"6";"7";"8";"9";","})*1))=0,1,0))</f>
        <v/>
      </c>
      <c r="D448" s="79"/>
      <c r="E448" s="101"/>
      <c r="F448" s="101"/>
      <c r="G448" s="105" t="str">
        <f t="shared" si="7"/>
        <v/>
      </c>
      <c r="H448" s="72"/>
    </row>
    <row r="449" spans="2:8" x14ac:dyDescent="0.25">
      <c r="B449" s="132"/>
      <c r="C449" s="96" t="str">
        <f>IF(B449="","",IF((LEN(B449)-SUMPRODUCT((MID(B449,COLUMN($1:$1),1)={"0";"1";"2";"3";"4";"5";"6";"7";"8";"9";","})*1))=0,1,0))</f>
        <v/>
      </c>
      <c r="D449" s="97"/>
      <c r="E449" s="98"/>
      <c r="F449" s="98"/>
      <c r="G449" s="103" t="str">
        <f t="shared" si="7"/>
        <v/>
      </c>
      <c r="H449" s="104"/>
    </row>
    <row r="450" spans="2:8" x14ac:dyDescent="0.25">
      <c r="B450" s="133"/>
      <c r="C450" s="100" t="str">
        <f>IF(B450="","",IF((LEN(B450)-SUMPRODUCT((MID(B450,COLUMN($1:$1),1)={"0";"1";"2";"3";"4";"5";"6";"7";"8";"9";","})*1))=0,1,0))</f>
        <v/>
      </c>
      <c r="D450" s="79"/>
      <c r="E450" s="101"/>
      <c r="F450" s="101"/>
      <c r="G450" s="105" t="str">
        <f t="shared" si="7"/>
        <v/>
      </c>
      <c r="H450" s="72"/>
    </row>
    <row r="451" spans="2:8" x14ac:dyDescent="0.25">
      <c r="B451" s="132"/>
      <c r="C451" s="96" t="str">
        <f>IF(B451="","",IF((LEN(B451)-SUMPRODUCT((MID(B451,COLUMN($1:$1),1)={"0";"1";"2";"3";"4";"5";"6";"7";"8";"9";","})*1))=0,1,0))</f>
        <v/>
      </c>
      <c r="D451" s="97"/>
      <c r="E451" s="98"/>
      <c r="F451" s="98"/>
      <c r="G451" s="103" t="str">
        <f t="shared" si="7"/>
        <v/>
      </c>
      <c r="H451" s="104"/>
    </row>
    <row r="452" spans="2:8" x14ac:dyDescent="0.25">
      <c r="B452" s="133"/>
      <c r="C452" s="100" t="str">
        <f>IF(B452="","",IF((LEN(B452)-SUMPRODUCT((MID(B452,COLUMN($1:$1),1)={"0";"1";"2";"3";"4";"5";"6";"7";"8";"9";","})*1))=0,1,0))</f>
        <v/>
      </c>
      <c r="D452" s="79"/>
      <c r="E452" s="101"/>
      <c r="F452" s="101"/>
      <c r="G452" s="105" t="str">
        <f t="shared" si="7"/>
        <v/>
      </c>
      <c r="H452" s="72"/>
    </row>
    <row r="453" spans="2:8" x14ac:dyDescent="0.25">
      <c r="B453" s="132"/>
      <c r="C453" s="96" t="str">
        <f>IF(B453="","",IF((LEN(B453)-SUMPRODUCT((MID(B453,COLUMN($1:$1),1)={"0";"1";"2";"3";"4";"5";"6";"7";"8";"9";","})*1))=0,1,0))</f>
        <v/>
      </c>
      <c r="D453" s="97"/>
      <c r="E453" s="98"/>
      <c r="F453" s="98"/>
      <c r="G453" s="103" t="str">
        <f t="shared" si="7"/>
        <v/>
      </c>
      <c r="H453" s="104"/>
    </row>
    <row r="454" spans="2:8" x14ac:dyDescent="0.25">
      <c r="B454" s="133"/>
      <c r="C454" s="100" t="str">
        <f>IF(B454="","",IF((LEN(B454)-SUMPRODUCT((MID(B454,COLUMN($1:$1),1)={"0";"1";"2";"3";"4";"5";"6";"7";"8";"9";","})*1))=0,1,0))</f>
        <v/>
      </c>
      <c r="D454" s="79"/>
      <c r="E454" s="101"/>
      <c r="F454" s="101"/>
      <c r="G454" s="105" t="str">
        <f t="shared" si="7"/>
        <v/>
      </c>
      <c r="H454" s="72"/>
    </row>
    <row r="455" spans="2:8" x14ac:dyDescent="0.25">
      <c r="B455" s="132"/>
      <c r="C455" s="96" t="str">
        <f>IF(B455="","",IF((LEN(B455)-SUMPRODUCT((MID(B455,COLUMN($1:$1),1)={"0";"1";"2";"3";"4";"5";"6";"7";"8";"9";","})*1))=0,1,0))</f>
        <v/>
      </c>
      <c r="D455" s="97"/>
      <c r="E455" s="98"/>
      <c r="F455" s="98"/>
      <c r="G455" s="103" t="str">
        <f t="shared" si="7"/>
        <v/>
      </c>
      <c r="H455" s="104"/>
    </row>
    <row r="456" spans="2:8" x14ac:dyDescent="0.25">
      <c r="B456" s="133"/>
      <c r="C456" s="100" t="str">
        <f>IF(B456="","",IF((LEN(B456)-SUMPRODUCT((MID(B456,COLUMN($1:$1),1)={"0";"1";"2";"3";"4";"5";"6";"7";"8";"9";","})*1))=0,1,0))</f>
        <v/>
      </c>
      <c r="D456" s="79"/>
      <c r="E456" s="101"/>
      <c r="F456" s="101"/>
      <c r="G456" s="105" t="str">
        <f t="shared" si="7"/>
        <v/>
      </c>
      <c r="H456" s="72"/>
    </row>
    <row r="457" spans="2:8" x14ac:dyDescent="0.25">
      <c r="B457" s="132"/>
      <c r="C457" s="96" t="str">
        <f>IF(B457="","",IF((LEN(B457)-SUMPRODUCT((MID(B457,COLUMN($1:$1),1)={"0";"1";"2";"3";"4";"5";"6";"7";"8";"9";","})*1))=0,1,0))</f>
        <v/>
      </c>
      <c r="D457" s="97"/>
      <c r="E457" s="98"/>
      <c r="F457" s="98"/>
      <c r="G457" s="103" t="str">
        <f t="shared" si="7"/>
        <v/>
      </c>
      <c r="H457" s="104"/>
    </row>
    <row r="458" spans="2:8" x14ac:dyDescent="0.25">
      <c r="B458" s="133"/>
      <c r="C458" s="100" t="str">
        <f>IF(B458="","",IF((LEN(B458)-SUMPRODUCT((MID(B458,COLUMN($1:$1),1)={"0";"1";"2";"3";"4";"5";"6";"7";"8";"9";","})*1))=0,1,0))</f>
        <v/>
      </c>
      <c r="D458" s="79"/>
      <c r="E458" s="101"/>
      <c r="F458" s="101"/>
      <c r="G458" s="105" t="str">
        <f t="shared" si="7"/>
        <v/>
      </c>
      <c r="H458" s="72"/>
    </row>
    <row r="459" spans="2:8" x14ac:dyDescent="0.25">
      <c r="B459" s="132"/>
      <c r="C459" s="96" t="str">
        <f>IF(B459="","",IF((LEN(B459)-SUMPRODUCT((MID(B459,COLUMN($1:$1),1)={"0";"1";"2";"3";"4";"5";"6";"7";"8";"9";","})*1))=0,1,0))</f>
        <v/>
      </c>
      <c r="D459" s="97"/>
      <c r="E459" s="98"/>
      <c r="F459" s="98"/>
      <c r="G459" s="103" t="str">
        <f t="shared" si="7"/>
        <v/>
      </c>
      <c r="H459" s="104"/>
    </row>
    <row r="460" spans="2:8" x14ac:dyDescent="0.25">
      <c r="B460" s="133"/>
      <c r="C460" s="100" t="str">
        <f>IF(B460="","",IF((LEN(B460)-SUMPRODUCT((MID(B460,COLUMN($1:$1),1)={"0";"1";"2";"3";"4";"5";"6";"7";"8";"9";","})*1))=0,1,0))</f>
        <v/>
      </c>
      <c r="D460" s="79"/>
      <c r="E460" s="101"/>
      <c r="F460" s="101"/>
      <c r="G460" s="105" t="str">
        <f t="shared" si="7"/>
        <v/>
      </c>
      <c r="H460" s="72"/>
    </row>
    <row r="461" spans="2:8" x14ac:dyDescent="0.25">
      <c r="B461" s="132"/>
      <c r="C461" s="96" t="str">
        <f>IF(B461="","",IF((LEN(B461)-SUMPRODUCT((MID(B461,COLUMN($1:$1),1)={"0";"1";"2";"3";"4";"5";"6";"7";"8";"9";","})*1))=0,1,0))</f>
        <v/>
      </c>
      <c r="D461" s="97"/>
      <c r="E461" s="98"/>
      <c r="F461" s="98"/>
      <c r="G461" s="103" t="str">
        <f t="shared" si="7"/>
        <v/>
      </c>
      <c r="H461" s="104"/>
    </row>
    <row r="462" spans="2:8" x14ac:dyDescent="0.25">
      <c r="B462" s="133"/>
      <c r="C462" s="100" t="str">
        <f>IF(B462="","",IF((LEN(B462)-SUMPRODUCT((MID(B462,COLUMN($1:$1),1)={"0";"1";"2";"3";"4";"5";"6";"7";"8";"9";","})*1))=0,1,0))</f>
        <v/>
      </c>
      <c r="D462" s="79"/>
      <c r="E462" s="101"/>
      <c r="F462" s="101"/>
      <c r="G462" s="105" t="str">
        <f t="shared" si="7"/>
        <v/>
      </c>
      <c r="H462" s="72"/>
    </row>
    <row r="463" spans="2:8" x14ac:dyDescent="0.25">
      <c r="B463" s="132"/>
      <c r="C463" s="96" t="str">
        <f>IF(B463="","",IF((LEN(B463)-SUMPRODUCT((MID(B463,COLUMN($1:$1),1)={"0";"1";"2";"3";"4";"5";"6";"7";"8";"9";","})*1))=0,1,0))</f>
        <v/>
      </c>
      <c r="D463" s="97"/>
      <c r="E463" s="98"/>
      <c r="F463" s="98"/>
      <c r="G463" s="103" t="str">
        <f t="shared" si="7"/>
        <v/>
      </c>
      <c r="H463" s="104"/>
    </row>
    <row r="464" spans="2:8" x14ac:dyDescent="0.25">
      <c r="B464" s="133"/>
      <c r="C464" s="100" t="str">
        <f>IF(B464="","",IF((LEN(B464)-SUMPRODUCT((MID(B464,COLUMN($1:$1),1)={"0";"1";"2";"3";"4";"5";"6";"7";"8";"9";","})*1))=0,1,0))</f>
        <v/>
      </c>
      <c r="D464" s="79"/>
      <c r="E464" s="101"/>
      <c r="F464" s="101"/>
      <c r="G464" s="105" t="str">
        <f t="shared" si="7"/>
        <v/>
      </c>
      <c r="H464" s="72"/>
    </row>
    <row r="465" spans="2:8" x14ac:dyDescent="0.25">
      <c r="B465" s="132"/>
      <c r="C465" s="96" t="str">
        <f>IF(B465="","",IF((LEN(B465)-SUMPRODUCT((MID(B465,COLUMN($1:$1),1)={"0";"1";"2";"3";"4";"5";"6";"7";"8";"9";","})*1))=0,1,0))</f>
        <v/>
      </c>
      <c r="D465" s="97"/>
      <c r="E465" s="98"/>
      <c r="F465" s="98"/>
      <c r="G465" s="103" t="str">
        <f t="shared" si="7"/>
        <v/>
      </c>
      <c r="H465" s="104"/>
    </row>
    <row r="466" spans="2:8" x14ac:dyDescent="0.25">
      <c r="B466" s="133"/>
      <c r="C466" s="100" t="str">
        <f>IF(B466="","",IF((LEN(B466)-SUMPRODUCT((MID(B466,COLUMN($1:$1),1)={"0";"1";"2";"3";"4";"5";"6";"7";"8";"9";","})*1))=0,1,0))</f>
        <v/>
      </c>
      <c r="D466" s="79"/>
      <c r="E466" s="101"/>
      <c r="F466" s="101"/>
      <c r="G466" s="105" t="str">
        <f t="shared" si="7"/>
        <v/>
      </c>
      <c r="H466" s="72"/>
    </row>
    <row r="467" spans="2:8" x14ac:dyDescent="0.25">
      <c r="B467" s="132"/>
      <c r="C467" s="96" t="str">
        <f>IF(B467="","",IF((LEN(B467)-SUMPRODUCT((MID(B467,COLUMN($1:$1),1)={"0";"1";"2";"3";"4";"5";"6";"7";"8";"9";","})*1))=0,1,0))</f>
        <v/>
      </c>
      <c r="D467" s="97"/>
      <c r="E467" s="98"/>
      <c r="F467" s="98"/>
      <c r="G467" s="103" t="str">
        <f t="shared" si="7"/>
        <v/>
      </c>
      <c r="H467" s="104"/>
    </row>
    <row r="468" spans="2:8" x14ac:dyDescent="0.25">
      <c r="B468" s="133"/>
      <c r="C468" s="100" t="str">
        <f>IF(B468="","",IF((LEN(B468)-SUMPRODUCT((MID(B468,COLUMN($1:$1),1)={"0";"1";"2";"3";"4";"5";"6";"7";"8";"9";","})*1))=0,1,0))</f>
        <v/>
      </c>
      <c r="D468" s="79"/>
      <c r="E468" s="101"/>
      <c r="F468" s="101"/>
      <c r="G468" s="105" t="str">
        <f t="shared" si="7"/>
        <v/>
      </c>
      <c r="H468" s="72"/>
    </row>
    <row r="469" spans="2:8" x14ac:dyDescent="0.25">
      <c r="B469" s="132"/>
      <c r="C469" s="96" t="str">
        <f>IF(B469="","",IF((LEN(B469)-SUMPRODUCT((MID(B469,COLUMN($1:$1),1)={"0";"1";"2";"3";"4";"5";"6";"7";"8";"9";","})*1))=0,1,0))</f>
        <v/>
      </c>
      <c r="D469" s="97"/>
      <c r="E469" s="98"/>
      <c r="F469" s="98"/>
      <c r="G469" s="103" t="str">
        <f t="shared" si="7"/>
        <v/>
      </c>
      <c r="H469" s="104"/>
    </row>
    <row r="470" spans="2:8" x14ac:dyDescent="0.25">
      <c r="B470" s="133"/>
      <c r="C470" s="100" t="str">
        <f>IF(B470="","",IF((LEN(B470)-SUMPRODUCT((MID(B470,COLUMN($1:$1),1)={"0";"1";"2";"3";"4";"5";"6";"7";"8";"9";","})*1))=0,1,0))</f>
        <v/>
      </c>
      <c r="D470" s="79"/>
      <c r="E470" s="101"/>
      <c r="F470" s="101"/>
      <c r="G470" s="105" t="str">
        <f t="shared" si="7"/>
        <v/>
      </c>
      <c r="H470" s="72"/>
    </row>
    <row r="471" spans="2:8" x14ac:dyDescent="0.25">
      <c r="B471" s="132"/>
      <c r="C471" s="96" t="str">
        <f>IF(B471="","",IF((LEN(B471)-SUMPRODUCT((MID(B471,COLUMN($1:$1),1)={"0";"1";"2";"3";"4";"5";"6";"7";"8";"9";","})*1))=0,1,0))</f>
        <v/>
      </c>
      <c r="D471" s="97"/>
      <c r="E471" s="98"/>
      <c r="F471" s="98"/>
      <c r="G471" s="103" t="str">
        <f t="shared" si="7"/>
        <v/>
      </c>
      <c r="H471" s="104"/>
    </row>
    <row r="472" spans="2:8" x14ac:dyDescent="0.25">
      <c r="B472" s="133"/>
      <c r="C472" s="100" t="str">
        <f>IF(B472="","",IF((LEN(B472)-SUMPRODUCT((MID(B472,COLUMN($1:$1),1)={"0";"1";"2";"3";"4";"5";"6";"7";"8";"9";","})*1))=0,1,0))</f>
        <v/>
      </c>
      <c r="D472" s="79"/>
      <c r="E472" s="101"/>
      <c r="F472" s="101"/>
      <c r="G472" s="105" t="str">
        <f t="shared" ref="G472:G535" si="8">IF(OR(E472="",F472=""),"",F472-E472)</f>
        <v/>
      </c>
      <c r="H472" s="72"/>
    </row>
    <row r="473" spans="2:8" x14ac:dyDescent="0.25">
      <c r="B473" s="132"/>
      <c r="C473" s="96" t="str">
        <f>IF(B473="","",IF((LEN(B473)-SUMPRODUCT((MID(B473,COLUMN($1:$1),1)={"0";"1";"2";"3";"4";"5";"6";"7";"8";"9";","})*1))=0,1,0))</f>
        <v/>
      </c>
      <c r="D473" s="97"/>
      <c r="E473" s="98"/>
      <c r="F473" s="98"/>
      <c r="G473" s="103" t="str">
        <f t="shared" si="8"/>
        <v/>
      </c>
      <c r="H473" s="104"/>
    </row>
    <row r="474" spans="2:8" x14ac:dyDescent="0.25">
      <c r="B474" s="133"/>
      <c r="C474" s="100" t="str">
        <f>IF(B474="","",IF((LEN(B474)-SUMPRODUCT((MID(B474,COLUMN($1:$1),1)={"0";"1";"2";"3";"4";"5";"6";"7";"8";"9";","})*1))=0,1,0))</f>
        <v/>
      </c>
      <c r="D474" s="79"/>
      <c r="E474" s="101"/>
      <c r="F474" s="101"/>
      <c r="G474" s="105" t="str">
        <f t="shared" si="8"/>
        <v/>
      </c>
      <c r="H474" s="72"/>
    </row>
    <row r="475" spans="2:8" x14ac:dyDescent="0.25">
      <c r="B475" s="132"/>
      <c r="C475" s="96" t="str">
        <f>IF(B475="","",IF((LEN(B475)-SUMPRODUCT((MID(B475,COLUMN($1:$1),1)={"0";"1";"2";"3";"4";"5";"6";"7";"8";"9";","})*1))=0,1,0))</f>
        <v/>
      </c>
      <c r="D475" s="97"/>
      <c r="E475" s="98"/>
      <c r="F475" s="98"/>
      <c r="G475" s="103" t="str">
        <f t="shared" si="8"/>
        <v/>
      </c>
      <c r="H475" s="104"/>
    </row>
    <row r="476" spans="2:8" x14ac:dyDescent="0.25">
      <c r="B476" s="133"/>
      <c r="C476" s="100" t="str">
        <f>IF(B476="","",IF((LEN(B476)-SUMPRODUCT((MID(B476,COLUMN($1:$1),1)={"0";"1";"2";"3";"4";"5";"6";"7";"8";"9";","})*1))=0,1,0))</f>
        <v/>
      </c>
      <c r="D476" s="79"/>
      <c r="E476" s="101"/>
      <c r="F476" s="101"/>
      <c r="G476" s="105" t="str">
        <f t="shared" si="8"/>
        <v/>
      </c>
      <c r="H476" s="72"/>
    </row>
    <row r="477" spans="2:8" x14ac:dyDescent="0.25">
      <c r="B477" s="132"/>
      <c r="C477" s="96" t="str">
        <f>IF(B477="","",IF((LEN(B477)-SUMPRODUCT((MID(B477,COLUMN($1:$1),1)={"0";"1";"2";"3";"4";"5";"6";"7";"8";"9";","})*1))=0,1,0))</f>
        <v/>
      </c>
      <c r="D477" s="97"/>
      <c r="E477" s="98"/>
      <c r="F477" s="98"/>
      <c r="G477" s="103" t="str">
        <f t="shared" si="8"/>
        <v/>
      </c>
      <c r="H477" s="104"/>
    </row>
    <row r="478" spans="2:8" x14ac:dyDescent="0.25">
      <c r="B478" s="133"/>
      <c r="C478" s="100" t="str">
        <f>IF(B478="","",IF((LEN(B478)-SUMPRODUCT((MID(B478,COLUMN($1:$1),1)={"0";"1";"2";"3";"4";"5";"6";"7";"8";"9";","})*1))=0,1,0))</f>
        <v/>
      </c>
      <c r="D478" s="79"/>
      <c r="E478" s="101"/>
      <c r="F478" s="101"/>
      <c r="G478" s="105" t="str">
        <f t="shared" si="8"/>
        <v/>
      </c>
      <c r="H478" s="72"/>
    </row>
    <row r="479" spans="2:8" x14ac:dyDescent="0.25">
      <c r="B479" s="132"/>
      <c r="C479" s="96" t="str">
        <f>IF(B479="","",IF((LEN(B479)-SUMPRODUCT((MID(B479,COLUMN($1:$1),1)={"0";"1";"2";"3";"4";"5";"6";"7";"8";"9";","})*1))=0,1,0))</f>
        <v/>
      </c>
      <c r="D479" s="97"/>
      <c r="E479" s="98"/>
      <c r="F479" s="98"/>
      <c r="G479" s="103" t="str">
        <f t="shared" si="8"/>
        <v/>
      </c>
      <c r="H479" s="104"/>
    </row>
    <row r="480" spans="2:8" x14ac:dyDescent="0.25">
      <c r="B480" s="133"/>
      <c r="C480" s="100" t="str">
        <f>IF(B480="","",IF((LEN(B480)-SUMPRODUCT((MID(B480,COLUMN($1:$1),1)={"0";"1";"2";"3";"4";"5";"6";"7";"8";"9";","})*1))=0,1,0))</f>
        <v/>
      </c>
      <c r="D480" s="79"/>
      <c r="E480" s="101"/>
      <c r="F480" s="101"/>
      <c r="G480" s="105" t="str">
        <f t="shared" si="8"/>
        <v/>
      </c>
      <c r="H480" s="72"/>
    </row>
    <row r="481" spans="2:8" x14ac:dyDescent="0.25">
      <c r="B481" s="132"/>
      <c r="C481" s="96" t="str">
        <f>IF(B481="","",IF((LEN(B481)-SUMPRODUCT((MID(B481,COLUMN($1:$1),1)={"0";"1";"2";"3";"4";"5";"6";"7";"8";"9";","})*1))=0,1,0))</f>
        <v/>
      </c>
      <c r="D481" s="97"/>
      <c r="E481" s="98"/>
      <c r="F481" s="98"/>
      <c r="G481" s="103" t="str">
        <f t="shared" si="8"/>
        <v/>
      </c>
      <c r="H481" s="104"/>
    </row>
    <row r="482" spans="2:8" x14ac:dyDescent="0.25">
      <c r="B482" s="133"/>
      <c r="C482" s="100" t="str">
        <f>IF(B482="","",IF((LEN(B482)-SUMPRODUCT((MID(B482,COLUMN($1:$1),1)={"0";"1";"2";"3";"4";"5";"6";"7";"8";"9";","})*1))=0,1,0))</f>
        <v/>
      </c>
      <c r="D482" s="79"/>
      <c r="E482" s="101"/>
      <c r="F482" s="101"/>
      <c r="G482" s="105" t="str">
        <f t="shared" si="8"/>
        <v/>
      </c>
      <c r="H482" s="72"/>
    </row>
    <row r="483" spans="2:8" x14ac:dyDescent="0.25">
      <c r="B483" s="132"/>
      <c r="C483" s="96" t="str">
        <f>IF(B483="","",IF((LEN(B483)-SUMPRODUCT((MID(B483,COLUMN($1:$1),1)={"0";"1";"2";"3";"4";"5";"6";"7";"8";"9";","})*1))=0,1,0))</f>
        <v/>
      </c>
      <c r="D483" s="97"/>
      <c r="E483" s="98"/>
      <c r="F483" s="98"/>
      <c r="G483" s="103" t="str">
        <f t="shared" si="8"/>
        <v/>
      </c>
      <c r="H483" s="104"/>
    </row>
    <row r="484" spans="2:8" x14ac:dyDescent="0.25">
      <c r="B484" s="133"/>
      <c r="C484" s="100" t="str">
        <f>IF(B484="","",IF((LEN(B484)-SUMPRODUCT((MID(B484,COLUMN($1:$1),1)={"0";"1";"2";"3";"4";"5";"6";"7";"8";"9";","})*1))=0,1,0))</f>
        <v/>
      </c>
      <c r="D484" s="79"/>
      <c r="E484" s="101"/>
      <c r="F484" s="101"/>
      <c r="G484" s="105" t="str">
        <f t="shared" si="8"/>
        <v/>
      </c>
      <c r="H484" s="72"/>
    </row>
    <row r="485" spans="2:8" x14ac:dyDescent="0.25">
      <c r="B485" s="132"/>
      <c r="C485" s="96" t="str">
        <f>IF(B485="","",IF((LEN(B485)-SUMPRODUCT((MID(B485,COLUMN($1:$1),1)={"0";"1";"2";"3";"4";"5";"6";"7";"8";"9";","})*1))=0,1,0))</f>
        <v/>
      </c>
      <c r="D485" s="97"/>
      <c r="E485" s="98"/>
      <c r="F485" s="98"/>
      <c r="G485" s="103" t="str">
        <f t="shared" si="8"/>
        <v/>
      </c>
      <c r="H485" s="104"/>
    </row>
    <row r="486" spans="2:8" x14ac:dyDescent="0.25">
      <c r="B486" s="133"/>
      <c r="C486" s="100" t="str">
        <f>IF(B486="","",IF((LEN(B486)-SUMPRODUCT((MID(B486,COLUMN($1:$1),1)={"0";"1";"2";"3";"4";"5";"6";"7";"8";"9";","})*1))=0,1,0))</f>
        <v/>
      </c>
      <c r="D486" s="79"/>
      <c r="E486" s="101"/>
      <c r="F486" s="101"/>
      <c r="G486" s="105" t="str">
        <f t="shared" si="8"/>
        <v/>
      </c>
      <c r="H486" s="72"/>
    </row>
    <row r="487" spans="2:8" x14ac:dyDescent="0.25">
      <c r="B487" s="132"/>
      <c r="C487" s="96" t="str">
        <f>IF(B487="","",IF((LEN(B487)-SUMPRODUCT((MID(B487,COLUMN($1:$1),1)={"0";"1";"2";"3";"4";"5";"6";"7";"8";"9";","})*1))=0,1,0))</f>
        <v/>
      </c>
      <c r="D487" s="97"/>
      <c r="E487" s="98"/>
      <c r="F487" s="98"/>
      <c r="G487" s="103" t="str">
        <f t="shared" si="8"/>
        <v/>
      </c>
      <c r="H487" s="104"/>
    </row>
    <row r="488" spans="2:8" x14ac:dyDescent="0.25">
      <c r="B488" s="133"/>
      <c r="C488" s="100" t="str">
        <f>IF(B488="","",IF((LEN(B488)-SUMPRODUCT((MID(B488,COLUMN($1:$1),1)={"0";"1";"2";"3";"4";"5";"6";"7";"8";"9";","})*1))=0,1,0))</f>
        <v/>
      </c>
      <c r="D488" s="79"/>
      <c r="E488" s="101"/>
      <c r="F488" s="101"/>
      <c r="G488" s="105" t="str">
        <f t="shared" si="8"/>
        <v/>
      </c>
      <c r="H488" s="72"/>
    </row>
    <row r="489" spans="2:8" x14ac:dyDescent="0.25">
      <c r="B489" s="132"/>
      <c r="C489" s="96" t="str">
        <f>IF(B489="","",IF((LEN(B489)-SUMPRODUCT((MID(B489,COLUMN($1:$1),1)={"0";"1";"2";"3";"4";"5";"6";"7";"8";"9";","})*1))=0,1,0))</f>
        <v/>
      </c>
      <c r="D489" s="97"/>
      <c r="E489" s="98"/>
      <c r="F489" s="98"/>
      <c r="G489" s="103" t="str">
        <f t="shared" si="8"/>
        <v/>
      </c>
      <c r="H489" s="104"/>
    </row>
    <row r="490" spans="2:8" x14ac:dyDescent="0.25">
      <c r="B490" s="133"/>
      <c r="C490" s="100" t="str">
        <f>IF(B490="","",IF((LEN(B490)-SUMPRODUCT((MID(B490,COLUMN($1:$1),1)={"0";"1";"2";"3";"4";"5";"6";"7";"8";"9";","})*1))=0,1,0))</f>
        <v/>
      </c>
      <c r="D490" s="79"/>
      <c r="E490" s="101"/>
      <c r="F490" s="101"/>
      <c r="G490" s="105" t="str">
        <f t="shared" si="8"/>
        <v/>
      </c>
      <c r="H490" s="72"/>
    </row>
    <row r="491" spans="2:8" x14ac:dyDescent="0.25">
      <c r="B491" s="132"/>
      <c r="C491" s="96" t="str">
        <f>IF(B491="","",IF((LEN(B491)-SUMPRODUCT((MID(B491,COLUMN($1:$1),1)={"0";"1";"2";"3";"4";"5";"6";"7";"8";"9";","})*1))=0,1,0))</f>
        <v/>
      </c>
      <c r="D491" s="97"/>
      <c r="E491" s="98"/>
      <c r="F491" s="98"/>
      <c r="G491" s="103" t="str">
        <f t="shared" si="8"/>
        <v/>
      </c>
      <c r="H491" s="104"/>
    </row>
    <row r="492" spans="2:8" x14ac:dyDescent="0.25">
      <c r="B492" s="133"/>
      <c r="C492" s="100" t="str">
        <f>IF(B492="","",IF((LEN(B492)-SUMPRODUCT((MID(B492,COLUMN($1:$1),1)={"0";"1";"2";"3";"4";"5";"6";"7";"8";"9";","})*1))=0,1,0))</f>
        <v/>
      </c>
      <c r="D492" s="79"/>
      <c r="E492" s="101"/>
      <c r="F492" s="101"/>
      <c r="G492" s="105" t="str">
        <f t="shared" si="8"/>
        <v/>
      </c>
      <c r="H492" s="72"/>
    </row>
    <row r="493" spans="2:8" x14ac:dyDescent="0.25">
      <c r="B493" s="132"/>
      <c r="C493" s="96" t="str">
        <f>IF(B493="","",IF((LEN(B493)-SUMPRODUCT((MID(B493,COLUMN($1:$1),1)={"0";"1";"2";"3";"4";"5";"6";"7";"8";"9";","})*1))=0,1,0))</f>
        <v/>
      </c>
      <c r="D493" s="97"/>
      <c r="E493" s="98"/>
      <c r="F493" s="98"/>
      <c r="G493" s="103" t="str">
        <f t="shared" si="8"/>
        <v/>
      </c>
      <c r="H493" s="104"/>
    </row>
    <row r="494" spans="2:8" x14ac:dyDescent="0.25">
      <c r="B494" s="133"/>
      <c r="C494" s="100" t="str">
        <f>IF(B494="","",IF((LEN(B494)-SUMPRODUCT((MID(B494,COLUMN($1:$1),1)={"0";"1";"2";"3";"4";"5";"6";"7";"8";"9";","})*1))=0,1,0))</f>
        <v/>
      </c>
      <c r="D494" s="79"/>
      <c r="E494" s="101"/>
      <c r="F494" s="101"/>
      <c r="G494" s="105" t="str">
        <f t="shared" si="8"/>
        <v/>
      </c>
      <c r="H494" s="72"/>
    </row>
    <row r="495" spans="2:8" x14ac:dyDescent="0.25">
      <c r="B495" s="132"/>
      <c r="C495" s="96" t="str">
        <f>IF(B495="","",IF((LEN(B495)-SUMPRODUCT((MID(B495,COLUMN($1:$1),1)={"0";"1";"2";"3";"4";"5";"6";"7";"8";"9";","})*1))=0,1,0))</f>
        <v/>
      </c>
      <c r="D495" s="97"/>
      <c r="E495" s="98"/>
      <c r="F495" s="98"/>
      <c r="G495" s="103" t="str">
        <f t="shared" si="8"/>
        <v/>
      </c>
      <c r="H495" s="104"/>
    </row>
    <row r="496" spans="2:8" x14ac:dyDescent="0.25">
      <c r="B496" s="133"/>
      <c r="C496" s="100" t="str">
        <f>IF(B496="","",IF((LEN(B496)-SUMPRODUCT((MID(B496,COLUMN($1:$1),1)={"0";"1";"2";"3";"4";"5";"6";"7";"8";"9";","})*1))=0,1,0))</f>
        <v/>
      </c>
      <c r="D496" s="79"/>
      <c r="E496" s="101"/>
      <c r="F496" s="101"/>
      <c r="G496" s="105" t="str">
        <f t="shared" si="8"/>
        <v/>
      </c>
      <c r="H496" s="72"/>
    </row>
    <row r="497" spans="2:8" x14ac:dyDescent="0.25">
      <c r="B497" s="132"/>
      <c r="C497" s="96" t="str">
        <f>IF(B497="","",IF((LEN(B497)-SUMPRODUCT((MID(B497,COLUMN($1:$1),1)={"0";"1";"2";"3";"4";"5";"6";"7";"8";"9";","})*1))=0,1,0))</f>
        <v/>
      </c>
      <c r="D497" s="97"/>
      <c r="E497" s="98"/>
      <c r="F497" s="98"/>
      <c r="G497" s="103" t="str">
        <f t="shared" si="8"/>
        <v/>
      </c>
      <c r="H497" s="104"/>
    </row>
    <row r="498" spans="2:8" x14ac:dyDescent="0.25">
      <c r="B498" s="133"/>
      <c r="C498" s="100" t="str">
        <f>IF(B498="","",IF((LEN(B498)-SUMPRODUCT((MID(B498,COLUMN($1:$1),1)={"0";"1";"2";"3";"4";"5";"6";"7";"8";"9";","})*1))=0,1,0))</f>
        <v/>
      </c>
      <c r="D498" s="79"/>
      <c r="E498" s="101"/>
      <c r="F498" s="101"/>
      <c r="G498" s="105" t="str">
        <f t="shared" si="8"/>
        <v/>
      </c>
      <c r="H498" s="72"/>
    </row>
    <row r="499" spans="2:8" x14ac:dyDescent="0.25">
      <c r="B499" s="132"/>
      <c r="C499" s="96" t="str">
        <f>IF(B499="","",IF((LEN(B499)-SUMPRODUCT((MID(B499,COLUMN($1:$1),1)={"0";"1";"2";"3";"4";"5";"6";"7";"8";"9";","})*1))=0,1,0))</f>
        <v/>
      </c>
      <c r="D499" s="97"/>
      <c r="E499" s="98"/>
      <c r="F499" s="98"/>
      <c r="G499" s="103" t="str">
        <f t="shared" si="8"/>
        <v/>
      </c>
      <c r="H499" s="104"/>
    </row>
    <row r="500" spans="2:8" x14ac:dyDescent="0.25">
      <c r="B500" s="133"/>
      <c r="C500" s="100" t="str">
        <f>IF(B500="","",IF((LEN(B500)-SUMPRODUCT((MID(B500,COLUMN($1:$1),1)={"0";"1";"2";"3";"4";"5";"6";"7";"8";"9";","})*1))=0,1,0))</f>
        <v/>
      </c>
      <c r="D500" s="79"/>
      <c r="E500" s="101"/>
      <c r="F500" s="101"/>
      <c r="G500" s="105" t="str">
        <f t="shared" si="8"/>
        <v/>
      </c>
      <c r="H500" s="72"/>
    </row>
    <row r="501" spans="2:8" x14ac:dyDescent="0.25">
      <c r="B501" s="132"/>
      <c r="C501" s="96" t="str">
        <f>IF(B501="","",IF((LEN(B501)-SUMPRODUCT((MID(B501,COLUMN($1:$1),1)={"0";"1";"2";"3";"4";"5";"6";"7";"8";"9";","})*1))=0,1,0))</f>
        <v/>
      </c>
      <c r="D501" s="97"/>
      <c r="E501" s="98"/>
      <c r="F501" s="98"/>
      <c r="G501" s="103" t="str">
        <f t="shared" si="8"/>
        <v/>
      </c>
      <c r="H501" s="104"/>
    </row>
    <row r="502" spans="2:8" x14ac:dyDescent="0.25">
      <c r="B502" s="133"/>
      <c r="C502" s="100" t="str">
        <f>IF(B502="","",IF((LEN(B502)-SUMPRODUCT((MID(B502,COLUMN($1:$1),1)={"0";"1";"2";"3";"4";"5";"6";"7";"8";"9";","})*1))=0,1,0))</f>
        <v/>
      </c>
      <c r="D502" s="79"/>
      <c r="E502" s="101"/>
      <c r="F502" s="101"/>
      <c r="G502" s="105" t="str">
        <f t="shared" si="8"/>
        <v/>
      </c>
      <c r="H502" s="72"/>
    </row>
    <row r="503" spans="2:8" x14ac:dyDescent="0.25">
      <c r="B503" s="132"/>
      <c r="C503" s="96" t="str">
        <f>IF(B503="","",IF((LEN(B503)-SUMPRODUCT((MID(B503,COLUMN($1:$1),1)={"0";"1";"2";"3";"4";"5";"6";"7";"8";"9";","})*1))=0,1,0))</f>
        <v/>
      </c>
      <c r="D503" s="97"/>
      <c r="E503" s="98"/>
      <c r="F503" s="98"/>
      <c r="G503" s="103" t="str">
        <f t="shared" si="8"/>
        <v/>
      </c>
      <c r="H503" s="104"/>
    </row>
    <row r="504" spans="2:8" x14ac:dyDescent="0.25">
      <c r="B504" s="133"/>
      <c r="C504" s="100" t="str">
        <f>IF(B504="","",IF((LEN(B504)-SUMPRODUCT((MID(B504,COLUMN($1:$1),1)={"0";"1";"2";"3";"4";"5";"6";"7";"8";"9";","})*1))=0,1,0))</f>
        <v/>
      </c>
      <c r="D504" s="79"/>
      <c r="E504" s="101"/>
      <c r="F504" s="101"/>
      <c r="G504" s="105" t="str">
        <f t="shared" si="8"/>
        <v/>
      </c>
      <c r="H504" s="72"/>
    </row>
    <row r="505" spans="2:8" x14ac:dyDescent="0.25">
      <c r="B505" s="132"/>
      <c r="C505" s="96" t="str">
        <f>IF(B505="","",IF((LEN(B505)-SUMPRODUCT((MID(B505,COLUMN($1:$1),1)={"0";"1";"2";"3";"4";"5";"6";"7";"8";"9";","})*1))=0,1,0))</f>
        <v/>
      </c>
      <c r="D505" s="97"/>
      <c r="E505" s="98"/>
      <c r="F505" s="98"/>
      <c r="G505" s="103" t="str">
        <f t="shared" si="8"/>
        <v/>
      </c>
      <c r="H505" s="104"/>
    </row>
    <row r="506" spans="2:8" x14ac:dyDescent="0.25">
      <c r="B506" s="133"/>
      <c r="C506" s="100" t="str">
        <f>IF(B506="","",IF((LEN(B506)-SUMPRODUCT((MID(B506,COLUMN($1:$1),1)={"0";"1";"2";"3";"4";"5";"6";"7";"8";"9";","})*1))=0,1,0))</f>
        <v/>
      </c>
      <c r="D506" s="79"/>
      <c r="E506" s="101"/>
      <c r="F506" s="101"/>
      <c r="G506" s="105" t="str">
        <f t="shared" si="8"/>
        <v/>
      </c>
      <c r="H506" s="72"/>
    </row>
    <row r="507" spans="2:8" x14ac:dyDescent="0.25">
      <c r="B507" s="132"/>
      <c r="C507" s="96" t="str">
        <f>IF(B507="","",IF((LEN(B507)-SUMPRODUCT((MID(B507,COLUMN($1:$1),1)={"0";"1";"2";"3";"4";"5";"6";"7";"8";"9";","})*1))=0,1,0))</f>
        <v/>
      </c>
      <c r="D507" s="97"/>
      <c r="E507" s="98"/>
      <c r="F507" s="98"/>
      <c r="G507" s="103" t="str">
        <f t="shared" si="8"/>
        <v/>
      </c>
      <c r="H507" s="104"/>
    </row>
    <row r="508" spans="2:8" x14ac:dyDescent="0.25">
      <c r="B508" s="133"/>
      <c r="C508" s="100" t="str">
        <f>IF(B508="","",IF((LEN(B508)-SUMPRODUCT((MID(B508,COLUMN($1:$1),1)={"0";"1";"2";"3";"4";"5";"6";"7";"8";"9";","})*1))=0,1,0))</f>
        <v/>
      </c>
      <c r="D508" s="79"/>
      <c r="E508" s="101"/>
      <c r="F508" s="101"/>
      <c r="G508" s="105" t="str">
        <f t="shared" si="8"/>
        <v/>
      </c>
      <c r="H508" s="72"/>
    </row>
    <row r="509" spans="2:8" x14ac:dyDescent="0.25">
      <c r="B509" s="132"/>
      <c r="C509" s="96" t="str">
        <f>IF(B509="","",IF((LEN(B509)-SUMPRODUCT((MID(B509,COLUMN($1:$1),1)={"0";"1";"2";"3";"4";"5";"6";"7";"8";"9";","})*1))=0,1,0))</f>
        <v/>
      </c>
      <c r="D509" s="97"/>
      <c r="E509" s="98"/>
      <c r="F509" s="98"/>
      <c r="G509" s="103" t="str">
        <f t="shared" si="8"/>
        <v/>
      </c>
      <c r="H509" s="104"/>
    </row>
    <row r="510" spans="2:8" x14ac:dyDescent="0.25">
      <c r="B510" s="133"/>
      <c r="C510" s="100" t="str">
        <f>IF(B510="","",IF((LEN(B510)-SUMPRODUCT((MID(B510,COLUMN($1:$1),1)={"0";"1";"2";"3";"4";"5";"6";"7";"8";"9";","})*1))=0,1,0))</f>
        <v/>
      </c>
      <c r="D510" s="79"/>
      <c r="E510" s="101"/>
      <c r="F510" s="101"/>
      <c r="G510" s="105" t="str">
        <f t="shared" si="8"/>
        <v/>
      </c>
      <c r="H510" s="72"/>
    </row>
    <row r="511" spans="2:8" x14ac:dyDescent="0.25">
      <c r="B511" s="132"/>
      <c r="C511" s="96" t="str">
        <f>IF(B511="","",IF((LEN(B511)-SUMPRODUCT((MID(B511,COLUMN($1:$1),1)={"0";"1";"2";"3";"4";"5";"6";"7";"8";"9";","})*1))=0,1,0))</f>
        <v/>
      </c>
      <c r="D511" s="97"/>
      <c r="E511" s="98"/>
      <c r="F511" s="98"/>
      <c r="G511" s="103" t="str">
        <f t="shared" si="8"/>
        <v/>
      </c>
      <c r="H511" s="104"/>
    </row>
    <row r="512" spans="2:8" x14ac:dyDescent="0.25">
      <c r="B512" s="133"/>
      <c r="C512" s="100" t="str">
        <f>IF(B512="","",IF((LEN(B512)-SUMPRODUCT((MID(B512,COLUMN($1:$1),1)={"0";"1";"2";"3";"4";"5";"6";"7";"8";"9";","})*1))=0,1,0))</f>
        <v/>
      </c>
      <c r="D512" s="79"/>
      <c r="E512" s="101"/>
      <c r="F512" s="101"/>
      <c r="G512" s="105" t="str">
        <f t="shared" si="8"/>
        <v/>
      </c>
      <c r="H512" s="72"/>
    </row>
    <row r="513" spans="2:8" x14ac:dyDescent="0.25">
      <c r="B513" s="132"/>
      <c r="C513" s="96" t="str">
        <f>IF(B513="","",IF((LEN(B513)-SUMPRODUCT((MID(B513,COLUMN($1:$1),1)={"0";"1";"2";"3";"4";"5";"6";"7";"8";"9";","})*1))=0,1,0))</f>
        <v/>
      </c>
      <c r="D513" s="97"/>
      <c r="E513" s="98"/>
      <c r="F513" s="98"/>
      <c r="G513" s="103" t="str">
        <f t="shared" si="8"/>
        <v/>
      </c>
      <c r="H513" s="104"/>
    </row>
    <row r="514" spans="2:8" x14ac:dyDescent="0.25">
      <c r="B514" s="133"/>
      <c r="C514" s="100" t="str">
        <f>IF(B514="","",IF((LEN(B514)-SUMPRODUCT((MID(B514,COLUMN($1:$1),1)={"0";"1";"2";"3";"4";"5";"6";"7";"8";"9";","})*1))=0,1,0))</f>
        <v/>
      </c>
      <c r="D514" s="79"/>
      <c r="E514" s="101"/>
      <c r="F514" s="101"/>
      <c r="G514" s="105" t="str">
        <f t="shared" si="8"/>
        <v/>
      </c>
      <c r="H514" s="72"/>
    </row>
    <row r="515" spans="2:8" x14ac:dyDescent="0.25">
      <c r="B515" s="132"/>
      <c r="C515" s="96" t="str">
        <f>IF(B515="","",IF((LEN(B515)-SUMPRODUCT((MID(B515,COLUMN($1:$1),1)={"0";"1";"2";"3";"4";"5";"6";"7";"8";"9";","})*1))=0,1,0))</f>
        <v/>
      </c>
      <c r="D515" s="97"/>
      <c r="E515" s="98"/>
      <c r="F515" s="98"/>
      <c r="G515" s="103" t="str">
        <f t="shared" si="8"/>
        <v/>
      </c>
      <c r="H515" s="104"/>
    </row>
    <row r="516" spans="2:8" x14ac:dyDescent="0.25">
      <c r="B516" s="133"/>
      <c r="C516" s="100" t="str">
        <f>IF(B516="","",IF((LEN(B516)-SUMPRODUCT((MID(B516,COLUMN($1:$1),1)={"0";"1";"2";"3";"4";"5";"6";"7";"8";"9";","})*1))=0,1,0))</f>
        <v/>
      </c>
      <c r="D516" s="79"/>
      <c r="E516" s="101"/>
      <c r="F516" s="101"/>
      <c r="G516" s="105" t="str">
        <f t="shared" si="8"/>
        <v/>
      </c>
      <c r="H516" s="72"/>
    </row>
    <row r="517" spans="2:8" x14ac:dyDescent="0.25">
      <c r="B517" s="132"/>
      <c r="C517" s="96" t="str">
        <f>IF(B517="","",IF((LEN(B517)-SUMPRODUCT((MID(B517,COLUMN($1:$1),1)={"0";"1";"2";"3";"4";"5";"6";"7";"8";"9";","})*1))=0,1,0))</f>
        <v/>
      </c>
      <c r="D517" s="97"/>
      <c r="E517" s="98"/>
      <c r="F517" s="98"/>
      <c r="G517" s="103" t="str">
        <f t="shared" si="8"/>
        <v/>
      </c>
      <c r="H517" s="104"/>
    </row>
    <row r="518" spans="2:8" x14ac:dyDescent="0.25">
      <c r="B518" s="133"/>
      <c r="C518" s="100" t="str">
        <f>IF(B518="","",IF((LEN(B518)-SUMPRODUCT((MID(B518,COLUMN($1:$1),1)={"0";"1";"2";"3";"4";"5";"6";"7";"8";"9";","})*1))=0,1,0))</f>
        <v/>
      </c>
      <c r="D518" s="79"/>
      <c r="E518" s="101"/>
      <c r="F518" s="101"/>
      <c r="G518" s="105" t="str">
        <f t="shared" si="8"/>
        <v/>
      </c>
      <c r="H518" s="72"/>
    </row>
    <row r="519" spans="2:8" x14ac:dyDescent="0.25">
      <c r="B519" s="132"/>
      <c r="C519" s="96" t="str">
        <f>IF(B519="","",IF((LEN(B519)-SUMPRODUCT((MID(B519,COLUMN($1:$1),1)={"0";"1";"2";"3";"4";"5";"6";"7";"8";"9";","})*1))=0,1,0))</f>
        <v/>
      </c>
      <c r="D519" s="97"/>
      <c r="E519" s="98"/>
      <c r="F519" s="98"/>
      <c r="G519" s="103" t="str">
        <f t="shared" si="8"/>
        <v/>
      </c>
      <c r="H519" s="104"/>
    </row>
    <row r="520" spans="2:8" x14ac:dyDescent="0.25">
      <c r="B520" s="133"/>
      <c r="C520" s="100" t="str">
        <f>IF(B520="","",IF((LEN(B520)-SUMPRODUCT((MID(B520,COLUMN($1:$1),1)={"0";"1";"2";"3";"4";"5";"6";"7";"8";"9";","})*1))=0,1,0))</f>
        <v/>
      </c>
      <c r="D520" s="79"/>
      <c r="E520" s="101"/>
      <c r="F520" s="101"/>
      <c r="G520" s="105" t="str">
        <f t="shared" si="8"/>
        <v/>
      </c>
      <c r="H520" s="72"/>
    </row>
    <row r="521" spans="2:8" x14ac:dyDescent="0.25">
      <c r="B521" s="132"/>
      <c r="C521" s="96" t="str">
        <f>IF(B521="","",IF((LEN(B521)-SUMPRODUCT((MID(B521,COLUMN($1:$1),1)={"0";"1";"2";"3";"4";"5";"6";"7";"8";"9";","})*1))=0,1,0))</f>
        <v/>
      </c>
      <c r="D521" s="97"/>
      <c r="E521" s="98"/>
      <c r="F521" s="98"/>
      <c r="G521" s="103" t="str">
        <f t="shared" si="8"/>
        <v/>
      </c>
      <c r="H521" s="104"/>
    </row>
    <row r="522" spans="2:8" x14ac:dyDescent="0.25">
      <c r="B522" s="133"/>
      <c r="C522" s="100" t="str">
        <f>IF(B522="","",IF((LEN(B522)-SUMPRODUCT((MID(B522,COLUMN($1:$1),1)={"0";"1";"2";"3";"4";"5";"6";"7";"8";"9";","})*1))=0,1,0))</f>
        <v/>
      </c>
      <c r="D522" s="79"/>
      <c r="E522" s="101"/>
      <c r="F522" s="101"/>
      <c r="G522" s="105" t="str">
        <f t="shared" si="8"/>
        <v/>
      </c>
      <c r="H522" s="72"/>
    </row>
    <row r="523" spans="2:8" x14ac:dyDescent="0.25">
      <c r="B523" s="132"/>
      <c r="C523" s="96" t="str">
        <f>IF(B523="","",IF((LEN(B523)-SUMPRODUCT((MID(B523,COLUMN($1:$1),1)={"0";"1";"2";"3";"4";"5";"6";"7";"8";"9";","})*1))=0,1,0))</f>
        <v/>
      </c>
      <c r="D523" s="97"/>
      <c r="E523" s="98"/>
      <c r="F523" s="98"/>
      <c r="G523" s="103" t="str">
        <f t="shared" si="8"/>
        <v/>
      </c>
      <c r="H523" s="104"/>
    </row>
    <row r="524" spans="2:8" x14ac:dyDescent="0.25">
      <c r="B524" s="133"/>
      <c r="C524" s="100" t="str">
        <f>IF(B524="","",IF((LEN(B524)-SUMPRODUCT((MID(B524,COLUMN($1:$1),1)={"0";"1";"2";"3";"4";"5";"6";"7";"8";"9";","})*1))=0,1,0))</f>
        <v/>
      </c>
      <c r="D524" s="79"/>
      <c r="E524" s="101"/>
      <c r="F524" s="101"/>
      <c r="G524" s="105" t="str">
        <f t="shared" si="8"/>
        <v/>
      </c>
      <c r="H524" s="72"/>
    </row>
    <row r="525" spans="2:8" x14ac:dyDescent="0.25">
      <c r="B525" s="132"/>
      <c r="C525" s="96" t="str">
        <f>IF(B525="","",IF((LEN(B525)-SUMPRODUCT((MID(B525,COLUMN($1:$1),1)={"0";"1";"2";"3";"4";"5";"6";"7";"8";"9";","})*1))=0,1,0))</f>
        <v/>
      </c>
      <c r="D525" s="97"/>
      <c r="E525" s="98"/>
      <c r="F525" s="98"/>
      <c r="G525" s="103" t="str">
        <f t="shared" si="8"/>
        <v/>
      </c>
      <c r="H525" s="104"/>
    </row>
    <row r="526" spans="2:8" x14ac:dyDescent="0.25">
      <c r="B526" s="133"/>
      <c r="C526" s="100" t="str">
        <f>IF(B526="","",IF((LEN(B526)-SUMPRODUCT((MID(B526,COLUMN($1:$1),1)={"0";"1";"2";"3";"4";"5";"6";"7";"8";"9";","})*1))=0,1,0))</f>
        <v/>
      </c>
      <c r="D526" s="79"/>
      <c r="E526" s="101"/>
      <c r="F526" s="101"/>
      <c r="G526" s="105" t="str">
        <f t="shared" si="8"/>
        <v/>
      </c>
      <c r="H526" s="72"/>
    </row>
    <row r="527" spans="2:8" x14ac:dyDescent="0.25">
      <c r="B527" s="132"/>
      <c r="C527" s="96" t="str">
        <f>IF(B527="","",IF((LEN(B527)-SUMPRODUCT((MID(B527,COLUMN($1:$1),1)={"0";"1";"2";"3";"4";"5";"6";"7";"8";"9";","})*1))=0,1,0))</f>
        <v/>
      </c>
      <c r="D527" s="97"/>
      <c r="E527" s="98"/>
      <c r="F527" s="98"/>
      <c r="G527" s="103" t="str">
        <f t="shared" si="8"/>
        <v/>
      </c>
      <c r="H527" s="104"/>
    </row>
    <row r="528" spans="2:8" x14ac:dyDescent="0.25">
      <c r="B528" s="133"/>
      <c r="C528" s="100" t="str">
        <f>IF(B528="","",IF((LEN(B528)-SUMPRODUCT((MID(B528,COLUMN($1:$1),1)={"0";"1";"2";"3";"4";"5";"6";"7";"8";"9";","})*1))=0,1,0))</f>
        <v/>
      </c>
      <c r="D528" s="79"/>
      <c r="E528" s="101"/>
      <c r="F528" s="101"/>
      <c r="G528" s="105" t="str">
        <f t="shared" si="8"/>
        <v/>
      </c>
      <c r="H528" s="72"/>
    </row>
    <row r="529" spans="2:8" x14ac:dyDescent="0.25">
      <c r="B529" s="132"/>
      <c r="C529" s="96" t="str">
        <f>IF(B529="","",IF((LEN(B529)-SUMPRODUCT((MID(B529,COLUMN($1:$1),1)={"0";"1";"2";"3";"4";"5";"6";"7";"8";"9";","})*1))=0,1,0))</f>
        <v/>
      </c>
      <c r="D529" s="97"/>
      <c r="E529" s="98"/>
      <c r="F529" s="98"/>
      <c r="G529" s="103" t="str">
        <f t="shared" si="8"/>
        <v/>
      </c>
      <c r="H529" s="104"/>
    </row>
    <row r="530" spans="2:8" x14ac:dyDescent="0.25">
      <c r="B530" s="133"/>
      <c r="C530" s="100" t="str">
        <f>IF(B530="","",IF((LEN(B530)-SUMPRODUCT((MID(B530,COLUMN($1:$1),1)={"0";"1";"2";"3";"4";"5";"6";"7";"8";"9";","})*1))=0,1,0))</f>
        <v/>
      </c>
      <c r="D530" s="79"/>
      <c r="E530" s="101"/>
      <c r="F530" s="101"/>
      <c r="G530" s="105" t="str">
        <f t="shared" si="8"/>
        <v/>
      </c>
      <c r="H530" s="72"/>
    </row>
    <row r="531" spans="2:8" x14ac:dyDescent="0.25">
      <c r="B531" s="132"/>
      <c r="C531" s="96" t="str">
        <f>IF(B531="","",IF((LEN(B531)-SUMPRODUCT((MID(B531,COLUMN($1:$1),1)={"0";"1";"2";"3";"4";"5";"6";"7";"8";"9";","})*1))=0,1,0))</f>
        <v/>
      </c>
      <c r="D531" s="97"/>
      <c r="E531" s="98"/>
      <c r="F531" s="98"/>
      <c r="G531" s="103" t="str">
        <f t="shared" si="8"/>
        <v/>
      </c>
      <c r="H531" s="104"/>
    </row>
    <row r="532" spans="2:8" x14ac:dyDescent="0.25">
      <c r="B532" s="133"/>
      <c r="C532" s="100" t="str">
        <f>IF(B532="","",IF((LEN(B532)-SUMPRODUCT((MID(B532,COLUMN($1:$1),1)={"0";"1";"2";"3";"4";"5";"6";"7";"8";"9";","})*1))=0,1,0))</f>
        <v/>
      </c>
      <c r="D532" s="79"/>
      <c r="E532" s="101"/>
      <c r="F532" s="101"/>
      <c r="G532" s="105" t="str">
        <f t="shared" si="8"/>
        <v/>
      </c>
      <c r="H532" s="72"/>
    </row>
    <row r="533" spans="2:8" x14ac:dyDescent="0.25">
      <c r="B533" s="132"/>
      <c r="C533" s="96" t="str">
        <f>IF(B533="","",IF((LEN(B533)-SUMPRODUCT((MID(B533,COLUMN($1:$1),1)={"0";"1";"2";"3";"4";"5";"6";"7";"8";"9";","})*1))=0,1,0))</f>
        <v/>
      </c>
      <c r="D533" s="97"/>
      <c r="E533" s="98"/>
      <c r="F533" s="98"/>
      <c r="G533" s="103" t="str">
        <f t="shared" si="8"/>
        <v/>
      </c>
      <c r="H533" s="104"/>
    </row>
    <row r="534" spans="2:8" x14ac:dyDescent="0.25">
      <c r="B534" s="133"/>
      <c r="C534" s="100" t="str">
        <f>IF(B534="","",IF((LEN(B534)-SUMPRODUCT((MID(B534,COLUMN($1:$1),1)={"0";"1";"2";"3";"4";"5";"6";"7";"8";"9";","})*1))=0,1,0))</f>
        <v/>
      </c>
      <c r="D534" s="79"/>
      <c r="E534" s="101"/>
      <c r="F534" s="101"/>
      <c r="G534" s="105" t="str">
        <f t="shared" si="8"/>
        <v/>
      </c>
      <c r="H534" s="72"/>
    </row>
    <row r="535" spans="2:8" x14ac:dyDescent="0.25">
      <c r="B535" s="132"/>
      <c r="C535" s="96" t="str">
        <f>IF(B535="","",IF((LEN(B535)-SUMPRODUCT((MID(B535,COLUMN($1:$1),1)={"0";"1";"2";"3";"4";"5";"6";"7";"8";"9";","})*1))=0,1,0))</f>
        <v/>
      </c>
      <c r="D535" s="97"/>
      <c r="E535" s="98"/>
      <c r="F535" s="98"/>
      <c r="G535" s="103" t="str">
        <f t="shared" si="8"/>
        <v/>
      </c>
      <c r="H535" s="104"/>
    </row>
    <row r="536" spans="2:8" x14ac:dyDescent="0.25">
      <c r="B536" s="133"/>
      <c r="C536" s="100" t="str">
        <f>IF(B536="","",IF((LEN(B536)-SUMPRODUCT((MID(B536,COLUMN($1:$1),1)={"0";"1";"2";"3";"4";"5";"6";"7";"8";"9";","})*1))=0,1,0))</f>
        <v/>
      </c>
      <c r="D536" s="79"/>
      <c r="E536" s="101"/>
      <c r="F536" s="101"/>
      <c r="G536" s="105" t="str">
        <f t="shared" ref="G536:G599" si="9">IF(OR(E536="",F536=""),"",F536-E536)</f>
        <v/>
      </c>
      <c r="H536" s="72"/>
    </row>
    <row r="537" spans="2:8" x14ac:dyDescent="0.25">
      <c r="B537" s="132"/>
      <c r="C537" s="96" t="str">
        <f>IF(B537="","",IF((LEN(B537)-SUMPRODUCT((MID(B537,COLUMN($1:$1),1)={"0";"1";"2";"3";"4";"5";"6";"7";"8";"9";","})*1))=0,1,0))</f>
        <v/>
      </c>
      <c r="D537" s="97"/>
      <c r="E537" s="98"/>
      <c r="F537" s="98"/>
      <c r="G537" s="103" t="str">
        <f t="shared" si="9"/>
        <v/>
      </c>
      <c r="H537" s="104"/>
    </row>
    <row r="538" spans="2:8" x14ac:dyDescent="0.25">
      <c r="B538" s="133"/>
      <c r="C538" s="100" t="str">
        <f>IF(B538="","",IF((LEN(B538)-SUMPRODUCT((MID(B538,COLUMN($1:$1),1)={"0";"1";"2";"3";"4";"5";"6";"7";"8";"9";","})*1))=0,1,0))</f>
        <v/>
      </c>
      <c r="D538" s="79"/>
      <c r="E538" s="101"/>
      <c r="F538" s="101"/>
      <c r="G538" s="105" t="str">
        <f t="shared" si="9"/>
        <v/>
      </c>
      <c r="H538" s="72"/>
    </row>
    <row r="539" spans="2:8" x14ac:dyDescent="0.25">
      <c r="B539" s="132"/>
      <c r="C539" s="96" t="str">
        <f>IF(B539="","",IF((LEN(B539)-SUMPRODUCT((MID(B539,COLUMN($1:$1),1)={"0";"1";"2";"3";"4";"5";"6";"7";"8";"9";","})*1))=0,1,0))</f>
        <v/>
      </c>
      <c r="D539" s="97"/>
      <c r="E539" s="98"/>
      <c r="F539" s="98"/>
      <c r="G539" s="103" t="str">
        <f t="shared" si="9"/>
        <v/>
      </c>
      <c r="H539" s="104"/>
    </row>
    <row r="540" spans="2:8" x14ac:dyDescent="0.25">
      <c r="B540" s="133"/>
      <c r="C540" s="100" t="str">
        <f>IF(B540="","",IF((LEN(B540)-SUMPRODUCT((MID(B540,COLUMN($1:$1),1)={"0";"1";"2";"3";"4";"5";"6";"7";"8";"9";","})*1))=0,1,0))</f>
        <v/>
      </c>
      <c r="D540" s="79"/>
      <c r="E540" s="101"/>
      <c r="F540" s="101"/>
      <c r="G540" s="105" t="str">
        <f t="shared" si="9"/>
        <v/>
      </c>
      <c r="H540" s="72"/>
    </row>
    <row r="541" spans="2:8" x14ac:dyDescent="0.25">
      <c r="B541" s="132"/>
      <c r="C541" s="96" t="str">
        <f>IF(B541="","",IF((LEN(B541)-SUMPRODUCT((MID(B541,COLUMN($1:$1),1)={"0";"1";"2";"3";"4";"5";"6";"7";"8";"9";","})*1))=0,1,0))</f>
        <v/>
      </c>
      <c r="D541" s="97"/>
      <c r="E541" s="98"/>
      <c r="F541" s="98"/>
      <c r="G541" s="103" t="str">
        <f t="shared" si="9"/>
        <v/>
      </c>
      <c r="H541" s="104"/>
    </row>
    <row r="542" spans="2:8" x14ac:dyDescent="0.25">
      <c r="B542" s="133"/>
      <c r="C542" s="100" t="str">
        <f>IF(B542="","",IF((LEN(B542)-SUMPRODUCT((MID(B542,COLUMN($1:$1),1)={"0";"1";"2";"3";"4";"5";"6";"7";"8";"9";","})*1))=0,1,0))</f>
        <v/>
      </c>
      <c r="D542" s="79"/>
      <c r="E542" s="101"/>
      <c r="F542" s="101"/>
      <c r="G542" s="105" t="str">
        <f t="shared" si="9"/>
        <v/>
      </c>
      <c r="H542" s="72"/>
    </row>
    <row r="543" spans="2:8" x14ac:dyDescent="0.25">
      <c r="B543" s="132"/>
      <c r="C543" s="96" t="str">
        <f>IF(B543="","",IF((LEN(B543)-SUMPRODUCT((MID(B543,COLUMN($1:$1),1)={"0";"1";"2";"3";"4";"5";"6";"7";"8";"9";","})*1))=0,1,0))</f>
        <v/>
      </c>
      <c r="D543" s="97"/>
      <c r="E543" s="98"/>
      <c r="F543" s="98"/>
      <c r="G543" s="103" t="str">
        <f t="shared" si="9"/>
        <v/>
      </c>
      <c r="H543" s="104"/>
    </row>
    <row r="544" spans="2:8" x14ac:dyDescent="0.25">
      <c r="B544" s="133"/>
      <c r="C544" s="100" t="str">
        <f>IF(B544="","",IF((LEN(B544)-SUMPRODUCT((MID(B544,COLUMN($1:$1),1)={"0";"1";"2";"3";"4";"5";"6";"7";"8";"9";","})*1))=0,1,0))</f>
        <v/>
      </c>
      <c r="D544" s="79"/>
      <c r="E544" s="101"/>
      <c r="F544" s="101"/>
      <c r="G544" s="105" t="str">
        <f t="shared" si="9"/>
        <v/>
      </c>
      <c r="H544" s="72"/>
    </row>
    <row r="545" spans="2:8" x14ac:dyDescent="0.25">
      <c r="B545" s="132"/>
      <c r="C545" s="96" t="str">
        <f>IF(B545="","",IF((LEN(B545)-SUMPRODUCT((MID(B545,COLUMN($1:$1),1)={"0";"1";"2";"3";"4";"5";"6";"7";"8";"9";","})*1))=0,1,0))</f>
        <v/>
      </c>
      <c r="D545" s="97"/>
      <c r="E545" s="98"/>
      <c r="F545" s="98"/>
      <c r="G545" s="103" t="str">
        <f t="shared" si="9"/>
        <v/>
      </c>
      <c r="H545" s="104"/>
    </row>
    <row r="546" spans="2:8" x14ac:dyDescent="0.25">
      <c r="B546" s="133"/>
      <c r="C546" s="100" t="str">
        <f>IF(B546="","",IF((LEN(B546)-SUMPRODUCT((MID(B546,COLUMN($1:$1),1)={"0";"1";"2";"3";"4";"5";"6";"7";"8";"9";","})*1))=0,1,0))</f>
        <v/>
      </c>
      <c r="D546" s="79"/>
      <c r="E546" s="101"/>
      <c r="F546" s="101"/>
      <c r="G546" s="105" t="str">
        <f t="shared" si="9"/>
        <v/>
      </c>
      <c r="H546" s="72"/>
    </row>
    <row r="547" spans="2:8" x14ac:dyDescent="0.25">
      <c r="B547" s="132"/>
      <c r="C547" s="96" t="str">
        <f>IF(B547="","",IF((LEN(B547)-SUMPRODUCT((MID(B547,COLUMN($1:$1),1)={"0";"1";"2";"3";"4";"5";"6";"7";"8";"9";","})*1))=0,1,0))</f>
        <v/>
      </c>
      <c r="D547" s="97"/>
      <c r="E547" s="98"/>
      <c r="F547" s="98"/>
      <c r="G547" s="103" t="str">
        <f t="shared" si="9"/>
        <v/>
      </c>
      <c r="H547" s="104"/>
    </row>
    <row r="548" spans="2:8" x14ac:dyDescent="0.25">
      <c r="B548" s="133"/>
      <c r="C548" s="100" t="str">
        <f>IF(B548="","",IF((LEN(B548)-SUMPRODUCT((MID(B548,COLUMN($1:$1),1)={"0";"1";"2";"3";"4";"5";"6";"7";"8";"9";","})*1))=0,1,0))</f>
        <v/>
      </c>
      <c r="D548" s="79"/>
      <c r="E548" s="101"/>
      <c r="F548" s="101"/>
      <c r="G548" s="105" t="str">
        <f t="shared" si="9"/>
        <v/>
      </c>
      <c r="H548" s="72"/>
    </row>
    <row r="549" spans="2:8" x14ac:dyDescent="0.25">
      <c r="B549" s="132"/>
      <c r="C549" s="96" t="str">
        <f>IF(B549="","",IF((LEN(B549)-SUMPRODUCT((MID(B549,COLUMN($1:$1),1)={"0";"1";"2";"3";"4";"5";"6";"7";"8";"9";","})*1))=0,1,0))</f>
        <v/>
      </c>
      <c r="D549" s="97"/>
      <c r="E549" s="98"/>
      <c r="F549" s="98"/>
      <c r="G549" s="103" t="str">
        <f t="shared" si="9"/>
        <v/>
      </c>
      <c r="H549" s="104"/>
    </row>
    <row r="550" spans="2:8" x14ac:dyDescent="0.25">
      <c r="B550" s="133"/>
      <c r="C550" s="100" t="str">
        <f>IF(B550="","",IF((LEN(B550)-SUMPRODUCT((MID(B550,COLUMN($1:$1),1)={"0";"1";"2";"3";"4";"5";"6";"7";"8";"9";","})*1))=0,1,0))</f>
        <v/>
      </c>
      <c r="D550" s="79"/>
      <c r="E550" s="101"/>
      <c r="F550" s="101"/>
      <c r="G550" s="105" t="str">
        <f t="shared" si="9"/>
        <v/>
      </c>
      <c r="H550" s="72"/>
    </row>
    <row r="551" spans="2:8" x14ac:dyDescent="0.25">
      <c r="B551" s="132"/>
      <c r="C551" s="96" t="str">
        <f>IF(B551="","",IF((LEN(B551)-SUMPRODUCT((MID(B551,COLUMN($1:$1),1)={"0";"1";"2";"3";"4";"5";"6";"7";"8";"9";","})*1))=0,1,0))</f>
        <v/>
      </c>
      <c r="D551" s="97"/>
      <c r="E551" s="98"/>
      <c r="F551" s="98"/>
      <c r="G551" s="103" t="str">
        <f t="shared" si="9"/>
        <v/>
      </c>
      <c r="H551" s="104"/>
    </row>
    <row r="552" spans="2:8" x14ac:dyDescent="0.25">
      <c r="B552" s="133"/>
      <c r="C552" s="100" t="str">
        <f>IF(B552="","",IF((LEN(B552)-SUMPRODUCT((MID(B552,COLUMN($1:$1),1)={"0";"1";"2";"3";"4";"5";"6";"7";"8";"9";","})*1))=0,1,0))</f>
        <v/>
      </c>
      <c r="D552" s="79"/>
      <c r="E552" s="101"/>
      <c r="F552" s="101"/>
      <c r="G552" s="105" t="str">
        <f t="shared" si="9"/>
        <v/>
      </c>
      <c r="H552" s="72"/>
    </row>
    <row r="553" spans="2:8" x14ac:dyDescent="0.25">
      <c r="B553" s="132"/>
      <c r="C553" s="96" t="str">
        <f>IF(B553="","",IF((LEN(B553)-SUMPRODUCT((MID(B553,COLUMN($1:$1),1)={"0";"1";"2";"3";"4";"5";"6";"7";"8";"9";","})*1))=0,1,0))</f>
        <v/>
      </c>
      <c r="D553" s="97"/>
      <c r="E553" s="98"/>
      <c r="F553" s="98"/>
      <c r="G553" s="103" t="str">
        <f t="shared" si="9"/>
        <v/>
      </c>
      <c r="H553" s="104"/>
    </row>
    <row r="554" spans="2:8" x14ac:dyDescent="0.25">
      <c r="B554" s="133"/>
      <c r="C554" s="100" t="str">
        <f>IF(B554="","",IF((LEN(B554)-SUMPRODUCT((MID(B554,COLUMN($1:$1),1)={"0";"1";"2";"3";"4";"5";"6";"7";"8";"9";","})*1))=0,1,0))</f>
        <v/>
      </c>
      <c r="D554" s="79"/>
      <c r="E554" s="101"/>
      <c r="F554" s="101"/>
      <c r="G554" s="105" t="str">
        <f t="shared" si="9"/>
        <v/>
      </c>
      <c r="H554" s="72"/>
    </row>
    <row r="555" spans="2:8" x14ac:dyDescent="0.25">
      <c r="B555" s="132"/>
      <c r="C555" s="96" t="str">
        <f>IF(B555="","",IF((LEN(B555)-SUMPRODUCT((MID(B555,COLUMN($1:$1),1)={"0";"1";"2";"3";"4";"5";"6";"7";"8";"9";","})*1))=0,1,0))</f>
        <v/>
      </c>
      <c r="D555" s="97"/>
      <c r="E555" s="98"/>
      <c r="F555" s="98"/>
      <c r="G555" s="103" t="str">
        <f t="shared" si="9"/>
        <v/>
      </c>
      <c r="H555" s="104"/>
    </row>
    <row r="556" spans="2:8" x14ac:dyDescent="0.25">
      <c r="B556" s="133"/>
      <c r="C556" s="100" t="str">
        <f>IF(B556="","",IF((LEN(B556)-SUMPRODUCT((MID(B556,COLUMN($1:$1),1)={"0";"1";"2";"3";"4";"5";"6";"7";"8";"9";","})*1))=0,1,0))</f>
        <v/>
      </c>
      <c r="D556" s="79"/>
      <c r="E556" s="101"/>
      <c r="F556" s="101"/>
      <c r="G556" s="105" t="str">
        <f t="shared" si="9"/>
        <v/>
      </c>
      <c r="H556" s="72"/>
    </row>
    <row r="557" spans="2:8" x14ac:dyDescent="0.25">
      <c r="B557" s="132"/>
      <c r="C557" s="96" t="str">
        <f>IF(B557="","",IF((LEN(B557)-SUMPRODUCT((MID(B557,COLUMN($1:$1),1)={"0";"1";"2";"3";"4";"5";"6";"7";"8";"9";","})*1))=0,1,0))</f>
        <v/>
      </c>
      <c r="D557" s="97"/>
      <c r="E557" s="98"/>
      <c r="F557" s="98"/>
      <c r="G557" s="103" t="str">
        <f t="shared" si="9"/>
        <v/>
      </c>
      <c r="H557" s="104"/>
    </row>
    <row r="558" spans="2:8" x14ac:dyDescent="0.25">
      <c r="B558" s="133"/>
      <c r="C558" s="100" t="str">
        <f>IF(B558="","",IF((LEN(B558)-SUMPRODUCT((MID(B558,COLUMN($1:$1),1)={"0";"1";"2";"3";"4";"5";"6";"7";"8";"9";","})*1))=0,1,0))</f>
        <v/>
      </c>
      <c r="D558" s="79"/>
      <c r="E558" s="101"/>
      <c r="F558" s="101"/>
      <c r="G558" s="105" t="str">
        <f t="shared" si="9"/>
        <v/>
      </c>
      <c r="H558" s="72"/>
    </row>
    <row r="559" spans="2:8" x14ac:dyDescent="0.25">
      <c r="B559" s="132"/>
      <c r="C559" s="96" t="str">
        <f>IF(B559="","",IF((LEN(B559)-SUMPRODUCT((MID(B559,COLUMN($1:$1),1)={"0";"1";"2";"3";"4";"5";"6";"7";"8";"9";","})*1))=0,1,0))</f>
        <v/>
      </c>
      <c r="D559" s="97"/>
      <c r="E559" s="98"/>
      <c r="F559" s="98"/>
      <c r="G559" s="103" t="str">
        <f t="shared" si="9"/>
        <v/>
      </c>
      <c r="H559" s="104"/>
    </row>
    <row r="560" spans="2:8" x14ac:dyDescent="0.25">
      <c r="B560" s="133"/>
      <c r="C560" s="100" t="str">
        <f>IF(B560="","",IF((LEN(B560)-SUMPRODUCT((MID(B560,COLUMN($1:$1),1)={"0";"1";"2";"3";"4";"5";"6";"7";"8";"9";","})*1))=0,1,0))</f>
        <v/>
      </c>
      <c r="D560" s="79"/>
      <c r="E560" s="101"/>
      <c r="F560" s="101"/>
      <c r="G560" s="105" t="str">
        <f t="shared" si="9"/>
        <v/>
      </c>
      <c r="H560" s="72"/>
    </row>
    <row r="561" spans="2:8" x14ac:dyDescent="0.25">
      <c r="B561" s="132"/>
      <c r="C561" s="96" t="str">
        <f>IF(B561="","",IF((LEN(B561)-SUMPRODUCT((MID(B561,COLUMN($1:$1),1)={"0";"1";"2";"3";"4";"5";"6";"7";"8";"9";","})*1))=0,1,0))</f>
        <v/>
      </c>
      <c r="D561" s="97"/>
      <c r="E561" s="98"/>
      <c r="F561" s="98"/>
      <c r="G561" s="103" t="str">
        <f t="shared" si="9"/>
        <v/>
      </c>
      <c r="H561" s="104"/>
    </row>
    <row r="562" spans="2:8" x14ac:dyDescent="0.25">
      <c r="B562" s="133"/>
      <c r="C562" s="100" t="str">
        <f>IF(B562="","",IF((LEN(B562)-SUMPRODUCT((MID(B562,COLUMN($1:$1),1)={"0";"1";"2";"3";"4";"5";"6";"7";"8";"9";","})*1))=0,1,0))</f>
        <v/>
      </c>
      <c r="D562" s="79"/>
      <c r="E562" s="101"/>
      <c r="F562" s="101"/>
      <c r="G562" s="105" t="str">
        <f t="shared" si="9"/>
        <v/>
      </c>
      <c r="H562" s="72"/>
    </row>
    <row r="563" spans="2:8" x14ac:dyDescent="0.25">
      <c r="B563" s="132"/>
      <c r="C563" s="96" t="str">
        <f>IF(B563="","",IF((LEN(B563)-SUMPRODUCT((MID(B563,COLUMN($1:$1),1)={"0";"1";"2";"3";"4";"5";"6";"7";"8";"9";","})*1))=0,1,0))</f>
        <v/>
      </c>
      <c r="D563" s="97"/>
      <c r="E563" s="98"/>
      <c r="F563" s="98"/>
      <c r="G563" s="103" t="str">
        <f t="shared" si="9"/>
        <v/>
      </c>
      <c r="H563" s="104"/>
    </row>
    <row r="564" spans="2:8" x14ac:dyDescent="0.25">
      <c r="B564" s="133"/>
      <c r="C564" s="100" t="str">
        <f>IF(B564="","",IF((LEN(B564)-SUMPRODUCT((MID(B564,COLUMN($1:$1),1)={"0";"1";"2";"3";"4";"5";"6";"7";"8";"9";","})*1))=0,1,0))</f>
        <v/>
      </c>
      <c r="D564" s="79"/>
      <c r="E564" s="101"/>
      <c r="F564" s="101"/>
      <c r="G564" s="105" t="str">
        <f t="shared" si="9"/>
        <v/>
      </c>
      <c r="H564" s="72"/>
    </row>
    <row r="565" spans="2:8" x14ac:dyDescent="0.25">
      <c r="B565" s="132"/>
      <c r="C565" s="96" t="str">
        <f>IF(B565="","",IF((LEN(B565)-SUMPRODUCT((MID(B565,COLUMN($1:$1),1)={"0";"1";"2";"3";"4";"5";"6";"7";"8";"9";","})*1))=0,1,0))</f>
        <v/>
      </c>
      <c r="D565" s="97"/>
      <c r="E565" s="98"/>
      <c r="F565" s="98"/>
      <c r="G565" s="103" t="str">
        <f t="shared" si="9"/>
        <v/>
      </c>
      <c r="H565" s="104"/>
    </row>
    <row r="566" spans="2:8" x14ac:dyDescent="0.25">
      <c r="B566" s="133"/>
      <c r="C566" s="100" t="str">
        <f>IF(B566="","",IF((LEN(B566)-SUMPRODUCT((MID(B566,COLUMN($1:$1),1)={"0";"1";"2";"3";"4";"5";"6";"7";"8";"9";","})*1))=0,1,0))</f>
        <v/>
      </c>
      <c r="D566" s="79"/>
      <c r="E566" s="101"/>
      <c r="F566" s="101"/>
      <c r="G566" s="105" t="str">
        <f t="shared" si="9"/>
        <v/>
      </c>
      <c r="H566" s="72"/>
    </row>
    <row r="567" spans="2:8" x14ac:dyDescent="0.25">
      <c r="B567" s="132"/>
      <c r="C567" s="96" t="str">
        <f>IF(B567="","",IF((LEN(B567)-SUMPRODUCT((MID(B567,COLUMN($1:$1),1)={"0";"1";"2";"3";"4";"5";"6";"7";"8";"9";","})*1))=0,1,0))</f>
        <v/>
      </c>
      <c r="D567" s="97"/>
      <c r="E567" s="98"/>
      <c r="F567" s="98"/>
      <c r="G567" s="103" t="str">
        <f t="shared" si="9"/>
        <v/>
      </c>
      <c r="H567" s="104"/>
    </row>
    <row r="568" spans="2:8" x14ac:dyDescent="0.25">
      <c r="B568" s="133"/>
      <c r="C568" s="100" t="str">
        <f>IF(B568="","",IF((LEN(B568)-SUMPRODUCT((MID(B568,COLUMN($1:$1),1)={"0";"1";"2";"3";"4";"5";"6";"7";"8";"9";","})*1))=0,1,0))</f>
        <v/>
      </c>
      <c r="D568" s="79"/>
      <c r="E568" s="101"/>
      <c r="F568" s="101"/>
      <c r="G568" s="105" t="str">
        <f t="shared" si="9"/>
        <v/>
      </c>
      <c r="H568" s="72"/>
    </row>
    <row r="569" spans="2:8" x14ac:dyDescent="0.25">
      <c r="B569" s="132"/>
      <c r="C569" s="96" t="str">
        <f>IF(B569="","",IF((LEN(B569)-SUMPRODUCT((MID(B569,COLUMN($1:$1),1)={"0";"1";"2";"3";"4";"5";"6";"7";"8";"9";","})*1))=0,1,0))</f>
        <v/>
      </c>
      <c r="D569" s="97"/>
      <c r="E569" s="98"/>
      <c r="F569" s="98"/>
      <c r="G569" s="103" t="str">
        <f t="shared" si="9"/>
        <v/>
      </c>
      <c r="H569" s="104"/>
    </row>
    <row r="570" spans="2:8" x14ac:dyDescent="0.25">
      <c r="B570" s="133"/>
      <c r="C570" s="100" t="str">
        <f>IF(B570="","",IF((LEN(B570)-SUMPRODUCT((MID(B570,COLUMN($1:$1),1)={"0";"1";"2";"3";"4";"5";"6";"7";"8";"9";","})*1))=0,1,0))</f>
        <v/>
      </c>
      <c r="D570" s="79"/>
      <c r="E570" s="101"/>
      <c r="F570" s="101"/>
      <c r="G570" s="105" t="str">
        <f t="shared" si="9"/>
        <v/>
      </c>
      <c r="H570" s="72"/>
    </row>
    <row r="571" spans="2:8" x14ac:dyDescent="0.25">
      <c r="B571" s="132"/>
      <c r="C571" s="96" t="str">
        <f>IF(B571="","",IF((LEN(B571)-SUMPRODUCT((MID(B571,COLUMN($1:$1),1)={"0";"1";"2";"3";"4";"5";"6";"7";"8";"9";","})*1))=0,1,0))</f>
        <v/>
      </c>
      <c r="D571" s="97"/>
      <c r="E571" s="98"/>
      <c r="F571" s="98"/>
      <c r="G571" s="103" t="str">
        <f t="shared" si="9"/>
        <v/>
      </c>
      <c r="H571" s="104"/>
    </row>
    <row r="572" spans="2:8" x14ac:dyDescent="0.25">
      <c r="B572" s="133"/>
      <c r="C572" s="100" t="str">
        <f>IF(B572="","",IF((LEN(B572)-SUMPRODUCT((MID(B572,COLUMN($1:$1),1)={"0";"1";"2";"3";"4";"5";"6";"7";"8";"9";","})*1))=0,1,0))</f>
        <v/>
      </c>
      <c r="D572" s="79"/>
      <c r="E572" s="101"/>
      <c r="F572" s="101"/>
      <c r="G572" s="105" t="str">
        <f t="shared" si="9"/>
        <v/>
      </c>
      <c r="H572" s="72"/>
    </row>
    <row r="573" spans="2:8" x14ac:dyDescent="0.25">
      <c r="B573" s="132"/>
      <c r="C573" s="96" t="str">
        <f>IF(B573="","",IF((LEN(B573)-SUMPRODUCT((MID(B573,COLUMN($1:$1),1)={"0";"1";"2";"3";"4";"5";"6";"7";"8";"9";","})*1))=0,1,0))</f>
        <v/>
      </c>
      <c r="D573" s="97"/>
      <c r="E573" s="98"/>
      <c r="F573" s="98"/>
      <c r="G573" s="103" t="str">
        <f t="shared" si="9"/>
        <v/>
      </c>
      <c r="H573" s="104"/>
    </row>
    <row r="574" spans="2:8" x14ac:dyDescent="0.25">
      <c r="B574" s="133"/>
      <c r="C574" s="100" t="str">
        <f>IF(B574="","",IF((LEN(B574)-SUMPRODUCT((MID(B574,COLUMN($1:$1),1)={"0";"1";"2";"3";"4";"5";"6";"7";"8";"9";","})*1))=0,1,0))</f>
        <v/>
      </c>
      <c r="D574" s="79"/>
      <c r="E574" s="101"/>
      <c r="F574" s="101"/>
      <c r="G574" s="105" t="str">
        <f t="shared" si="9"/>
        <v/>
      </c>
      <c r="H574" s="72"/>
    </row>
    <row r="575" spans="2:8" x14ac:dyDescent="0.25">
      <c r="B575" s="132"/>
      <c r="C575" s="96" t="str">
        <f>IF(B575="","",IF((LEN(B575)-SUMPRODUCT((MID(B575,COLUMN($1:$1),1)={"0";"1";"2";"3";"4";"5";"6";"7";"8";"9";","})*1))=0,1,0))</f>
        <v/>
      </c>
      <c r="D575" s="97"/>
      <c r="E575" s="98"/>
      <c r="F575" s="98"/>
      <c r="G575" s="103" t="str">
        <f t="shared" si="9"/>
        <v/>
      </c>
      <c r="H575" s="104"/>
    </row>
    <row r="576" spans="2:8" x14ac:dyDescent="0.25">
      <c r="B576" s="133"/>
      <c r="C576" s="100" t="str">
        <f>IF(B576="","",IF((LEN(B576)-SUMPRODUCT((MID(B576,COLUMN($1:$1),1)={"0";"1";"2";"3";"4";"5";"6";"7";"8";"9";","})*1))=0,1,0))</f>
        <v/>
      </c>
      <c r="D576" s="79"/>
      <c r="E576" s="101"/>
      <c r="F576" s="101"/>
      <c r="G576" s="105" t="str">
        <f t="shared" si="9"/>
        <v/>
      </c>
      <c r="H576" s="72"/>
    </row>
    <row r="577" spans="2:8" x14ac:dyDescent="0.25">
      <c r="B577" s="132"/>
      <c r="C577" s="96" t="str">
        <f>IF(B577="","",IF((LEN(B577)-SUMPRODUCT((MID(B577,COLUMN($1:$1),1)={"0";"1";"2";"3";"4";"5";"6";"7";"8";"9";","})*1))=0,1,0))</f>
        <v/>
      </c>
      <c r="D577" s="97"/>
      <c r="E577" s="98"/>
      <c r="F577" s="98"/>
      <c r="G577" s="103" t="str">
        <f t="shared" si="9"/>
        <v/>
      </c>
      <c r="H577" s="104"/>
    </row>
    <row r="578" spans="2:8" x14ac:dyDescent="0.25">
      <c r="B578" s="133"/>
      <c r="C578" s="100" t="str">
        <f>IF(B578="","",IF((LEN(B578)-SUMPRODUCT((MID(B578,COLUMN($1:$1),1)={"0";"1";"2";"3";"4";"5";"6";"7";"8";"9";","})*1))=0,1,0))</f>
        <v/>
      </c>
      <c r="D578" s="79"/>
      <c r="E578" s="101"/>
      <c r="F578" s="101"/>
      <c r="G578" s="105" t="str">
        <f t="shared" si="9"/>
        <v/>
      </c>
      <c r="H578" s="72"/>
    </row>
    <row r="579" spans="2:8" x14ac:dyDescent="0.25">
      <c r="B579" s="132"/>
      <c r="C579" s="96" t="str">
        <f>IF(B579="","",IF((LEN(B579)-SUMPRODUCT((MID(B579,COLUMN($1:$1),1)={"0";"1";"2";"3";"4";"5";"6";"7";"8";"9";","})*1))=0,1,0))</f>
        <v/>
      </c>
      <c r="D579" s="97"/>
      <c r="E579" s="98"/>
      <c r="F579" s="98"/>
      <c r="G579" s="103" t="str">
        <f t="shared" si="9"/>
        <v/>
      </c>
      <c r="H579" s="104"/>
    </row>
    <row r="580" spans="2:8" x14ac:dyDescent="0.25">
      <c r="B580" s="133"/>
      <c r="C580" s="100" t="str">
        <f>IF(B580="","",IF((LEN(B580)-SUMPRODUCT((MID(B580,COLUMN($1:$1),1)={"0";"1";"2";"3";"4";"5";"6";"7";"8";"9";","})*1))=0,1,0))</f>
        <v/>
      </c>
      <c r="D580" s="79"/>
      <c r="E580" s="101"/>
      <c r="F580" s="101"/>
      <c r="G580" s="105" t="str">
        <f t="shared" si="9"/>
        <v/>
      </c>
      <c r="H580" s="72"/>
    </row>
    <row r="581" spans="2:8" x14ac:dyDescent="0.25">
      <c r="B581" s="132"/>
      <c r="C581" s="96" t="str">
        <f>IF(B581="","",IF((LEN(B581)-SUMPRODUCT((MID(B581,COLUMN($1:$1),1)={"0";"1";"2";"3";"4";"5";"6";"7";"8";"9";","})*1))=0,1,0))</f>
        <v/>
      </c>
      <c r="D581" s="97"/>
      <c r="E581" s="98"/>
      <c r="F581" s="98"/>
      <c r="G581" s="103" t="str">
        <f t="shared" si="9"/>
        <v/>
      </c>
      <c r="H581" s="104"/>
    </row>
    <row r="582" spans="2:8" x14ac:dyDescent="0.25">
      <c r="B582" s="133"/>
      <c r="C582" s="100" t="str">
        <f>IF(B582="","",IF((LEN(B582)-SUMPRODUCT((MID(B582,COLUMN($1:$1),1)={"0";"1";"2";"3";"4";"5";"6";"7";"8";"9";","})*1))=0,1,0))</f>
        <v/>
      </c>
      <c r="D582" s="79"/>
      <c r="E582" s="101"/>
      <c r="F582" s="101"/>
      <c r="G582" s="105" t="str">
        <f t="shared" si="9"/>
        <v/>
      </c>
      <c r="H582" s="72"/>
    </row>
    <row r="583" spans="2:8" x14ac:dyDescent="0.25">
      <c r="B583" s="132"/>
      <c r="C583" s="96" t="str">
        <f>IF(B583="","",IF((LEN(B583)-SUMPRODUCT((MID(B583,COLUMN($1:$1),1)={"0";"1";"2";"3";"4";"5";"6";"7";"8";"9";","})*1))=0,1,0))</f>
        <v/>
      </c>
      <c r="D583" s="97"/>
      <c r="E583" s="98"/>
      <c r="F583" s="98"/>
      <c r="G583" s="103" t="str">
        <f t="shared" si="9"/>
        <v/>
      </c>
      <c r="H583" s="104"/>
    </row>
    <row r="584" spans="2:8" x14ac:dyDescent="0.25">
      <c r="B584" s="133"/>
      <c r="C584" s="100" t="str">
        <f>IF(B584="","",IF((LEN(B584)-SUMPRODUCT((MID(B584,COLUMN($1:$1),1)={"0";"1";"2";"3";"4";"5";"6";"7";"8";"9";","})*1))=0,1,0))</f>
        <v/>
      </c>
      <c r="D584" s="79"/>
      <c r="E584" s="101"/>
      <c r="F584" s="101"/>
      <c r="G584" s="105" t="str">
        <f t="shared" si="9"/>
        <v/>
      </c>
      <c r="H584" s="72"/>
    </row>
    <row r="585" spans="2:8" x14ac:dyDescent="0.25">
      <c r="B585" s="132"/>
      <c r="C585" s="96" t="str">
        <f>IF(B585="","",IF((LEN(B585)-SUMPRODUCT((MID(B585,COLUMN($1:$1),1)={"0";"1";"2";"3";"4";"5";"6";"7";"8";"9";","})*1))=0,1,0))</f>
        <v/>
      </c>
      <c r="D585" s="97"/>
      <c r="E585" s="98"/>
      <c r="F585" s="98"/>
      <c r="G585" s="103" t="str">
        <f t="shared" si="9"/>
        <v/>
      </c>
      <c r="H585" s="104"/>
    </row>
    <row r="586" spans="2:8" x14ac:dyDescent="0.25">
      <c r="B586" s="133"/>
      <c r="C586" s="100" t="str">
        <f>IF(B586="","",IF((LEN(B586)-SUMPRODUCT((MID(B586,COLUMN($1:$1),1)={"0";"1";"2";"3";"4";"5";"6";"7";"8";"9";","})*1))=0,1,0))</f>
        <v/>
      </c>
      <c r="D586" s="79"/>
      <c r="E586" s="101"/>
      <c r="F586" s="101"/>
      <c r="G586" s="105" t="str">
        <f t="shared" si="9"/>
        <v/>
      </c>
      <c r="H586" s="72"/>
    </row>
    <row r="587" spans="2:8" x14ac:dyDescent="0.25">
      <c r="B587" s="132"/>
      <c r="C587" s="96" t="str">
        <f>IF(B587="","",IF((LEN(B587)-SUMPRODUCT((MID(B587,COLUMN($1:$1),1)={"0";"1";"2";"3";"4";"5";"6";"7";"8";"9";","})*1))=0,1,0))</f>
        <v/>
      </c>
      <c r="D587" s="97"/>
      <c r="E587" s="98"/>
      <c r="F587" s="98"/>
      <c r="G587" s="103" t="str">
        <f t="shared" si="9"/>
        <v/>
      </c>
      <c r="H587" s="104"/>
    </row>
    <row r="588" spans="2:8" x14ac:dyDescent="0.25">
      <c r="B588" s="133"/>
      <c r="C588" s="100" t="str">
        <f>IF(B588="","",IF((LEN(B588)-SUMPRODUCT((MID(B588,COLUMN($1:$1),1)={"0";"1";"2";"3";"4";"5";"6";"7";"8";"9";","})*1))=0,1,0))</f>
        <v/>
      </c>
      <c r="D588" s="79"/>
      <c r="E588" s="101"/>
      <c r="F588" s="101"/>
      <c r="G588" s="105" t="str">
        <f t="shared" si="9"/>
        <v/>
      </c>
      <c r="H588" s="72"/>
    </row>
    <row r="589" spans="2:8" x14ac:dyDescent="0.25">
      <c r="B589" s="132"/>
      <c r="C589" s="96" t="str">
        <f>IF(B589="","",IF((LEN(B589)-SUMPRODUCT((MID(B589,COLUMN($1:$1),1)={"0";"1";"2";"3";"4";"5";"6";"7";"8";"9";","})*1))=0,1,0))</f>
        <v/>
      </c>
      <c r="D589" s="97"/>
      <c r="E589" s="98"/>
      <c r="F589" s="98"/>
      <c r="G589" s="103" t="str">
        <f t="shared" si="9"/>
        <v/>
      </c>
      <c r="H589" s="104"/>
    </row>
    <row r="590" spans="2:8" x14ac:dyDescent="0.25">
      <c r="B590" s="133"/>
      <c r="C590" s="100" t="str">
        <f>IF(B590="","",IF((LEN(B590)-SUMPRODUCT((MID(B590,COLUMN($1:$1),1)={"0";"1";"2";"3";"4";"5";"6";"7";"8";"9";","})*1))=0,1,0))</f>
        <v/>
      </c>
      <c r="D590" s="79"/>
      <c r="E590" s="101"/>
      <c r="F590" s="101"/>
      <c r="G590" s="105" t="str">
        <f t="shared" si="9"/>
        <v/>
      </c>
      <c r="H590" s="72"/>
    </row>
    <row r="591" spans="2:8" x14ac:dyDescent="0.25">
      <c r="B591" s="132"/>
      <c r="C591" s="96" t="str">
        <f>IF(B591="","",IF((LEN(B591)-SUMPRODUCT((MID(B591,COLUMN($1:$1),1)={"0";"1";"2";"3";"4";"5";"6";"7";"8";"9";","})*1))=0,1,0))</f>
        <v/>
      </c>
      <c r="D591" s="97"/>
      <c r="E591" s="98"/>
      <c r="F591" s="98"/>
      <c r="G591" s="103" t="str">
        <f t="shared" si="9"/>
        <v/>
      </c>
      <c r="H591" s="104"/>
    </row>
    <row r="592" spans="2:8" x14ac:dyDescent="0.25">
      <c r="B592" s="133"/>
      <c r="C592" s="100" t="str">
        <f>IF(B592="","",IF((LEN(B592)-SUMPRODUCT((MID(B592,COLUMN($1:$1),1)={"0";"1";"2";"3";"4";"5";"6";"7";"8";"9";","})*1))=0,1,0))</f>
        <v/>
      </c>
      <c r="D592" s="79"/>
      <c r="E592" s="101"/>
      <c r="F592" s="101"/>
      <c r="G592" s="105" t="str">
        <f t="shared" si="9"/>
        <v/>
      </c>
      <c r="H592" s="72"/>
    </row>
    <row r="593" spans="2:8" x14ac:dyDescent="0.25">
      <c r="B593" s="132"/>
      <c r="C593" s="96" t="str">
        <f>IF(B593="","",IF((LEN(B593)-SUMPRODUCT((MID(B593,COLUMN($1:$1),1)={"0";"1";"2";"3";"4";"5";"6";"7";"8";"9";","})*1))=0,1,0))</f>
        <v/>
      </c>
      <c r="D593" s="97"/>
      <c r="E593" s="98"/>
      <c r="F593" s="98"/>
      <c r="G593" s="103" t="str">
        <f t="shared" si="9"/>
        <v/>
      </c>
      <c r="H593" s="104"/>
    </row>
    <row r="594" spans="2:8" x14ac:dyDescent="0.25">
      <c r="B594" s="133"/>
      <c r="C594" s="100" t="str">
        <f>IF(B594="","",IF((LEN(B594)-SUMPRODUCT((MID(B594,COLUMN($1:$1),1)={"0";"1";"2";"3";"4";"5";"6";"7";"8";"9";","})*1))=0,1,0))</f>
        <v/>
      </c>
      <c r="D594" s="79"/>
      <c r="E594" s="101"/>
      <c r="F594" s="101"/>
      <c r="G594" s="105" t="str">
        <f t="shared" si="9"/>
        <v/>
      </c>
      <c r="H594" s="72"/>
    </row>
    <row r="595" spans="2:8" x14ac:dyDescent="0.25">
      <c r="B595" s="132"/>
      <c r="C595" s="96" t="str">
        <f>IF(B595="","",IF((LEN(B595)-SUMPRODUCT((MID(B595,COLUMN($1:$1),1)={"0";"1";"2";"3";"4";"5";"6";"7";"8";"9";","})*1))=0,1,0))</f>
        <v/>
      </c>
      <c r="D595" s="97"/>
      <c r="E595" s="98"/>
      <c r="F595" s="98"/>
      <c r="G595" s="103" t="str">
        <f t="shared" si="9"/>
        <v/>
      </c>
      <c r="H595" s="104"/>
    </row>
    <row r="596" spans="2:8" x14ac:dyDescent="0.25">
      <c r="B596" s="133"/>
      <c r="C596" s="100" t="str">
        <f>IF(B596="","",IF((LEN(B596)-SUMPRODUCT((MID(B596,COLUMN($1:$1),1)={"0";"1";"2";"3";"4";"5";"6";"7";"8";"9";","})*1))=0,1,0))</f>
        <v/>
      </c>
      <c r="D596" s="79"/>
      <c r="E596" s="101"/>
      <c r="F596" s="101"/>
      <c r="G596" s="105" t="str">
        <f t="shared" si="9"/>
        <v/>
      </c>
      <c r="H596" s="72"/>
    </row>
    <row r="597" spans="2:8" x14ac:dyDescent="0.25">
      <c r="B597" s="132"/>
      <c r="C597" s="96" t="str">
        <f>IF(B597="","",IF((LEN(B597)-SUMPRODUCT((MID(B597,COLUMN($1:$1),1)={"0";"1";"2";"3";"4";"5";"6";"7";"8";"9";","})*1))=0,1,0))</f>
        <v/>
      </c>
      <c r="D597" s="97"/>
      <c r="E597" s="98"/>
      <c r="F597" s="98"/>
      <c r="G597" s="103" t="str">
        <f t="shared" si="9"/>
        <v/>
      </c>
      <c r="H597" s="104"/>
    </row>
    <row r="598" spans="2:8" x14ac:dyDescent="0.25">
      <c r="B598" s="133"/>
      <c r="C598" s="100" t="str">
        <f>IF(B598="","",IF((LEN(B598)-SUMPRODUCT((MID(B598,COLUMN($1:$1),1)={"0";"1";"2";"3";"4";"5";"6";"7";"8";"9";","})*1))=0,1,0))</f>
        <v/>
      </c>
      <c r="D598" s="79"/>
      <c r="E598" s="101"/>
      <c r="F598" s="101"/>
      <c r="G598" s="105" t="str">
        <f t="shared" si="9"/>
        <v/>
      </c>
      <c r="H598" s="72"/>
    </row>
    <row r="599" spans="2:8" x14ac:dyDescent="0.25">
      <c r="B599" s="132"/>
      <c r="C599" s="96" t="str">
        <f>IF(B599="","",IF((LEN(B599)-SUMPRODUCT((MID(B599,COLUMN($1:$1),1)={"0";"1";"2";"3";"4";"5";"6";"7";"8";"9";","})*1))=0,1,0))</f>
        <v/>
      </c>
      <c r="D599" s="97"/>
      <c r="E599" s="98"/>
      <c r="F599" s="98"/>
      <c r="G599" s="103" t="str">
        <f t="shared" si="9"/>
        <v/>
      </c>
      <c r="H599" s="104"/>
    </row>
    <row r="600" spans="2:8" x14ac:dyDescent="0.25">
      <c r="B600" s="133"/>
      <c r="C600" s="100" t="str">
        <f>IF(B600="","",IF((LEN(B600)-SUMPRODUCT((MID(B600,COLUMN($1:$1),1)={"0";"1";"2";"3";"4";"5";"6";"7";"8";"9";","})*1))=0,1,0))</f>
        <v/>
      </c>
      <c r="D600" s="79"/>
      <c r="E600" s="101"/>
      <c r="F600" s="101"/>
      <c r="G600" s="105" t="str">
        <f t="shared" ref="G600:G608" si="10">IF(OR(E600="",F600=""),"",F600-E600)</f>
        <v/>
      </c>
      <c r="H600" s="72"/>
    </row>
    <row r="601" spans="2:8" x14ac:dyDescent="0.25">
      <c r="B601" s="132"/>
      <c r="C601" s="96" t="str">
        <f>IF(B601="","",IF((LEN(B601)-SUMPRODUCT((MID(B601,COLUMN($1:$1),1)={"0";"1";"2";"3";"4";"5";"6";"7";"8";"9";","})*1))=0,1,0))</f>
        <v/>
      </c>
      <c r="D601" s="97"/>
      <c r="E601" s="98"/>
      <c r="F601" s="98"/>
      <c r="G601" s="103" t="str">
        <f t="shared" si="10"/>
        <v/>
      </c>
      <c r="H601" s="104"/>
    </row>
    <row r="602" spans="2:8" x14ac:dyDescent="0.25">
      <c r="B602" s="133"/>
      <c r="C602" s="100" t="str">
        <f>IF(B602="","",IF((LEN(B602)-SUMPRODUCT((MID(B602,COLUMN($1:$1),1)={"0";"1";"2";"3";"4";"5";"6";"7";"8";"9";","})*1))=0,1,0))</f>
        <v/>
      </c>
      <c r="D602" s="79"/>
      <c r="E602" s="101"/>
      <c r="F602" s="101"/>
      <c r="G602" s="105" t="str">
        <f t="shared" si="10"/>
        <v/>
      </c>
      <c r="H602" s="72"/>
    </row>
    <row r="603" spans="2:8" x14ac:dyDescent="0.25">
      <c r="B603" s="132"/>
      <c r="C603" s="96" t="str">
        <f>IF(B603="","",IF((LEN(B603)-SUMPRODUCT((MID(B603,COLUMN($1:$1),1)={"0";"1";"2";"3";"4";"5";"6";"7";"8";"9";","})*1))=0,1,0))</f>
        <v/>
      </c>
      <c r="D603" s="97"/>
      <c r="E603" s="98"/>
      <c r="F603" s="98"/>
      <c r="G603" s="103" t="str">
        <f t="shared" si="10"/>
        <v/>
      </c>
      <c r="H603" s="104"/>
    </row>
    <row r="604" spans="2:8" x14ac:dyDescent="0.25">
      <c r="B604" s="133"/>
      <c r="C604" s="100" t="str">
        <f>IF(B604="","",IF((LEN(B604)-SUMPRODUCT((MID(B604,COLUMN($1:$1),1)={"0";"1";"2";"3";"4";"5";"6";"7";"8";"9";","})*1))=0,1,0))</f>
        <v/>
      </c>
      <c r="D604" s="79"/>
      <c r="E604" s="101"/>
      <c r="F604" s="101"/>
      <c r="G604" s="105" t="str">
        <f t="shared" si="10"/>
        <v/>
      </c>
      <c r="H604" s="72"/>
    </row>
    <row r="605" spans="2:8" x14ac:dyDescent="0.25">
      <c r="B605" s="132"/>
      <c r="C605" s="96" t="str">
        <f>IF(B605="","",IF((LEN(B605)-SUMPRODUCT((MID(B605,COLUMN($1:$1),1)={"0";"1";"2";"3";"4";"5";"6";"7";"8";"9";","})*1))=0,1,0))</f>
        <v/>
      </c>
      <c r="D605" s="97"/>
      <c r="E605" s="98"/>
      <c r="F605" s="98"/>
      <c r="G605" s="103" t="str">
        <f t="shared" si="10"/>
        <v/>
      </c>
      <c r="H605" s="104"/>
    </row>
    <row r="606" spans="2:8" x14ac:dyDescent="0.25">
      <c r="B606" s="133"/>
      <c r="C606" s="100" t="str">
        <f>IF(B606="","",IF((LEN(B606)-SUMPRODUCT((MID(B606,COLUMN($1:$1),1)={"0";"1";"2";"3";"4";"5";"6";"7";"8";"9";","})*1))=0,1,0))</f>
        <v/>
      </c>
      <c r="D606" s="79"/>
      <c r="E606" s="101"/>
      <c r="F606" s="101"/>
      <c r="G606" s="105" t="str">
        <f t="shared" si="10"/>
        <v/>
      </c>
      <c r="H606" s="72"/>
    </row>
    <row r="607" spans="2:8" x14ac:dyDescent="0.25">
      <c r="B607" s="132"/>
      <c r="C607" s="96" t="str">
        <f>IF(B607="","",IF((LEN(B607)-SUMPRODUCT((MID(B607,COLUMN($1:$1),1)={"0";"1";"2";"3";"4";"5";"6";"7";"8";"9";","})*1))=0,1,0))</f>
        <v/>
      </c>
      <c r="D607" s="97"/>
      <c r="E607" s="98"/>
      <c r="F607" s="98"/>
      <c r="G607" s="103" t="str">
        <f t="shared" si="10"/>
        <v/>
      </c>
      <c r="H607" s="104"/>
    </row>
    <row r="608" spans="2:8" x14ac:dyDescent="0.25">
      <c r="B608" s="133"/>
      <c r="C608" s="100" t="str">
        <f>IF(B608="","",IF((LEN(B608)-SUMPRODUCT((MID(B608,COLUMN($1:$1),1)={"0";"1";"2";"3";"4";"5";"6";"7";"8";"9";","})*1))=0,1,0))</f>
        <v/>
      </c>
      <c r="D608" s="79"/>
      <c r="E608" s="101"/>
      <c r="F608" s="101"/>
      <c r="G608" s="105" t="str">
        <f t="shared" si="10"/>
        <v/>
      </c>
      <c r="H608" s="72"/>
    </row>
  </sheetData>
  <sheetProtection password="84D1" sheet="1" objects="1" scenarios="1"/>
  <conditionalFormatting sqref="B9:B608">
    <cfRule type="expression" dxfId="256" priority="2">
      <formula>AND($D9&lt;&gt;"",ISBLANK(B9))</formula>
    </cfRule>
  </conditionalFormatting>
  <conditionalFormatting sqref="D9:G608">
    <cfRule type="expression" dxfId="255" priority="1">
      <formula>AND($B9&lt;&gt;"",ISBLANK(D9))</formula>
    </cfRule>
  </conditionalFormatting>
  <dataValidations count="2">
    <dataValidation type="decimal" allowBlank="1" showInputMessage="1" showErrorMessage="1" errorTitle="Invalid value" error="Please, enter a number." sqref="E9:F608">
      <formula1>0</formula1>
      <formula2>100000000</formula2>
    </dataValidation>
    <dataValidation type="custom" allowBlank="1" showInputMessage="1" showErrorMessage="1" errorTitle="Invalid value" error="Please enter IDs of incoming waste as follows:_x000a_1,2,3,..." sqref="B9:B608">
      <formula1>ISNUMBER(SEARCH(1,C9))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L608"/>
  <sheetViews>
    <sheetView showGridLines="0" zoomScaleNormal="100" workbookViewId="0">
      <selection activeCell="B6" sqref="B6"/>
    </sheetView>
  </sheetViews>
  <sheetFormatPr defaultColWidth="11.42578125" defaultRowHeight="15" x14ac:dyDescent="0.25"/>
  <cols>
    <col min="1" max="1" width="2.28515625" style="1" customWidth="1"/>
    <col min="2" max="2" width="46.85546875" style="1" customWidth="1"/>
    <col min="3" max="3" width="42.140625" style="1" customWidth="1"/>
    <col min="4" max="4" width="34.28515625" style="1" customWidth="1"/>
    <col min="5" max="5" width="22.42578125" style="1" customWidth="1"/>
    <col min="6" max="6" width="11.42578125" style="1"/>
    <col min="7" max="7" width="51.85546875" style="1" customWidth="1"/>
    <col min="8" max="8" width="28" style="1" customWidth="1"/>
    <col min="9" max="9" width="31.140625" style="1" customWidth="1"/>
    <col min="10" max="10" width="20.140625" style="1" customWidth="1"/>
    <col min="11" max="11" width="46.5703125" style="1" customWidth="1"/>
    <col min="12" max="12" width="42.140625" style="1" customWidth="1"/>
    <col min="13" max="16384" width="11.42578125" style="1"/>
  </cols>
  <sheetData>
    <row r="1" spans="2:12" ht="18.75" x14ac:dyDescent="0.3">
      <c r="B1" s="136" t="s">
        <v>2616</v>
      </c>
      <c r="D1" s="22"/>
      <c r="E1" s="22"/>
      <c r="F1" s="22"/>
      <c r="G1" s="22"/>
      <c r="H1" s="22"/>
      <c r="I1" s="22"/>
      <c r="J1" s="22"/>
      <c r="K1" s="22"/>
      <c r="L1" s="22"/>
    </row>
    <row r="2" spans="2:12" ht="18.75" x14ac:dyDescent="0.3">
      <c r="B2" s="179" t="s">
        <v>1212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2:12" ht="18.75" x14ac:dyDescent="0.3">
      <c r="B3" s="165" t="s">
        <v>2612</v>
      </c>
      <c r="C3" s="179"/>
      <c r="D3" s="22"/>
      <c r="E3" s="22"/>
      <c r="F3" s="22"/>
      <c r="G3" s="22"/>
      <c r="H3" s="22"/>
      <c r="I3" s="22"/>
      <c r="J3" s="22"/>
      <c r="K3" s="22"/>
      <c r="L3" s="22"/>
    </row>
    <row r="4" spans="2:12" ht="18.75" x14ac:dyDescent="0.3">
      <c r="B4" s="165" t="s">
        <v>2608</v>
      </c>
      <c r="C4" s="179"/>
      <c r="D4" s="22"/>
      <c r="F4" s="22"/>
      <c r="G4" s="22"/>
      <c r="H4" s="22"/>
      <c r="I4" s="22"/>
      <c r="J4" s="22"/>
      <c r="K4" s="22"/>
      <c r="L4" s="22"/>
    </row>
    <row r="5" spans="2:12" ht="90" x14ac:dyDescent="0.25">
      <c r="B5" s="178"/>
      <c r="C5" s="178"/>
      <c r="E5" s="180" t="s">
        <v>2609</v>
      </c>
      <c r="G5" s="40"/>
      <c r="H5" s="40"/>
      <c r="I5" s="40"/>
      <c r="J5" s="40"/>
      <c r="K5" s="40"/>
      <c r="L5" s="40"/>
    </row>
    <row r="6" spans="2:12" x14ac:dyDescent="0.25">
      <c r="B6" s="182" t="s">
        <v>2595</v>
      </c>
      <c r="C6" s="178"/>
      <c r="G6" s="40"/>
      <c r="H6" s="40"/>
      <c r="I6" s="40"/>
      <c r="J6" s="40"/>
      <c r="K6" s="40"/>
      <c r="L6" s="40"/>
    </row>
    <row r="7" spans="2:12" ht="16.5" customHeight="1" x14ac:dyDescent="0.25">
      <c r="B7" s="81">
        <v>2</v>
      </c>
      <c r="C7" s="81">
        <v>3</v>
      </c>
      <c r="D7" s="81">
        <v>6</v>
      </c>
      <c r="E7" s="81">
        <v>7</v>
      </c>
      <c r="F7" s="81">
        <v>8</v>
      </c>
      <c r="G7" s="144" t="s">
        <v>1200</v>
      </c>
      <c r="H7" s="144" t="s">
        <v>1202</v>
      </c>
      <c r="I7" s="81">
        <v>18</v>
      </c>
      <c r="J7" s="81">
        <v>19</v>
      </c>
      <c r="K7" s="81">
        <v>20</v>
      </c>
      <c r="L7" s="88">
        <v>21</v>
      </c>
    </row>
    <row r="8" spans="2:12" s="9" customFormat="1" ht="105" x14ac:dyDescent="0.25">
      <c r="B8" s="81" t="s">
        <v>817</v>
      </c>
      <c r="C8" s="81" t="s">
        <v>700</v>
      </c>
      <c r="D8" s="81" t="s">
        <v>20</v>
      </c>
      <c r="E8" s="81" t="s">
        <v>76</v>
      </c>
      <c r="F8" s="81" t="s">
        <v>162</v>
      </c>
      <c r="G8" s="81" t="s">
        <v>1142</v>
      </c>
      <c r="H8" s="81" t="s">
        <v>88</v>
      </c>
      <c r="I8" s="81" t="s">
        <v>1201</v>
      </c>
      <c r="J8" s="81" t="s">
        <v>88</v>
      </c>
      <c r="K8" s="81" t="s">
        <v>1143</v>
      </c>
      <c r="L8" s="82" t="s">
        <v>25</v>
      </c>
    </row>
    <row r="9" spans="2:12" x14ac:dyDescent="0.25">
      <c r="B9" s="93"/>
      <c r="C9" s="93"/>
      <c r="D9" s="97"/>
      <c r="E9" s="93"/>
      <c r="F9" s="98"/>
      <c r="G9" s="93"/>
      <c r="H9" s="96" t="str">
        <f t="shared" ref="H9:H72" si="0">IF($G9="","",IF(VLOOKUP($G9,facility.authorisation,2,FALSE)=0,"",VLOOKUP($G9,facility.authorisation,2,FALSE)))</f>
        <v/>
      </c>
      <c r="I9" s="93"/>
      <c r="J9" s="93"/>
      <c r="K9" s="97"/>
      <c r="L9" s="94"/>
    </row>
    <row r="10" spans="2:12" x14ac:dyDescent="0.25">
      <c r="B10" s="106"/>
      <c r="C10" s="106"/>
      <c r="D10" s="107"/>
      <c r="E10" s="106"/>
      <c r="F10" s="108"/>
      <c r="G10" s="106"/>
      <c r="H10" s="109" t="str">
        <f t="shared" si="0"/>
        <v/>
      </c>
      <c r="I10" s="90"/>
      <c r="J10" s="106"/>
      <c r="K10" s="107"/>
      <c r="L10" s="110"/>
    </row>
    <row r="11" spans="2:12" x14ac:dyDescent="0.25">
      <c r="B11" s="93"/>
      <c r="C11" s="93"/>
      <c r="D11" s="97"/>
      <c r="E11" s="93"/>
      <c r="F11" s="98"/>
      <c r="G11" s="93"/>
      <c r="H11" s="96" t="str">
        <f t="shared" si="0"/>
        <v/>
      </c>
      <c r="I11" s="93"/>
      <c r="J11" s="93"/>
      <c r="K11" s="97"/>
      <c r="L11" s="94"/>
    </row>
    <row r="12" spans="2:12" x14ac:dyDescent="0.25">
      <c r="B12" s="106"/>
      <c r="C12" s="106"/>
      <c r="D12" s="107"/>
      <c r="E12" s="106"/>
      <c r="F12" s="108"/>
      <c r="G12" s="106"/>
      <c r="H12" s="109" t="str">
        <f t="shared" si="0"/>
        <v/>
      </c>
      <c r="I12" s="90"/>
      <c r="J12" s="106"/>
      <c r="K12" s="107"/>
      <c r="L12" s="110"/>
    </row>
    <row r="13" spans="2:12" x14ac:dyDescent="0.25">
      <c r="B13" s="93"/>
      <c r="C13" s="93"/>
      <c r="D13" s="97"/>
      <c r="E13" s="93"/>
      <c r="F13" s="98"/>
      <c r="G13" s="93"/>
      <c r="H13" s="96" t="str">
        <f t="shared" si="0"/>
        <v/>
      </c>
      <c r="I13" s="93"/>
      <c r="J13" s="93"/>
      <c r="K13" s="97"/>
      <c r="L13" s="94"/>
    </row>
    <row r="14" spans="2:12" x14ac:dyDescent="0.25">
      <c r="B14" s="106"/>
      <c r="C14" s="106"/>
      <c r="D14" s="107"/>
      <c r="E14" s="106"/>
      <c r="F14" s="108"/>
      <c r="G14" s="106"/>
      <c r="H14" s="109" t="str">
        <f t="shared" si="0"/>
        <v/>
      </c>
      <c r="I14" s="90"/>
      <c r="J14" s="106"/>
      <c r="K14" s="107"/>
      <c r="L14" s="110"/>
    </row>
    <row r="15" spans="2:12" x14ac:dyDescent="0.25">
      <c r="B15" s="93"/>
      <c r="C15" s="93"/>
      <c r="D15" s="97"/>
      <c r="E15" s="93"/>
      <c r="F15" s="98"/>
      <c r="G15" s="93"/>
      <c r="H15" s="96" t="str">
        <f t="shared" si="0"/>
        <v/>
      </c>
      <c r="I15" s="93"/>
      <c r="J15" s="93"/>
      <c r="K15" s="97"/>
      <c r="L15" s="94"/>
    </row>
    <row r="16" spans="2:12" x14ac:dyDescent="0.25">
      <c r="B16" s="106"/>
      <c r="C16" s="106"/>
      <c r="D16" s="107"/>
      <c r="E16" s="106"/>
      <c r="F16" s="108"/>
      <c r="G16" s="106"/>
      <c r="H16" s="109" t="str">
        <f t="shared" si="0"/>
        <v/>
      </c>
      <c r="I16" s="90"/>
      <c r="J16" s="106"/>
      <c r="K16" s="107"/>
      <c r="L16" s="110"/>
    </row>
    <row r="17" spans="2:12" x14ac:dyDescent="0.25">
      <c r="B17" s="93"/>
      <c r="C17" s="93"/>
      <c r="D17" s="97"/>
      <c r="E17" s="93"/>
      <c r="F17" s="98"/>
      <c r="G17" s="93"/>
      <c r="H17" s="96" t="str">
        <f t="shared" si="0"/>
        <v/>
      </c>
      <c r="I17" s="93"/>
      <c r="J17" s="93"/>
      <c r="K17" s="97"/>
      <c r="L17" s="94"/>
    </row>
    <row r="18" spans="2:12" x14ac:dyDescent="0.25">
      <c r="B18" s="106"/>
      <c r="C18" s="106"/>
      <c r="D18" s="107"/>
      <c r="E18" s="106"/>
      <c r="F18" s="108"/>
      <c r="G18" s="106"/>
      <c r="H18" s="109" t="str">
        <f t="shared" si="0"/>
        <v/>
      </c>
      <c r="I18" s="90"/>
      <c r="J18" s="106"/>
      <c r="K18" s="107"/>
      <c r="L18" s="110"/>
    </row>
    <row r="19" spans="2:12" x14ac:dyDescent="0.25">
      <c r="B19" s="93"/>
      <c r="C19" s="93"/>
      <c r="D19" s="97"/>
      <c r="E19" s="93"/>
      <c r="F19" s="98"/>
      <c r="G19" s="93"/>
      <c r="H19" s="96" t="str">
        <f t="shared" si="0"/>
        <v/>
      </c>
      <c r="I19" s="93"/>
      <c r="J19" s="93"/>
      <c r="K19" s="97"/>
      <c r="L19" s="94"/>
    </row>
    <row r="20" spans="2:12" x14ac:dyDescent="0.25">
      <c r="B20" s="106"/>
      <c r="C20" s="106"/>
      <c r="D20" s="107"/>
      <c r="E20" s="106"/>
      <c r="F20" s="108"/>
      <c r="G20" s="106"/>
      <c r="H20" s="109" t="str">
        <f t="shared" si="0"/>
        <v/>
      </c>
      <c r="I20" s="90"/>
      <c r="J20" s="106"/>
      <c r="K20" s="107"/>
      <c r="L20" s="110"/>
    </row>
    <row r="21" spans="2:12" x14ac:dyDescent="0.25">
      <c r="B21" s="93"/>
      <c r="C21" s="93"/>
      <c r="D21" s="97"/>
      <c r="E21" s="93"/>
      <c r="F21" s="98"/>
      <c r="G21" s="93"/>
      <c r="H21" s="96" t="str">
        <f t="shared" si="0"/>
        <v/>
      </c>
      <c r="I21" s="93"/>
      <c r="J21" s="93"/>
      <c r="K21" s="97"/>
      <c r="L21" s="94"/>
    </row>
    <row r="22" spans="2:12" x14ac:dyDescent="0.25">
      <c r="B22" s="106"/>
      <c r="C22" s="106"/>
      <c r="D22" s="107"/>
      <c r="E22" s="106"/>
      <c r="F22" s="108"/>
      <c r="G22" s="106"/>
      <c r="H22" s="109" t="str">
        <f t="shared" si="0"/>
        <v/>
      </c>
      <c r="I22" s="90"/>
      <c r="J22" s="106"/>
      <c r="K22" s="107"/>
      <c r="L22" s="110"/>
    </row>
    <row r="23" spans="2:12" x14ac:dyDescent="0.25">
      <c r="B23" s="93"/>
      <c r="C23" s="93"/>
      <c r="D23" s="97"/>
      <c r="E23" s="93"/>
      <c r="F23" s="98"/>
      <c r="G23" s="93"/>
      <c r="H23" s="96" t="str">
        <f t="shared" si="0"/>
        <v/>
      </c>
      <c r="I23" s="93"/>
      <c r="J23" s="93"/>
      <c r="K23" s="97"/>
      <c r="L23" s="94"/>
    </row>
    <row r="24" spans="2:12" x14ac:dyDescent="0.25">
      <c r="B24" s="106"/>
      <c r="C24" s="106"/>
      <c r="D24" s="107"/>
      <c r="E24" s="106"/>
      <c r="F24" s="108"/>
      <c r="G24" s="106"/>
      <c r="H24" s="109" t="str">
        <f t="shared" si="0"/>
        <v/>
      </c>
      <c r="I24" s="90"/>
      <c r="J24" s="106"/>
      <c r="K24" s="107"/>
      <c r="L24" s="110"/>
    </row>
    <row r="25" spans="2:12" x14ac:dyDescent="0.25">
      <c r="B25" s="93"/>
      <c r="C25" s="93"/>
      <c r="D25" s="97"/>
      <c r="E25" s="93"/>
      <c r="F25" s="98"/>
      <c r="G25" s="93"/>
      <c r="H25" s="96" t="str">
        <f t="shared" si="0"/>
        <v/>
      </c>
      <c r="I25" s="93"/>
      <c r="J25" s="93"/>
      <c r="K25" s="97"/>
      <c r="L25" s="94"/>
    </row>
    <row r="26" spans="2:12" x14ac:dyDescent="0.25">
      <c r="B26" s="106"/>
      <c r="C26" s="106"/>
      <c r="D26" s="107"/>
      <c r="E26" s="106"/>
      <c r="F26" s="108"/>
      <c r="G26" s="106"/>
      <c r="H26" s="109" t="str">
        <f t="shared" si="0"/>
        <v/>
      </c>
      <c r="I26" s="90"/>
      <c r="J26" s="106"/>
      <c r="K26" s="107"/>
      <c r="L26" s="110"/>
    </row>
    <row r="27" spans="2:12" x14ac:dyDescent="0.25">
      <c r="B27" s="93"/>
      <c r="C27" s="93"/>
      <c r="D27" s="97"/>
      <c r="E27" s="93"/>
      <c r="F27" s="98"/>
      <c r="G27" s="93"/>
      <c r="H27" s="96" t="str">
        <f t="shared" si="0"/>
        <v/>
      </c>
      <c r="I27" s="93"/>
      <c r="J27" s="93"/>
      <c r="K27" s="97"/>
      <c r="L27" s="94"/>
    </row>
    <row r="28" spans="2:12" x14ac:dyDescent="0.25">
      <c r="B28" s="106"/>
      <c r="C28" s="106"/>
      <c r="D28" s="107"/>
      <c r="E28" s="106"/>
      <c r="F28" s="108"/>
      <c r="G28" s="106"/>
      <c r="H28" s="109" t="str">
        <f t="shared" si="0"/>
        <v/>
      </c>
      <c r="I28" s="90"/>
      <c r="J28" s="106"/>
      <c r="K28" s="107"/>
      <c r="L28" s="110"/>
    </row>
    <row r="29" spans="2:12" x14ac:dyDescent="0.25">
      <c r="B29" s="93"/>
      <c r="C29" s="93"/>
      <c r="D29" s="97"/>
      <c r="E29" s="93"/>
      <c r="F29" s="98"/>
      <c r="G29" s="93"/>
      <c r="H29" s="96" t="str">
        <f t="shared" si="0"/>
        <v/>
      </c>
      <c r="I29" s="93"/>
      <c r="J29" s="93"/>
      <c r="K29" s="97"/>
      <c r="L29" s="94"/>
    </row>
    <row r="30" spans="2:12" x14ac:dyDescent="0.25">
      <c r="B30" s="106"/>
      <c r="C30" s="106"/>
      <c r="D30" s="107"/>
      <c r="E30" s="106"/>
      <c r="F30" s="108"/>
      <c r="G30" s="106"/>
      <c r="H30" s="109" t="str">
        <f t="shared" si="0"/>
        <v/>
      </c>
      <c r="I30" s="90"/>
      <c r="J30" s="106"/>
      <c r="K30" s="107"/>
      <c r="L30" s="110"/>
    </row>
    <row r="31" spans="2:12" x14ac:dyDescent="0.25">
      <c r="B31" s="93"/>
      <c r="C31" s="93"/>
      <c r="D31" s="97"/>
      <c r="E31" s="93"/>
      <c r="F31" s="98"/>
      <c r="G31" s="93"/>
      <c r="H31" s="96" t="str">
        <f t="shared" si="0"/>
        <v/>
      </c>
      <c r="I31" s="93"/>
      <c r="J31" s="93"/>
      <c r="K31" s="97"/>
      <c r="L31" s="94"/>
    </row>
    <row r="32" spans="2:12" x14ac:dyDescent="0.25">
      <c r="B32" s="106"/>
      <c r="C32" s="106"/>
      <c r="D32" s="107"/>
      <c r="E32" s="106"/>
      <c r="F32" s="108"/>
      <c r="G32" s="106"/>
      <c r="H32" s="109" t="str">
        <f t="shared" si="0"/>
        <v/>
      </c>
      <c r="I32" s="90"/>
      <c r="J32" s="106"/>
      <c r="K32" s="107"/>
      <c r="L32" s="110"/>
    </row>
    <row r="33" spans="2:12" x14ac:dyDescent="0.25">
      <c r="B33" s="93"/>
      <c r="C33" s="93"/>
      <c r="D33" s="97"/>
      <c r="E33" s="93"/>
      <c r="F33" s="98"/>
      <c r="G33" s="93"/>
      <c r="H33" s="96" t="str">
        <f t="shared" si="0"/>
        <v/>
      </c>
      <c r="I33" s="93"/>
      <c r="J33" s="93"/>
      <c r="K33" s="97"/>
      <c r="L33" s="94"/>
    </row>
    <row r="34" spans="2:12" x14ac:dyDescent="0.25">
      <c r="B34" s="106"/>
      <c r="C34" s="106"/>
      <c r="D34" s="107"/>
      <c r="E34" s="106"/>
      <c r="F34" s="108"/>
      <c r="G34" s="106"/>
      <c r="H34" s="109" t="str">
        <f t="shared" si="0"/>
        <v/>
      </c>
      <c r="I34" s="90"/>
      <c r="J34" s="106"/>
      <c r="K34" s="107"/>
      <c r="L34" s="110"/>
    </row>
    <row r="35" spans="2:12" x14ac:dyDescent="0.25">
      <c r="B35" s="93"/>
      <c r="C35" s="93"/>
      <c r="D35" s="97"/>
      <c r="E35" s="93"/>
      <c r="F35" s="98"/>
      <c r="G35" s="93"/>
      <c r="H35" s="96" t="str">
        <f t="shared" si="0"/>
        <v/>
      </c>
      <c r="I35" s="93"/>
      <c r="J35" s="93"/>
      <c r="K35" s="97"/>
      <c r="L35" s="94"/>
    </row>
    <row r="36" spans="2:12" x14ac:dyDescent="0.25">
      <c r="B36" s="106"/>
      <c r="C36" s="106"/>
      <c r="D36" s="107"/>
      <c r="E36" s="106"/>
      <c r="F36" s="108"/>
      <c r="G36" s="106"/>
      <c r="H36" s="109" t="str">
        <f t="shared" si="0"/>
        <v/>
      </c>
      <c r="I36" s="90"/>
      <c r="J36" s="106"/>
      <c r="K36" s="107"/>
      <c r="L36" s="110"/>
    </row>
    <row r="37" spans="2:12" x14ac:dyDescent="0.25">
      <c r="B37" s="93"/>
      <c r="C37" s="93"/>
      <c r="D37" s="97"/>
      <c r="E37" s="93"/>
      <c r="F37" s="98"/>
      <c r="G37" s="93"/>
      <c r="H37" s="96" t="str">
        <f t="shared" si="0"/>
        <v/>
      </c>
      <c r="I37" s="93"/>
      <c r="J37" s="93"/>
      <c r="K37" s="97"/>
      <c r="L37" s="94"/>
    </row>
    <row r="38" spans="2:12" x14ac:dyDescent="0.25">
      <c r="B38" s="106"/>
      <c r="C38" s="106"/>
      <c r="D38" s="107"/>
      <c r="E38" s="106"/>
      <c r="F38" s="108"/>
      <c r="G38" s="106"/>
      <c r="H38" s="109" t="str">
        <f t="shared" si="0"/>
        <v/>
      </c>
      <c r="I38" s="90"/>
      <c r="J38" s="106"/>
      <c r="K38" s="107"/>
      <c r="L38" s="110"/>
    </row>
    <row r="39" spans="2:12" x14ac:dyDescent="0.25">
      <c r="B39" s="93"/>
      <c r="C39" s="93"/>
      <c r="D39" s="97"/>
      <c r="E39" s="93"/>
      <c r="F39" s="98"/>
      <c r="G39" s="93"/>
      <c r="H39" s="96" t="str">
        <f t="shared" si="0"/>
        <v/>
      </c>
      <c r="I39" s="93"/>
      <c r="J39" s="93"/>
      <c r="K39" s="97"/>
      <c r="L39" s="94"/>
    </row>
    <row r="40" spans="2:12" x14ac:dyDescent="0.25">
      <c r="B40" s="106"/>
      <c r="C40" s="106"/>
      <c r="D40" s="107"/>
      <c r="E40" s="106"/>
      <c r="F40" s="108"/>
      <c r="G40" s="106"/>
      <c r="H40" s="109" t="str">
        <f t="shared" si="0"/>
        <v/>
      </c>
      <c r="I40" s="90"/>
      <c r="J40" s="106"/>
      <c r="K40" s="107"/>
      <c r="L40" s="110"/>
    </row>
    <row r="41" spans="2:12" x14ac:dyDescent="0.25">
      <c r="B41" s="93"/>
      <c r="C41" s="93"/>
      <c r="D41" s="97"/>
      <c r="E41" s="93"/>
      <c r="F41" s="98"/>
      <c r="G41" s="93"/>
      <c r="H41" s="96" t="str">
        <f t="shared" si="0"/>
        <v/>
      </c>
      <c r="I41" s="93"/>
      <c r="J41" s="93"/>
      <c r="K41" s="97"/>
      <c r="L41" s="94"/>
    </row>
    <row r="42" spans="2:12" x14ac:dyDescent="0.25">
      <c r="B42" s="106"/>
      <c r="C42" s="106"/>
      <c r="D42" s="107"/>
      <c r="E42" s="106"/>
      <c r="F42" s="108"/>
      <c r="G42" s="106"/>
      <c r="H42" s="109" t="str">
        <f t="shared" si="0"/>
        <v/>
      </c>
      <c r="I42" s="90"/>
      <c r="J42" s="106"/>
      <c r="K42" s="107"/>
      <c r="L42" s="110"/>
    </row>
    <row r="43" spans="2:12" x14ac:dyDescent="0.25">
      <c r="B43" s="93"/>
      <c r="C43" s="93"/>
      <c r="D43" s="97"/>
      <c r="E43" s="93"/>
      <c r="F43" s="98"/>
      <c r="G43" s="93"/>
      <c r="H43" s="96" t="str">
        <f t="shared" si="0"/>
        <v/>
      </c>
      <c r="I43" s="93"/>
      <c r="J43" s="93"/>
      <c r="K43" s="97"/>
      <c r="L43" s="94"/>
    </row>
    <row r="44" spans="2:12" x14ac:dyDescent="0.25">
      <c r="B44" s="106"/>
      <c r="C44" s="106"/>
      <c r="D44" s="107"/>
      <c r="E44" s="106"/>
      <c r="F44" s="108"/>
      <c r="G44" s="106"/>
      <c r="H44" s="109" t="str">
        <f t="shared" si="0"/>
        <v/>
      </c>
      <c r="I44" s="90"/>
      <c r="J44" s="106"/>
      <c r="K44" s="107"/>
      <c r="L44" s="110"/>
    </row>
    <row r="45" spans="2:12" x14ac:dyDescent="0.25">
      <c r="B45" s="93"/>
      <c r="C45" s="93"/>
      <c r="D45" s="97"/>
      <c r="E45" s="93"/>
      <c r="F45" s="98"/>
      <c r="G45" s="93"/>
      <c r="H45" s="96" t="str">
        <f t="shared" si="0"/>
        <v/>
      </c>
      <c r="I45" s="93"/>
      <c r="J45" s="93"/>
      <c r="K45" s="97"/>
      <c r="L45" s="94"/>
    </row>
    <row r="46" spans="2:12" x14ac:dyDescent="0.25">
      <c r="B46" s="106"/>
      <c r="C46" s="106"/>
      <c r="D46" s="107"/>
      <c r="E46" s="106"/>
      <c r="F46" s="108"/>
      <c r="G46" s="106"/>
      <c r="H46" s="109" t="str">
        <f t="shared" si="0"/>
        <v/>
      </c>
      <c r="I46" s="90"/>
      <c r="J46" s="106"/>
      <c r="K46" s="107"/>
      <c r="L46" s="110"/>
    </row>
    <row r="47" spans="2:12" x14ac:dyDescent="0.25">
      <c r="B47" s="93"/>
      <c r="C47" s="93"/>
      <c r="D47" s="97"/>
      <c r="E47" s="93"/>
      <c r="F47" s="98"/>
      <c r="G47" s="93"/>
      <c r="H47" s="96" t="str">
        <f t="shared" si="0"/>
        <v/>
      </c>
      <c r="I47" s="93"/>
      <c r="J47" s="93"/>
      <c r="K47" s="97"/>
      <c r="L47" s="94"/>
    </row>
    <row r="48" spans="2:12" x14ac:dyDescent="0.25">
      <c r="B48" s="106"/>
      <c r="C48" s="106"/>
      <c r="D48" s="107"/>
      <c r="E48" s="106"/>
      <c r="F48" s="108"/>
      <c r="G48" s="106"/>
      <c r="H48" s="109" t="str">
        <f t="shared" si="0"/>
        <v/>
      </c>
      <c r="I48" s="90"/>
      <c r="J48" s="106"/>
      <c r="K48" s="107"/>
      <c r="L48" s="110"/>
    </row>
    <row r="49" spans="2:12" x14ac:dyDescent="0.25">
      <c r="B49" s="93"/>
      <c r="C49" s="93"/>
      <c r="D49" s="97"/>
      <c r="E49" s="93"/>
      <c r="F49" s="98"/>
      <c r="G49" s="93"/>
      <c r="H49" s="96" t="str">
        <f t="shared" si="0"/>
        <v/>
      </c>
      <c r="I49" s="93"/>
      <c r="J49" s="93"/>
      <c r="K49" s="97"/>
      <c r="L49" s="94"/>
    </row>
    <row r="50" spans="2:12" x14ac:dyDescent="0.25">
      <c r="B50" s="106"/>
      <c r="C50" s="106"/>
      <c r="D50" s="107"/>
      <c r="E50" s="106"/>
      <c r="F50" s="108"/>
      <c r="G50" s="106"/>
      <c r="H50" s="109" t="str">
        <f t="shared" si="0"/>
        <v/>
      </c>
      <c r="I50" s="90"/>
      <c r="J50" s="106"/>
      <c r="K50" s="107"/>
      <c r="L50" s="110"/>
    </row>
    <row r="51" spans="2:12" x14ac:dyDescent="0.25">
      <c r="B51" s="93"/>
      <c r="C51" s="93"/>
      <c r="D51" s="97"/>
      <c r="E51" s="93"/>
      <c r="F51" s="98"/>
      <c r="G51" s="93"/>
      <c r="H51" s="96" t="str">
        <f t="shared" si="0"/>
        <v/>
      </c>
      <c r="I51" s="93"/>
      <c r="J51" s="93"/>
      <c r="K51" s="97"/>
      <c r="L51" s="94"/>
    </row>
    <row r="52" spans="2:12" x14ac:dyDescent="0.25">
      <c r="B52" s="106"/>
      <c r="C52" s="106"/>
      <c r="D52" s="107"/>
      <c r="E52" s="106"/>
      <c r="F52" s="108"/>
      <c r="G52" s="106"/>
      <c r="H52" s="109" t="str">
        <f t="shared" si="0"/>
        <v/>
      </c>
      <c r="I52" s="90"/>
      <c r="J52" s="106"/>
      <c r="K52" s="107"/>
      <c r="L52" s="110"/>
    </row>
    <row r="53" spans="2:12" x14ac:dyDescent="0.25">
      <c r="B53" s="93"/>
      <c r="C53" s="93"/>
      <c r="D53" s="97"/>
      <c r="E53" s="93"/>
      <c r="F53" s="98"/>
      <c r="G53" s="93"/>
      <c r="H53" s="96" t="str">
        <f t="shared" si="0"/>
        <v/>
      </c>
      <c r="I53" s="93"/>
      <c r="J53" s="93"/>
      <c r="K53" s="97"/>
      <c r="L53" s="94"/>
    </row>
    <row r="54" spans="2:12" x14ac:dyDescent="0.25">
      <c r="B54" s="106"/>
      <c r="C54" s="106"/>
      <c r="D54" s="107"/>
      <c r="E54" s="106"/>
      <c r="F54" s="108"/>
      <c r="G54" s="106"/>
      <c r="H54" s="109" t="str">
        <f t="shared" si="0"/>
        <v/>
      </c>
      <c r="I54" s="90"/>
      <c r="J54" s="106"/>
      <c r="K54" s="107"/>
      <c r="L54" s="110"/>
    </row>
    <row r="55" spans="2:12" x14ac:dyDescent="0.25">
      <c r="B55" s="93"/>
      <c r="C55" s="93"/>
      <c r="D55" s="97"/>
      <c r="E55" s="93"/>
      <c r="F55" s="98"/>
      <c r="G55" s="93"/>
      <c r="H55" s="96" t="str">
        <f t="shared" si="0"/>
        <v/>
      </c>
      <c r="I55" s="93"/>
      <c r="J55" s="93"/>
      <c r="K55" s="97"/>
      <c r="L55" s="94"/>
    </row>
    <row r="56" spans="2:12" x14ac:dyDescent="0.25">
      <c r="B56" s="106"/>
      <c r="C56" s="106"/>
      <c r="D56" s="107"/>
      <c r="E56" s="106"/>
      <c r="F56" s="108"/>
      <c r="G56" s="106"/>
      <c r="H56" s="109" t="str">
        <f t="shared" si="0"/>
        <v/>
      </c>
      <c r="I56" s="90"/>
      <c r="J56" s="106"/>
      <c r="K56" s="107"/>
      <c r="L56" s="110"/>
    </row>
    <row r="57" spans="2:12" x14ac:dyDescent="0.25">
      <c r="B57" s="93"/>
      <c r="C57" s="93"/>
      <c r="D57" s="97"/>
      <c r="E57" s="93"/>
      <c r="F57" s="98"/>
      <c r="G57" s="93"/>
      <c r="H57" s="96" t="str">
        <f t="shared" si="0"/>
        <v/>
      </c>
      <c r="I57" s="93"/>
      <c r="J57" s="93"/>
      <c r="K57" s="97"/>
      <c r="L57" s="94"/>
    </row>
    <row r="58" spans="2:12" x14ac:dyDescent="0.25">
      <c r="B58" s="106"/>
      <c r="C58" s="106"/>
      <c r="D58" s="107"/>
      <c r="E58" s="106"/>
      <c r="F58" s="108"/>
      <c r="G58" s="106"/>
      <c r="H58" s="109" t="str">
        <f t="shared" si="0"/>
        <v/>
      </c>
      <c r="I58" s="90"/>
      <c r="J58" s="106"/>
      <c r="K58" s="107"/>
      <c r="L58" s="110"/>
    </row>
    <row r="59" spans="2:12" x14ac:dyDescent="0.25">
      <c r="B59" s="93"/>
      <c r="C59" s="93"/>
      <c r="D59" s="97"/>
      <c r="E59" s="93"/>
      <c r="F59" s="98"/>
      <c r="G59" s="93"/>
      <c r="H59" s="96" t="str">
        <f t="shared" si="0"/>
        <v/>
      </c>
      <c r="I59" s="93"/>
      <c r="J59" s="93"/>
      <c r="K59" s="97"/>
      <c r="L59" s="94"/>
    </row>
    <row r="60" spans="2:12" x14ac:dyDescent="0.25">
      <c r="B60" s="106"/>
      <c r="C60" s="106"/>
      <c r="D60" s="107"/>
      <c r="E60" s="106"/>
      <c r="F60" s="108"/>
      <c r="G60" s="106"/>
      <c r="H60" s="109" t="str">
        <f t="shared" si="0"/>
        <v/>
      </c>
      <c r="I60" s="90"/>
      <c r="J60" s="106"/>
      <c r="K60" s="107"/>
      <c r="L60" s="110"/>
    </row>
    <row r="61" spans="2:12" x14ac:dyDescent="0.25">
      <c r="B61" s="93"/>
      <c r="C61" s="93"/>
      <c r="D61" s="97"/>
      <c r="E61" s="93"/>
      <c r="F61" s="98"/>
      <c r="G61" s="93"/>
      <c r="H61" s="96" t="str">
        <f t="shared" si="0"/>
        <v/>
      </c>
      <c r="I61" s="93"/>
      <c r="J61" s="93"/>
      <c r="K61" s="97"/>
      <c r="L61" s="94"/>
    </row>
    <row r="62" spans="2:12" x14ac:dyDescent="0.25">
      <c r="B62" s="106"/>
      <c r="C62" s="106"/>
      <c r="D62" s="107"/>
      <c r="E62" s="106"/>
      <c r="F62" s="108"/>
      <c r="G62" s="106"/>
      <c r="H62" s="109" t="str">
        <f t="shared" si="0"/>
        <v/>
      </c>
      <c r="I62" s="90"/>
      <c r="J62" s="106"/>
      <c r="K62" s="107"/>
      <c r="L62" s="110"/>
    </row>
    <row r="63" spans="2:12" x14ac:dyDescent="0.25">
      <c r="B63" s="93"/>
      <c r="C63" s="93"/>
      <c r="D63" s="97"/>
      <c r="E63" s="93"/>
      <c r="F63" s="98"/>
      <c r="G63" s="93"/>
      <c r="H63" s="96" t="str">
        <f t="shared" si="0"/>
        <v/>
      </c>
      <c r="I63" s="93"/>
      <c r="J63" s="93"/>
      <c r="K63" s="97"/>
      <c r="L63" s="94"/>
    </row>
    <row r="64" spans="2:12" x14ac:dyDescent="0.25">
      <c r="B64" s="106"/>
      <c r="C64" s="106"/>
      <c r="D64" s="107"/>
      <c r="E64" s="106"/>
      <c r="F64" s="108"/>
      <c r="G64" s="106"/>
      <c r="H64" s="109" t="str">
        <f t="shared" si="0"/>
        <v/>
      </c>
      <c r="I64" s="90"/>
      <c r="J64" s="106"/>
      <c r="K64" s="107"/>
      <c r="L64" s="110"/>
    </row>
    <row r="65" spans="2:12" x14ac:dyDescent="0.25">
      <c r="B65" s="93"/>
      <c r="C65" s="93"/>
      <c r="D65" s="97"/>
      <c r="E65" s="93"/>
      <c r="F65" s="98"/>
      <c r="G65" s="93"/>
      <c r="H65" s="96" t="str">
        <f t="shared" si="0"/>
        <v/>
      </c>
      <c r="I65" s="93"/>
      <c r="J65" s="93"/>
      <c r="K65" s="97"/>
      <c r="L65" s="94"/>
    </row>
    <row r="66" spans="2:12" x14ac:dyDescent="0.25">
      <c r="B66" s="106"/>
      <c r="C66" s="106"/>
      <c r="D66" s="107"/>
      <c r="E66" s="106"/>
      <c r="F66" s="108"/>
      <c r="G66" s="106"/>
      <c r="H66" s="109" t="str">
        <f t="shared" si="0"/>
        <v/>
      </c>
      <c r="I66" s="90"/>
      <c r="J66" s="106"/>
      <c r="K66" s="107"/>
      <c r="L66" s="110"/>
    </row>
    <row r="67" spans="2:12" x14ac:dyDescent="0.25">
      <c r="B67" s="93"/>
      <c r="C67" s="93"/>
      <c r="D67" s="97"/>
      <c r="E67" s="93"/>
      <c r="F67" s="98"/>
      <c r="G67" s="93"/>
      <c r="H67" s="96" t="str">
        <f t="shared" si="0"/>
        <v/>
      </c>
      <c r="I67" s="93"/>
      <c r="J67" s="93"/>
      <c r="K67" s="97"/>
      <c r="L67" s="94"/>
    </row>
    <row r="68" spans="2:12" x14ac:dyDescent="0.25">
      <c r="B68" s="106"/>
      <c r="C68" s="106"/>
      <c r="D68" s="107"/>
      <c r="E68" s="106"/>
      <c r="F68" s="108"/>
      <c r="G68" s="106"/>
      <c r="H68" s="109" t="str">
        <f t="shared" si="0"/>
        <v/>
      </c>
      <c r="I68" s="90"/>
      <c r="J68" s="106"/>
      <c r="K68" s="107"/>
      <c r="L68" s="110"/>
    </row>
    <row r="69" spans="2:12" x14ac:dyDescent="0.25">
      <c r="B69" s="93"/>
      <c r="C69" s="93"/>
      <c r="D69" s="97"/>
      <c r="E69" s="93"/>
      <c r="F69" s="98"/>
      <c r="G69" s="93"/>
      <c r="H69" s="96" t="str">
        <f t="shared" si="0"/>
        <v/>
      </c>
      <c r="I69" s="93"/>
      <c r="J69" s="93"/>
      <c r="K69" s="97"/>
      <c r="L69" s="94"/>
    </row>
    <row r="70" spans="2:12" x14ac:dyDescent="0.25">
      <c r="B70" s="106"/>
      <c r="C70" s="106"/>
      <c r="D70" s="107"/>
      <c r="E70" s="106"/>
      <c r="F70" s="108"/>
      <c r="G70" s="106"/>
      <c r="H70" s="109" t="str">
        <f t="shared" si="0"/>
        <v/>
      </c>
      <c r="I70" s="90"/>
      <c r="J70" s="106"/>
      <c r="K70" s="107"/>
      <c r="L70" s="110"/>
    </row>
    <row r="71" spans="2:12" x14ac:dyDescent="0.25">
      <c r="B71" s="93"/>
      <c r="C71" s="93"/>
      <c r="D71" s="97"/>
      <c r="E71" s="93"/>
      <c r="F71" s="98"/>
      <c r="G71" s="93"/>
      <c r="H71" s="96" t="str">
        <f t="shared" si="0"/>
        <v/>
      </c>
      <c r="I71" s="93"/>
      <c r="J71" s="93"/>
      <c r="K71" s="97"/>
      <c r="L71" s="94"/>
    </row>
    <row r="72" spans="2:12" x14ac:dyDescent="0.25">
      <c r="B72" s="106"/>
      <c r="C72" s="106"/>
      <c r="D72" s="107"/>
      <c r="E72" s="106"/>
      <c r="F72" s="108"/>
      <c r="G72" s="106"/>
      <c r="H72" s="109" t="str">
        <f t="shared" si="0"/>
        <v/>
      </c>
      <c r="I72" s="90"/>
      <c r="J72" s="106"/>
      <c r="K72" s="107"/>
      <c r="L72" s="110"/>
    </row>
    <row r="73" spans="2:12" x14ac:dyDescent="0.25">
      <c r="B73" s="93"/>
      <c r="C73" s="93"/>
      <c r="D73" s="97"/>
      <c r="E73" s="93"/>
      <c r="F73" s="98"/>
      <c r="G73" s="93"/>
      <c r="H73" s="96" t="str">
        <f t="shared" ref="H73:H136" si="1">IF($G73="","",IF(VLOOKUP($G73,facility.authorisation,2,FALSE)=0,"",VLOOKUP($G73,facility.authorisation,2,FALSE)))</f>
        <v/>
      </c>
      <c r="I73" s="93"/>
      <c r="J73" s="93"/>
      <c r="K73" s="97"/>
      <c r="L73" s="94"/>
    </row>
    <row r="74" spans="2:12" x14ac:dyDescent="0.25">
      <c r="B74" s="106"/>
      <c r="C74" s="106"/>
      <c r="D74" s="107"/>
      <c r="E74" s="106"/>
      <c r="F74" s="108"/>
      <c r="G74" s="106"/>
      <c r="H74" s="109" t="str">
        <f t="shared" si="1"/>
        <v/>
      </c>
      <c r="I74" s="90"/>
      <c r="J74" s="106"/>
      <c r="K74" s="107"/>
      <c r="L74" s="110"/>
    </row>
    <row r="75" spans="2:12" x14ac:dyDescent="0.25">
      <c r="B75" s="93"/>
      <c r="C75" s="93"/>
      <c r="D75" s="97"/>
      <c r="E75" s="93"/>
      <c r="F75" s="98"/>
      <c r="G75" s="93"/>
      <c r="H75" s="96" t="str">
        <f t="shared" si="1"/>
        <v/>
      </c>
      <c r="I75" s="93"/>
      <c r="J75" s="93"/>
      <c r="K75" s="97"/>
      <c r="L75" s="94"/>
    </row>
    <row r="76" spans="2:12" x14ac:dyDescent="0.25">
      <c r="B76" s="106"/>
      <c r="C76" s="106"/>
      <c r="D76" s="107"/>
      <c r="E76" s="106"/>
      <c r="F76" s="108"/>
      <c r="G76" s="106"/>
      <c r="H76" s="109" t="str">
        <f t="shared" si="1"/>
        <v/>
      </c>
      <c r="I76" s="90"/>
      <c r="J76" s="106"/>
      <c r="K76" s="107"/>
      <c r="L76" s="110"/>
    </row>
    <row r="77" spans="2:12" x14ac:dyDescent="0.25">
      <c r="B77" s="93"/>
      <c r="C77" s="93"/>
      <c r="D77" s="97"/>
      <c r="E77" s="93"/>
      <c r="F77" s="98"/>
      <c r="G77" s="93"/>
      <c r="H77" s="96" t="str">
        <f t="shared" si="1"/>
        <v/>
      </c>
      <c r="I77" s="93"/>
      <c r="J77" s="93"/>
      <c r="K77" s="97"/>
      <c r="L77" s="94"/>
    </row>
    <row r="78" spans="2:12" x14ac:dyDescent="0.25">
      <c r="B78" s="106"/>
      <c r="C78" s="106"/>
      <c r="D78" s="107"/>
      <c r="E78" s="106"/>
      <c r="F78" s="108"/>
      <c r="G78" s="106"/>
      <c r="H78" s="109" t="str">
        <f t="shared" si="1"/>
        <v/>
      </c>
      <c r="I78" s="90"/>
      <c r="J78" s="106"/>
      <c r="K78" s="107"/>
      <c r="L78" s="110"/>
    </row>
    <row r="79" spans="2:12" x14ac:dyDescent="0.25">
      <c r="B79" s="93"/>
      <c r="C79" s="93"/>
      <c r="D79" s="97"/>
      <c r="E79" s="93"/>
      <c r="F79" s="98"/>
      <c r="G79" s="93"/>
      <c r="H79" s="96" t="str">
        <f t="shared" si="1"/>
        <v/>
      </c>
      <c r="I79" s="93"/>
      <c r="J79" s="93"/>
      <c r="K79" s="97"/>
      <c r="L79" s="94"/>
    </row>
    <row r="80" spans="2:12" x14ac:dyDescent="0.25">
      <c r="B80" s="106"/>
      <c r="C80" s="106"/>
      <c r="D80" s="107"/>
      <c r="E80" s="106"/>
      <c r="F80" s="108"/>
      <c r="G80" s="106"/>
      <c r="H80" s="109" t="str">
        <f t="shared" si="1"/>
        <v/>
      </c>
      <c r="I80" s="90"/>
      <c r="J80" s="106"/>
      <c r="K80" s="107"/>
      <c r="L80" s="110"/>
    </row>
    <row r="81" spans="2:12" x14ac:dyDescent="0.25">
      <c r="B81" s="93"/>
      <c r="C81" s="93"/>
      <c r="D81" s="97"/>
      <c r="E81" s="93"/>
      <c r="F81" s="98"/>
      <c r="G81" s="93"/>
      <c r="H81" s="96" t="str">
        <f t="shared" si="1"/>
        <v/>
      </c>
      <c r="I81" s="93"/>
      <c r="J81" s="93"/>
      <c r="K81" s="97"/>
      <c r="L81" s="94"/>
    </row>
    <row r="82" spans="2:12" x14ac:dyDescent="0.25">
      <c r="B82" s="106"/>
      <c r="C82" s="106"/>
      <c r="D82" s="107"/>
      <c r="E82" s="106"/>
      <c r="F82" s="108"/>
      <c r="G82" s="106"/>
      <c r="H82" s="109" t="str">
        <f t="shared" si="1"/>
        <v/>
      </c>
      <c r="I82" s="90"/>
      <c r="J82" s="106"/>
      <c r="K82" s="107"/>
      <c r="L82" s="110"/>
    </row>
    <row r="83" spans="2:12" x14ac:dyDescent="0.25">
      <c r="B83" s="93"/>
      <c r="C83" s="93"/>
      <c r="D83" s="97"/>
      <c r="E83" s="93"/>
      <c r="F83" s="98"/>
      <c r="G83" s="93"/>
      <c r="H83" s="96" t="str">
        <f t="shared" si="1"/>
        <v/>
      </c>
      <c r="I83" s="93"/>
      <c r="J83" s="93"/>
      <c r="K83" s="97"/>
      <c r="L83" s="94"/>
    </row>
    <row r="84" spans="2:12" x14ac:dyDescent="0.25">
      <c r="B84" s="106"/>
      <c r="C84" s="106"/>
      <c r="D84" s="107"/>
      <c r="E84" s="106"/>
      <c r="F84" s="108"/>
      <c r="G84" s="106"/>
      <c r="H84" s="109" t="str">
        <f t="shared" si="1"/>
        <v/>
      </c>
      <c r="I84" s="90"/>
      <c r="J84" s="106"/>
      <c r="K84" s="107"/>
      <c r="L84" s="110"/>
    </row>
    <row r="85" spans="2:12" x14ac:dyDescent="0.25">
      <c r="B85" s="93"/>
      <c r="C85" s="93"/>
      <c r="D85" s="97"/>
      <c r="E85" s="93"/>
      <c r="F85" s="98"/>
      <c r="G85" s="93"/>
      <c r="H85" s="96" t="str">
        <f t="shared" si="1"/>
        <v/>
      </c>
      <c r="I85" s="93"/>
      <c r="J85" s="93"/>
      <c r="K85" s="97"/>
      <c r="L85" s="94"/>
    </row>
    <row r="86" spans="2:12" x14ac:dyDescent="0.25">
      <c r="B86" s="106"/>
      <c r="C86" s="106"/>
      <c r="D86" s="107"/>
      <c r="E86" s="106"/>
      <c r="F86" s="108"/>
      <c r="G86" s="106"/>
      <c r="H86" s="109" t="str">
        <f t="shared" si="1"/>
        <v/>
      </c>
      <c r="I86" s="90"/>
      <c r="J86" s="106"/>
      <c r="K86" s="107"/>
      <c r="L86" s="110"/>
    </row>
    <row r="87" spans="2:12" x14ac:dyDescent="0.25">
      <c r="B87" s="93"/>
      <c r="C87" s="93"/>
      <c r="D87" s="97"/>
      <c r="E87" s="93"/>
      <c r="F87" s="98"/>
      <c r="G87" s="93"/>
      <c r="H87" s="96" t="str">
        <f t="shared" si="1"/>
        <v/>
      </c>
      <c r="I87" s="93"/>
      <c r="J87" s="93"/>
      <c r="K87" s="97"/>
      <c r="L87" s="94"/>
    </row>
    <row r="88" spans="2:12" x14ac:dyDescent="0.25">
      <c r="B88" s="106"/>
      <c r="C88" s="106"/>
      <c r="D88" s="107"/>
      <c r="E88" s="106"/>
      <c r="F88" s="108"/>
      <c r="G88" s="106"/>
      <c r="H88" s="109" t="str">
        <f t="shared" si="1"/>
        <v/>
      </c>
      <c r="I88" s="90"/>
      <c r="J88" s="106"/>
      <c r="K88" s="107"/>
      <c r="L88" s="110"/>
    </row>
    <row r="89" spans="2:12" x14ac:dyDescent="0.25">
      <c r="B89" s="93"/>
      <c r="C89" s="93"/>
      <c r="D89" s="97"/>
      <c r="E89" s="93"/>
      <c r="F89" s="98"/>
      <c r="G89" s="93"/>
      <c r="H89" s="96" t="str">
        <f t="shared" si="1"/>
        <v/>
      </c>
      <c r="I89" s="93"/>
      <c r="J89" s="93"/>
      <c r="K89" s="97"/>
      <c r="L89" s="94"/>
    </row>
    <row r="90" spans="2:12" x14ac:dyDescent="0.25">
      <c r="B90" s="106"/>
      <c r="C90" s="106"/>
      <c r="D90" s="107"/>
      <c r="E90" s="106"/>
      <c r="F90" s="108"/>
      <c r="G90" s="106"/>
      <c r="H90" s="109" t="str">
        <f t="shared" si="1"/>
        <v/>
      </c>
      <c r="I90" s="90"/>
      <c r="J90" s="106"/>
      <c r="K90" s="107"/>
      <c r="L90" s="110"/>
    </row>
    <row r="91" spans="2:12" x14ac:dyDescent="0.25">
      <c r="B91" s="93"/>
      <c r="C91" s="93"/>
      <c r="D91" s="97"/>
      <c r="E91" s="93"/>
      <c r="F91" s="98"/>
      <c r="G91" s="93"/>
      <c r="H91" s="96" t="str">
        <f t="shared" si="1"/>
        <v/>
      </c>
      <c r="I91" s="93"/>
      <c r="J91" s="93"/>
      <c r="K91" s="97"/>
      <c r="L91" s="94"/>
    </row>
    <row r="92" spans="2:12" x14ac:dyDescent="0.25">
      <c r="B92" s="106"/>
      <c r="C92" s="106"/>
      <c r="D92" s="107"/>
      <c r="E92" s="106"/>
      <c r="F92" s="108"/>
      <c r="G92" s="106"/>
      <c r="H92" s="109" t="str">
        <f t="shared" si="1"/>
        <v/>
      </c>
      <c r="I92" s="90"/>
      <c r="J92" s="106"/>
      <c r="K92" s="107"/>
      <c r="L92" s="110"/>
    </row>
    <row r="93" spans="2:12" x14ac:dyDescent="0.25">
      <c r="B93" s="93"/>
      <c r="C93" s="93"/>
      <c r="D93" s="97"/>
      <c r="E93" s="93"/>
      <c r="F93" s="98"/>
      <c r="G93" s="93"/>
      <c r="H93" s="96" t="str">
        <f t="shared" si="1"/>
        <v/>
      </c>
      <c r="I93" s="93"/>
      <c r="J93" s="93"/>
      <c r="K93" s="97"/>
      <c r="L93" s="94"/>
    </row>
    <row r="94" spans="2:12" x14ac:dyDescent="0.25">
      <c r="B94" s="106"/>
      <c r="C94" s="106"/>
      <c r="D94" s="107"/>
      <c r="E94" s="106"/>
      <c r="F94" s="108"/>
      <c r="G94" s="106"/>
      <c r="H94" s="109" t="str">
        <f t="shared" si="1"/>
        <v/>
      </c>
      <c r="I94" s="90"/>
      <c r="J94" s="106"/>
      <c r="K94" s="107"/>
      <c r="L94" s="110"/>
    </row>
    <row r="95" spans="2:12" x14ac:dyDescent="0.25">
      <c r="B95" s="93"/>
      <c r="C95" s="93"/>
      <c r="D95" s="97"/>
      <c r="E95" s="93"/>
      <c r="F95" s="98"/>
      <c r="G95" s="93"/>
      <c r="H95" s="96" t="str">
        <f t="shared" si="1"/>
        <v/>
      </c>
      <c r="I95" s="93"/>
      <c r="J95" s="93"/>
      <c r="K95" s="97"/>
      <c r="L95" s="94"/>
    </row>
    <row r="96" spans="2:12" x14ac:dyDescent="0.25">
      <c r="B96" s="106"/>
      <c r="C96" s="106"/>
      <c r="D96" s="107"/>
      <c r="E96" s="106"/>
      <c r="F96" s="108"/>
      <c r="G96" s="106"/>
      <c r="H96" s="109" t="str">
        <f t="shared" si="1"/>
        <v/>
      </c>
      <c r="I96" s="90"/>
      <c r="J96" s="106"/>
      <c r="K96" s="107"/>
      <c r="L96" s="110"/>
    </row>
    <row r="97" spans="2:12" x14ac:dyDescent="0.25">
      <c r="B97" s="93"/>
      <c r="C97" s="93"/>
      <c r="D97" s="97"/>
      <c r="E97" s="93"/>
      <c r="F97" s="98"/>
      <c r="G97" s="93"/>
      <c r="H97" s="96" t="str">
        <f t="shared" si="1"/>
        <v/>
      </c>
      <c r="I97" s="93"/>
      <c r="J97" s="93"/>
      <c r="K97" s="97"/>
      <c r="L97" s="94"/>
    </row>
    <row r="98" spans="2:12" x14ac:dyDescent="0.25">
      <c r="B98" s="106"/>
      <c r="C98" s="106"/>
      <c r="D98" s="107"/>
      <c r="E98" s="106"/>
      <c r="F98" s="108"/>
      <c r="G98" s="106"/>
      <c r="H98" s="109" t="str">
        <f t="shared" si="1"/>
        <v/>
      </c>
      <c r="I98" s="90"/>
      <c r="J98" s="106"/>
      <c r="K98" s="107"/>
      <c r="L98" s="110"/>
    </row>
    <row r="99" spans="2:12" x14ac:dyDescent="0.25">
      <c r="B99" s="93"/>
      <c r="C99" s="93"/>
      <c r="D99" s="97"/>
      <c r="E99" s="93"/>
      <c r="F99" s="98"/>
      <c r="G99" s="93"/>
      <c r="H99" s="96" t="str">
        <f t="shared" si="1"/>
        <v/>
      </c>
      <c r="I99" s="93"/>
      <c r="J99" s="93"/>
      <c r="K99" s="97"/>
      <c r="L99" s="94"/>
    </row>
    <row r="100" spans="2:12" x14ac:dyDescent="0.25">
      <c r="B100" s="106"/>
      <c r="C100" s="106"/>
      <c r="D100" s="107"/>
      <c r="E100" s="106"/>
      <c r="F100" s="108"/>
      <c r="G100" s="106"/>
      <c r="H100" s="109" t="str">
        <f t="shared" si="1"/>
        <v/>
      </c>
      <c r="I100" s="90"/>
      <c r="J100" s="106"/>
      <c r="K100" s="107"/>
      <c r="L100" s="110"/>
    </row>
    <row r="101" spans="2:12" x14ac:dyDescent="0.25">
      <c r="B101" s="93"/>
      <c r="C101" s="93"/>
      <c r="D101" s="97"/>
      <c r="E101" s="93"/>
      <c r="F101" s="98"/>
      <c r="G101" s="93"/>
      <c r="H101" s="96" t="str">
        <f t="shared" si="1"/>
        <v/>
      </c>
      <c r="I101" s="93"/>
      <c r="J101" s="93"/>
      <c r="K101" s="97"/>
      <c r="L101" s="94"/>
    </row>
    <row r="102" spans="2:12" x14ac:dyDescent="0.25">
      <c r="B102" s="106"/>
      <c r="C102" s="106"/>
      <c r="D102" s="107"/>
      <c r="E102" s="106"/>
      <c r="F102" s="108"/>
      <c r="G102" s="106"/>
      <c r="H102" s="109" t="str">
        <f t="shared" si="1"/>
        <v/>
      </c>
      <c r="I102" s="90"/>
      <c r="J102" s="106"/>
      <c r="K102" s="107"/>
      <c r="L102" s="110"/>
    </row>
    <row r="103" spans="2:12" x14ac:dyDescent="0.25">
      <c r="B103" s="93"/>
      <c r="C103" s="93"/>
      <c r="D103" s="97"/>
      <c r="E103" s="93"/>
      <c r="F103" s="98"/>
      <c r="G103" s="93"/>
      <c r="H103" s="96" t="str">
        <f t="shared" si="1"/>
        <v/>
      </c>
      <c r="I103" s="93"/>
      <c r="J103" s="93"/>
      <c r="K103" s="97"/>
      <c r="L103" s="94"/>
    </row>
    <row r="104" spans="2:12" x14ac:dyDescent="0.25">
      <c r="B104" s="106"/>
      <c r="C104" s="106"/>
      <c r="D104" s="107"/>
      <c r="E104" s="106"/>
      <c r="F104" s="108"/>
      <c r="G104" s="106"/>
      <c r="H104" s="109" t="str">
        <f t="shared" si="1"/>
        <v/>
      </c>
      <c r="I104" s="90"/>
      <c r="J104" s="106"/>
      <c r="K104" s="107"/>
      <c r="L104" s="110"/>
    </row>
    <row r="105" spans="2:12" x14ac:dyDescent="0.25">
      <c r="B105" s="93"/>
      <c r="C105" s="93"/>
      <c r="D105" s="97"/>
      <c r="E105" s="93"/>
      <c r="F105" s="98"/>
      <c r="G105" s="93"/>
      <c r="H105" s="96" t="str">
        <f t="shared" si="1"/>
        <v/>
      </c>
      <c r="I105" s="93"/>
      <c r="J105" s="93"/>
      <c r="K105" s="97"/>
      <c r="L105" s="94"/>
    </row>
    <row r="106" spans="2:12" x14ac:dyDescent="0.25">
      <c r="B106" s="106"/>
      <c r="C106" s="106"/>
      <c r="D106" s="107"/>
      <c r="E106" s="106"/>
      <c r="F106" s="108"/>
      <c r="G106" s="106"/>
      <c r="H106" s="109" t="str">
        <f t="shared" si="1"/>
        <v/>
      </c>
      <c r="I106" s="90"/>
      <c r="J106" s="106"/>
      <c r="K106" s="107"/>
      <c r="L106" s="110"/>
    </row>
    <row r="107" spans="2:12" x14ac:dyDescent="0.25">
      <c r="B107" s="93"/>
      <c r="C107" s="93"/>
      <c r="D107" s="97"/>
      <c r="E107" s="93"/>
      <c r="F107" s="98"/>
      <c r="G107" s="93"/>
      <c r="H107" s="96" t="str">
        <f t="shared" si="1"/>
        <v/>
      </c>
      <c r="I107" s="93"/>
      <c r="J107" s="93"/>
      <c r="K107" s="97"/>
      <c r="L107" s="94"/>
    </row>
    <row r="108" spans="2:12" x14ac:dyDescent="0.25">
      <c r="B108" s="106"/>
      <c r="C108" s="106"/>
      <c r="D108" s="107"/>
      <c r="E108" s="106"/>
      <c r="F108" s="108"/>
      <c r="G108" s="106"/>
      <c r="H108" s="109" t="str">
        <f t="shared" si="1"/>
        <v/>
      </c>
      <c r="I108" s="90"/>
      <c r="J108" s="106"/>
      <c r="K108" s="107"/>
      <c r="L108" s="110"/>
    </row>
    <row r="109" spans="2:12" x14ac:dyDescent="0.25">
      <c r="B109" s="93"/>
      <c r="C109" s="93"/>
      <c r="D109" s="97"/>
      <c r="E109" s="93"/>
      <c r="F109" s="98"/>
      <c r="G109" s="93"/>
      <c r="H109" s="96" t="str">
        <f t="shared" si="1"/>
        <v/>
      </c>
      <c r="I109" s="93"/>
      <c r="J109" s="93"/>
      <c r="K109" s="97"/>
      <c r="L109" s="94"/>
    </row>
    <row r="110" spans="2:12" x14ac:dyDescent="0.25">
      <c r="B110" s="106"/>
      <c r="C110" s="106"/>
      <c r="D110" s="107"/>
      <c r="E110" s="106"/>
      <c r="F110" s="108"/>
      <c r="G110" s="106"/>
      <c r="H110" s="109" t="str">
        <f t="shared" si="1"/>
        <v/>
      </c>
      <c r="I110" s="90"/>
      <c r="J110" s="106"/>
      <c r="K110" s="107"/>
      <c r="L110" s="110"/>
    </row>
    <row r="111" spans="2:12" x14ac:dyDescent="0.25">
      <c r="B111" s="93"/>
      <c r="C111" s="93"/>
      <c r="D111" s="97"/>
      <c r="E111" s="93"/>
      <c r="F111" s="98"/>
      <c r="G111" s="93"/>
      <c r="H111" s="96" t="str">
        <f t="shared" si="1"/>
        <v/>
      </c>
      <c r="I111" s="93"/>
      <c r="J111" s="93"/>
      <c r="K111" s="97"/>
      <c r="L111" s="94"/>
    </row>
    <row r="112" spans="2:12" x14ac:dyDescent="0.25">
      <c r="B112" s="106"/>
      <c r="C112" s="106"/>
      <c r="D112" s="107"/>
      <c r="E112" s="106"/>
      <c r="F112" s="108"/>
      <c r="G112" s="106"/>
      <c r="H112" s="109" t="str">
        <f t="shared" si="1"/>
        <v/>
      </c>
      <c r="I112" s="90"/>
      <c r="J112" s="106"/>
      <c r="K112" s="107"/>
      <c r="L112" s="110"/>
    </row>
    <row r="113" spans="2:12" x14ac:dyDescent="0.25">
      <c r="B113" s="93"/>
      <c r="C113" s="93"/>
      <c r="D113" s="97"/>
      <c r="E113" s="93"/>
      <c r="F113" s="98"/>
      <c r="G113" s="93"/>
      <c r="H113" s="96" t="str">
        <f t="shared" si="1"/>
        <v/>
      </c>
      <c r="I113" s="93"/>
      <c r="J113" s="93"/>
      <c r="K113" s="97"/>
      <c r="L113" s="94"/>
    </row>
    <row r="114" spans="2:12" x14ac:dyDescent="0.25">
      <c r="B114" s="106"/>
      <c r="C114" s="106"/>
      <c r="D114" s="107"/>
      <c r="E114" s="106"/>
      <c r="F114" s="108"/>
      <c r="G114" s="106"/>
      <c r="H114" s="109" t="str">
        <f t="shared" si="1"/>
        <v/>
      </c>
      <c r="I114" s="90"/>
      <c r="J114" s="106"/>
      <c r="K114" s="107"/>
      <c r="L114" s="110"/>
    </row>
    <row r="115" spans="2:12" x14ac:dyDescent="0.25">
      <c r="B115" s="93"/>
      <c r="C115" s="93"/>
      <c r="D115" s="97"/>
      <c r="E115" s="93"/>
      <c r="F115" s="98"/>
      <c r="G115" s="93"/>
      <c r="H115" s="96" t="str">
        <f t="shared" si="1"/>
        <v/>
      </c>
      <c r="I115" s="93"/>
      <c r="J115" s="93"/>
      <c r="K115" s="97"/>
      <c r="L115" s="94"/>
    </row>
    <row r="116" spans="2:12" x14ac:dyDescent="0.25">
      <c r="B116" s="106"/>
      <c r="C116" s="106"/>
      <c r="D116" s="107"/>
      <c r="E116" s="106"/>
      <c r="F116" s="108"/>
      <c r="G116" s="106"/>
      <c r="H116" s="109" t="str">
        <f t="shared" si="1"/>
        <v/>
      </c>
      <c r="I116" s="90"/>
      <c r="J116" s="106"/>
      <c r="K116" s="107"/>
      <c r="L116" s="110"/>
    </row>
    <row r="117" spans="2:12" x14ac:dyDescent="0.25">
      <c r="B117" s="93"/>
      <c r="C117" s="93"/>
      <c r="D117" s="97"/>
      <c r="E117" s="93"/>
      <c r="F117" s="98"/>
      <c r="G117" s="93"/>
      <c r="H117" s="96" t="str">
        <f t="shared" si="1"/>
        <v/>
      </c>
      <c r="I117" s="93"/>
      <c r="J117" s="93"/>
      <c r="K117" s="97"/>
      <c r="L117" s="94"/>
    </row>
    <row r="118" spans="2:12" x14ac:dyDescent="0.25">
      <c r="B118" s="106"/>
      <c r="C118" s="106"/>
      <c r="D118" s="107"/>
      <c r="E118" s="106"/>
      <c r="F118" s="108"/>
      <c r="G118" s="106"/>
      <c r="H118" s="109" t="str">
        <f t="shared" si="1"/>
        <v/>
      </c>
      <c r="I118" s="90"/>
      <c r="J118" s="106"/>
      <c r="K118" s="107"/>
      <c r="L118" s="110"/>
    </row>
    <row r="119" spans="2:12" x14ac:dyDescent="0.25">
      <c r="B119" s="93"/>
      <c r="C119" s="93"/>
      <c r="D119" s="97"/>
      <c r="E119" s="93"/>
      <c r="F119" s="98"/>
      <c r="G119" s="93"/>
      <c r="H119" s="96" t="str">
        <f t="shared" si="1"/>
        <v/>
      </c>
      <c r="I119" s="93"/>
      <c r="J119" s="93"/>
      <c r="K119" s="97"/>
      <c r="L119" s="94"/>
    </row>
    <row r="120" spans="2:12" x14ac:dyDescent="0.25">
      <c r="B120" s="106"/>
      <c r="C120" s="106"/>
      <c r="D120" s="107"/>
      <c r="E120" s="106"/>
      <c r="F120" s="108"/>
      <c r="G120" s="106"/>
      <c r="H120" s="109" t="str">
        <f t="shared" si="1"/>
        <v/>
      </c>
      <c r="I120" s="90"/>
      <c r="J120" s="106"/>
      <c r="K120" s="107"/>
      <c r="L120" s="110"/>
    </row>
    <row r="121" spans="2:12" x14ac:dyDescent="0.25">
      <c r="B121" s="93"/>
      <c r="C121" s="93"/>
      <c r="D121" s="97"/>
      <c r="E121" s="93"/>
      <c r="F121" s="98"/>
      <c r="G121" s="93"/>
      <c r="H121" s="96" t="str">
        <f t="shared" si="1"/>
        <v/>
      </c>
      <c r="I121" s="93"/>
      <c r="J121" s="93"/>
      <c r="K121" s="97"/>
      <c r="L121" s="94"/>
    </row>
    <row r="122" spans="2:12" x14ac:dyDescent="0.25">
      <c r="B122" s="106"/>
      <c r="C122" s="106"/>
      <c r="D122" s="107"/>
      <c r="E122" s="106"/>
      <c r="F122" s="108"/>
      <c r="G122" s="106"/>
      <c r="H122" s="109" t="str">
        <f t="shared" si="1"/>
        <v/>
      </c>
      <c r="I122" s="90"/>
      <c r="J122" s="106"/>
      <c r="K122" s="107"/>
      <c r="L122" s="110"/>
    </row>
    <row r="123" spans="2:12" x14ac:dyDescent="0.25">
      <c r="B123" s="93"/>
      <c r="C123" s="93"/>
      <c r="D123" s="97"/>
      <c r="E123" s="93"/>
      <c r="F123" s="98"/>
      <c r="G123" s="93"/>
      <c r="H123" s="96" t="str">
        <f t="shared" si="1"/>
        <v/>
      </c>
      <c r="I123" s="93"/>
      <c r="J123" s="93"/>
      <c r="K123" s="97"/>
      <c r="L123" s="94"/>
    </row>
    <row r="124" spans="2:12" x14ac:dyDescent="0.25">
      <c r="B124" s="106"/>
      <c r="C124" s="106"/>
      <c r="D124" s="107"/>
      <c r="E124" s="106"/>
      <c r="F124" s="108"/>
      <c r="G124" s="106"/>
      <c r="H124" s="109" t="str">
        <f t="shared" si="1"/>
        <v/>
      </c>
      <c r="I124" s="90"/>
      <c r="J124" s="106"/>
      <c r="K124" s="107"/>
      <c r="L124" s="110"/>
    </row>
    <row r="125" spans="2:12" x14ac:dyDescent="0.25">
      <c r="B125" s="93"/>
      <c r="C125" s="93"/>
      <c r="D125" s="97"/>
      <c r="E125" s="93"/>
      <c r="F125" s="98"/>
      <c r="G125" s="93"/>
      <c r="H125" s="96" t="str">
        <f t="shared" si="1"/>
        <v/>
      </c>
      <c r="I125" s="93"/>
      <c r="J125" s="93"/>
      <c r="K125" s="97"/>
      <c r="L125" s="94"/>
    </row>
    <row r="126" spans="2:12" x14ac:dyDescent="0.25">
      <c r="B126" s="106"/>
      <c r="C126" s="106"/>
      <c r="D126" s="107"/>
      <c r="E126" s="106"/>
      <c r="F126" s="108"/>
      <c r="G126" s="106"/>
      <c r="H126" s="109" t="str">
        <f t="shared" si="1"/>
        <v/>
      </c>
      <c r="I126" s="90"/>
      <c r="J126" s="106"/>
      <c r="K126" s="107"/>
      <c r="L126" s="110"/>
    </row>
    <row r="127" spans="2:12" x14ac:dyDescent="0.25">
      <c r="B127" s="93"/>
      <c r="C127" s="93"/>
      <c r="D127" s="97"/>
      <c r="E127" s="93"/>
      <c r="F127" s="98"/>
      <c r="G127" s="93"/>
      <c r="H127" s="96" t="str">
        <f t="shared" si="1"/>
        <v/>
      </c>
      <c r="I127" s="93"/>
      <c r="J127" s="93"/>
      <c r="K127" s="97"/>
      <c r="L127" s="94"/>
    </row>
    <row r="128" spans="2:12" x14ac:dyDescent="0.25">
      <c r="B128" s="106"/>
      <c r="C128" s="106"/>
      <c r="D128" s="107"/>
      <c r="E128" s="106"/>
      <c r="F128" s="108"/>
      <c r="G128" s="106"/>
      <c r="H128" s="109" t="str">
        <f t="shared" si="1"/>
        <v/>
      </c>
      <c r="I128" s="90"/>
      <c r="J128" s="106"/>
      <c r="K128" s="107"/>
      <c r="L128" s="110"/>
    </row>
    <row r="129" spans="2:12" x14ac:dyDescent="0.25">
      <c r="B129" s="93"/>
      <c r="C129" s="93"/>
      <c r="D129" s="97"/>
      <c r="E129" s="93"/>
      <c r="F129" s="98"/>
      <c r="G129" s="93"/>
      <c r="H129" s="96" t="str">
        <f t="shared" si="1"/>
        <v/>
      </c>
      <c r="I129" s="93"/>
      <c r="J129" s="93"/>
      <c r="K129" s="97"/>
      <c r="L129" s="94"/>
    </row>
    <row r="130" spans="2:12" x14ac:dyDescent="0.25">
      <c r="B130" s="106"/>
      <c r="C130" s="106"/>
      <c r="D130" s="107"/>
      <c r="E130" s="106"/>
      <c r="F130" s="108"/>
      <c r="G130" s="106"/>
      <c r="H130" s="109" t="str">
        <f t="shared" si="1"/>
        <v/>
      </c>
      <c r="I130" s="90"/>
      <c r="J130" s="106"/>
      <c r="K130" s="107"/>
      <c r="L130" s="110"/>
    </row>
    <row r="131" spans="2:12" x14ac:dyDescent="0.25">
      <c r="B131" s="93"/>
      <c r="C131" s="93"/>
      <c r="D131" s="97"/>
      <c r="E131" s="93"/>
      <c r="F131" s="98"/>
      <c r="G131" s="93"/>
      <c r="H131" s="96" t="str">
        <f t="shared" si="1"/>
        <v/>
      </c>
      <c r="I131" s="93"/>
      <c r="J131" s="93"/>
      <c r="K131" s="97"/>
      <c r="L131" s="94"/>
    </row>
    <row r="132" spans="2:12" x14ac:dyDescent="0.25">
      <c r="B132" s="106"/>
      <c r="C132" s="106"/>
      <c r="D132" s="107"/>
      <c r="E132" s="106"/>
      <c r="F132" s="108"/>
      <c r="G132" s="106"/>
      <c r="H132" s="109" t="str">
        <f t="shared" si="1"/>
        <v/>
      </c>
      <c r="I132" s="90"/>
      <c r="J132" s="106"/>
      <c r="K132" s="107"/>
      <c r="L132" s="110"/>
    </row>
    <row r="133" spans="2:12" x14ac:dyDescent="0.25">
      <c r="B133" s="93"/>
      <c r="C133" s="93"/>
      <c r="D133" s="97"/>
      <c r="E133" s="93"/>
      <c r="F133" s="98"/>
      <c r="G133" s="93"/>
      <c r="H133" s="96" t="str">
        <f t="shared" si="1"/>
        <v/>
      </c>
      <c r="I133" s="93"/>
      <c r="J133" s="93"/>
      <c r="K133" s="97"/>
      <c r="L133" s="94"/>
    </row>
    <row r="134" spans="2:12" x14ac:dyDescent="0.25">
      <c r="B134" s="106"/>
      <c r="C134" s="106"/>
      <c r="D134" s="107"/>
      <c r="E134" s="106"/>
      <c r="F134" s="108"/>
      <c r="G134" s="106"/>
      <c r="H134" s="109" t="str">
        <f t="shared" si="1"/>
        <v/>
      </c>
      <c r="I134" s="90"/>
      <c r="J134" s="106"/>
      <c r="K134" s="107"/>
      <c r="L134" s="110"/>
    </row>
    <row r="135" spans="2:12" x14ac:dyDescent="0.25">
      <c r="B135" s="93"/>
      <c r="C135" s="93"/>
      <c r="D135" s="97"/>
      <c r="E135" s="93"/>
      <c r="F135" s="98"/>
      <c r="G135" s="93"/>
      <c r="H135" s="96" t="str">
        <f t="shared" si="1"/>
        <v/>
      </c>
      <c r="I135" s="93"/>
      <c r="J135" s="93"/>
      <c r="K135" s="97"/>
      <c r="L135" s="94"/>
    </row>
    <row r="136" spans="2:12" x14ac:dyDescent="0.25">
      <c r="B136" s="106"/>
      <c r="C136" s="106"/>
      <c r="D136" s="107"/>
      <c r="E136" s="106"/>
      <c r="F136" s="108"/>
      <c r="G136" s="106"/>
      <c r="H136" s="109" t="str">
        <f t="shared" si="1"/>
        <v/>
      </c>
      <c r="I136" s="90"/>
      <c r="J136" s="106"/>
      <c r="K136" s="107"/>
      <c r="L136" s="110"/>
    </row>
    <row r="137" spans="2:12" x14ac:dyDescent="0.25">
      <c r="B137" s="93"/>
      <c r="C137" s="93"/>
      <c r="D137" s="97"/>
      <c r="E137" s="93"/>
      <c r="F137" s="98"/>
      <c r="G137" s="93"/>
      <c r="H137" s="96" t="str">
        <f t="shared" ref="H137:H200" si="2">IF($G137="","",IF(VLOOKUP($G137,facility.authorisation,2,FALSE)=0,"",VLOOKUP($G137,facility.authorisation,2,FALSE)))</f>
        <v/>
      </c>
      <c r="I137" s="93"/>
      <c r="J137" s="93"/>
      <c r="K137" s="97"/>
      <c r="L137" s="94"/>
    </row>
    <row r="138" spans="2:12" x14ac:dyDescent="0.25">
      <c r="B138" s="106"/>
      <c r="C138" s="106"/>
      <c r="D138" s="107"/>
      <c r="E138" s="106"/>
      <c r="F138" s="108"/>
      <c r="G138" s="106"/>
      <c r="H138" s="109" t="str">
        <f t="shared" si="2"/>
        <v/>
      </c>
      <c r="I138" s="90"/>
      <c r="J138" s="106"/>
      <c r="K138" s="107"/>
      <c r="L138" s="110"/>
    </row>
    <row r="139" spans="2:12" x14ac:dyDescent="0.25">
      <c r="B139" s="93"/>
      <c r="C139" s="93"/>
      <c r="D139" s="97"/>
      <c r="E139" s="93"/>
      <c r="F139" s="98"/>
      <c r="G139" s="93"/>
      <c r="H139" s="96" t="str">
        <f t="shared" si="2"/>
        <v/>
      </c>
      <c r="I139" s="93"/>
      <c r="J139" s="93"/>
      <c r="K139" s="97"/>
      <c r="L139" s="94"/>
    </row>
    <row r="140" spans="2:12" x14ac:dyDescent="0.25">
      <c r="B140" s="106"/>
      <c r="C140" s="106"/>
      <c r="D140" s="107"/>
      <c r="E140" s="106"/>
      <c r="F140" s="108"/>
      <c r="G140" s="106"/>
      <c r="H140" s="109" t="str">
        <f t="shared" si="2"/>
        <v/>
      </c>
      <c r="I140" s="90"/>
      <c r="J140" s="106"/>
      <c r="K140" s="107"/>
      <c r="L140" s="110"/>
    </row>
    <row r="141" spans="2:12" x14ac:dyDescent="0.25">
      <c r="B141" s="93"/>
      <c r="C141" s="93"/>
      <c r="D141" s="97"/>
      <c r="E141" s="93"/>
      <c r="F141" s="98"/>
      <c r="G141" s="93"/>
      <c r="H141" s="96" t="str">
        <f t="shared" si="2"/>
        <v/>
      </c>
      <c r="I141" s="93"/>
      <c r="J141" s="93"/>
      <c r="K141" s="97"/>
      <c r="L141" s="94"/>
    </row>
    <row r="142" spans="2:12" x14ac:dyDescent="0.25">
      <c r="B142" s="106"/>
      <c r="C142" s="106"/>
      <c r="D142" s="107"/>
      <c r="E142" s="106"/>
      <c r="F142" s="108"/>
      <c r="G142" s="106"/>
      <c r="H142" s="109" t="str">
        <f t="shared" si="2"/>
        <v/>
      </c>
      <c r="I142" s="90"/>
      <c r="J142" s="106"/>
      <c r="K142" s="107"/>
      <c r="L142" s="110"/>
    </row>
    <row r="143" spans="2:12" x14ac:dyDescent="0.25">
      <c r="B143" s="93"/>
      <c r="C143" s="93"/>
      <c r="D143" s="97"/>
      <c r="E143" s="93"/>
      <c r="F143" s="98"/>
      <c r="G143" s="93"/>
      <c r="H143" s="96" t="str">
        <f t="shared" si="2"/>
        <v/>
      </c>
      <c r="I143" s="93"/>
      <c r="J143" s="93"/>
      <c r="K143" s="97"/>
      <c r="L143" s="94"/>
    </row>
    <row r="144" spans="2:12" x14ac:dyDescent="0.25">
      <c r="B144" s="106"/>
      <c r="C144" s="106"/>
      <c r="D144" s="107"/>
      <c r="E144" s="106"/>
      <c r="F144" s="108"/>
      <c r="G144" s="106"/>
      <c r="H144" s="109" t="str">
        <f t="shared" si="2"/>
        <v/>
      </c>
      <c r="I144" s="90"/>
      <c r="J144" s="106"/>
      <c r="K144" s="107"/>
      <c r="L144" s="110"/>
    </row>
    <row r="145" spans="2:12" x14ac:dyDescent="0.25">
      <c r="B145" s="93"/>
      <c r="C145" s="93"/>
      <c r="D145" s="97"/>
      <c r="E145" s="93"/>
      <c r="F145" s="98"/>
      <c r="G145" s="93"/>
      <c r="H145" s="96" t="str">
        <f t="shared" si="2"/>
        <v/>
      </c>
      <c r="I145" s="93"/>
      <c r="J145" s="93"/>
      <c r="K145" s="97"/>
      <c r="L145" s="94"/>
    </row>
    <row r="146" spans="2:12" x14ac:dyDescent="0.25">
      <c r="B146" s="106"/>
      <c r="C146" s="106"/>
      <c r="D146" s="107"/>
      <c r="E146" s="106"/>
      <c r="F146" s="108"/>
      <c r="G146" s="106"/>
      <c r="H146" s="109" t="str">
        <f t="shared" si="2"/>
        <v/>
      </c>
      <c r="I146" s="90"/>
      <c r="J146" s="106"/>
      <c r="K146" s="107"/>
      <c r="L146" s="110"/>
    </row>
    <row r="147" spans="2:12" x14ac:dyDescent="0.25">
      <c r="B147" s="93"/>
      <c r="C147" s="93"/>
      <c r="D147" s="97"/>
      <c r="E147" s="93"/>
      <c r="F147" s="98"/>
      <c r="G147" s="93"/>
      <c r="H147" s="96" t="str">
        <f t="shared" si="2"/>
        <v/>
      </c>
      <c r="I147" s="93"/>
      <c r="J147" s="93"/>
      <c r="K147" s="97"/>
      <c r="L147" s="94"/>
    </row>
    <row r="148" spans="2:12" x14ac:dyDescent="0.25">
      <c r="B148" s="106"/>
      <c r="C148" s="106"/>
      <c r="D148" s="107"/>
      <c r="E148" s="106"/>
      <c r="F148" s="108"/>
      <c r="G148" s="106"/>
      <c r="H148" s="109" t="str">
        <f t="shared" si="2"/>
        <v/>
      </c>
      <c r="I148" s="90"/>
      <c r="J148" s="106"/>
      <c r="K148" s="107"/>
      <c r="L148" s="110"/>
    </row>
    <row r="149" spans="2:12" x14ac:dyDescent="0.25">
      <c r="B149" s="93"/>
      <c r="C149" s="93"/>
      <c r="D149" s="97"/>
      <c r="E149" s="93"/>
      <c r="F149" s="98"/>
      <c r="G149" s="93"/>
      <c r="H149" s="96" t="str">
        <f t="shared" si="2"/>
        <v/>
      </c>
      <c r="I149" s="93"/>
      <c r="J149" s="93"/>
      <c r="K149" s="97"/>
      <c r="L149" s="94"/>
    </row>
    <row r="150" spans="2:12" x14ac:dyDescent="0.25">
      <c r="B150" s="106"/>
      <c r="C150" s="106"/>
      <c r="D150" s="107"/>
      <c r="E150" s="106"/>
      <c r="F150" s="108"/>
      <c r="G150" s="106"/>
      <c r="H150" s="109" t="str">
        <f t="shared" si="2"/>
        <v/>
      </c>
      <c r="I150" s="90"/>
      <c r="J150" s="106"/>
      <c r="K150" s="107"/>
      <c r="L150" s="110"/>
    </row>
    <row r="151" spans="2:12" x14ac:dyDescent="0.25">
      <c r="B151" s="93"/>
      <c r="C151" s="93"/>
      <c r="D151" s="97"/>
      <c r="E151" s="93"/>
      <c r="F151" s="98"/>
      <c r="G151" s="93"/>
      <c r="H151" s="96" t="str">
        <f t="shared" si="2"/>
        <v/>
      </c>
      <c r="I151" s="93"/>
      <c r="J151" s="93"/>
      <c r="K151" s="97"/>
      <c r="L151" s="94"/>
    </row>
    <row r="152" spans="2:12" x14ac:dyDescent="0.25">
      <c r="B152" s="106"/>
      <c r="C152" s="106"/>
      <c r="D152" s="107"/>
      <c r="E152" s="106"/>
      <c r="F152" s="108"/>
      <c r="G152" s="106"/>
      <c r="H152" s="109" t="str">
        <f t="shared" si="2"/>
        <v/>
      </c>
      <c r="I152" s="90"/>
      <c r="J152" s="106"/>
      <c r="K152" s="107"/>
      <c r="L152" s="110"/>
    </row>
    <row r="153" spans="2:12" x14ac:dyDescent="0.25">
      <c r="B153" s="93"/>
      <c r="C153" s="93"/>
      <c r="D153" s="97"/>
      <c r="E153" s="93"/>
      <c r="F153" s="98"/>
      <c r="G153" s="93"/>
      <c r="H153" s="96" t="str">
        <f t="shared" si="2"/>
        <v/>
      </c>
      <c r="I153" s="93"/>
      <c r="J153" s="93"/>
      <c r="K153" s="97"/>
      <c r="L153" s="94"/>
    </row>
    <row r="154" spans="2:12" x14ac:dyDescent="0.25">
      <c r="B154" s="106"/>
      <c r="C154" s="106"/>
      <c r="D154" s="107"/>
      <c r="E154" s="106"/>
      <c r="F154" s="108"/>
      <c r="G154" s="106"/>
      <c r="H154" s="109" t="str">
        <f t="shared" si="2"/>
        <v/>
      </c>
      <c r="I154" s="90"/>
      <c r="J154" s="106"/>
      <c r="K154" s="107"/>
      <c r="L154" s="110"/>
    </row>
    <row r="155" spans="2:12" x14ac:dyDescent="0.25">
      <c r="B155" s="93"/>
      <c r="C155" s="93"/>
      <c r="D155" s="97"/>
      <c r="E155" s="93"/>
      <c r="F155" s="98"/>
      <c r="G155" s="93"/>
      <c r="H155" s="96" t="str">
        <f t="shared" si="2"/>
        <v/>
      </c>
      <c r="I155" s="93"/>
      <c r="J155" s="93"/>
      <c r="K155" s="97"/>
      <c r="L155" s="94"/>
    </row>
    <row r="156" spans="2:12" x14ac:dyDescent="0.25">
      <c r="B156" s="106"/>
      <c r="C156" s="106"/>
      <c r="D156" s="107"/>
      <c r="E156" s="106"/>
      <c r="F156" s="108"/>
      <c r="G156" s="106"/>
      <c r="H156" s="109" t="str">
        <f t="shared" si="2"/>
        <v/>
      </c>
      <c r="I156" s="90"/>
      <c r="J156" s="106"/>
      <c r="K156" s="107"/>
      <c r="L156" s="110"/>
    </row>
    <row r="157" spans="2:12" x14ac:dyDescent="0.25">
      <c r="B157" s="93"/>
      <c r="C157" s="93"/>
      <c r="D157" s="97"/>
      <c r="E157" s="93"/>
      <c r="F157" s="98"/>
      <c r="G157" s="93"/>
      <c r="H157" s="96" t="str">
        <f t="shared" si="2"/>
        <v/>
      </c>
      <c r="I157" s="93"/>
      <c r="J157" s="93"/>
      <c r="K157" s="97"/>
      <c r="L157" s="94"/>
    </row>
    <row r="158" spans="2:12" x14ac:dyDescent="0.25">
      <c r="B158" s="106"/>
      <c r="C158" s="106"/>
      <c r="D158" s="107"/>
      <c r="E158" s="106"/>
      <c r="F158" s="108"/>
      <c r="G158" s="106"/>
      <c r="H158" s="109" t="str">
        <f t="shared" si="2"/>
        <v/>
      </c>
      <c r="I158" s="90"/>
      <c r="J158" s="106"/>
      <c r="K158" s="107"/>
      <c r="L158" s="110"/>
    </row>
    <row r="159" spans="2:12" x14ac:dyDescent="0.25">
      <c r="B159" s="93"/>
      <c r="C159" s="93"/>
      <c r="D159" s="97"/>
      <c r="E159" s="93"/>
      <c r="F159" s="98"/>
      <c r="G159" s="93"/>
      <c r="H159" s="96" t="str">
        <f t="shared" si="2"/>
        <v/>
      </c>
      <c r="I159" s="93"/>
      <c r="J159" s="93"/>
      <c r="K159" s="97"/>
      <c r="L159" s="94"/>
    </row>
    <row r="160" spans="2:12" x14ac:dyDescent="0.25">
      <c r="B160" s="106"/>
      <c r="C160" s="106"/>
      <c r="D160" s="107"/>
      <c r="E160" s="106"/>
      <c r="F160" s="108"/>
      <c r="G160" s="106"/>
      <c r="H160" s="109" t="str">
        <f t="shared" si="2"/>
        <v/>
      </c>
      <c r="I160" s="90"/>
      <c r="J160" s="106"/>
      <c r="K160" s="107"/>
      <c r="L160" s="110"/>
    </row>
    <row r="161" spans="2:12" x14ac:dyDescent="0.25">
      <c r="B161" s="93"/>
      <c r="C161" s="93"/>
      <c r="D161" s="97"/>
      <c r="E161" s="93"/>
      <c r="F161" s="98"/>
      <c r="G161" s="93"/>
      <c r="H161" s="96" t="str">
        <f t="shared" si="2"/>
        <v/>
      </c>
      <c r="I161" s="93"/>
      <c r="J161" s="93"/>
      <c r="K161" s="97"/>
      <c r="L161" s="94"/>
    </row>
    <row r="162" spans="2:12" x14ac:dyDescent="0.25">
      <c r="B162" s="106"/>
      <c r="C162" s="106"/>
      <c r="D162" s="107"/>
      <c r="E162" s="106"/>
      <c r="F162" s="108"/>
      <c r="G162" s="106"/>
      <c r="H162" s="109" t="str">
        <f t="shared" si="2"/>
        <v/>
      </c>
      <c r="I162" s="90"/>
      <c r="J162" s="106"/>
      <c r="K162" s="107"/>
      <c r="L162" s="110"/>
    </row>
    <row r="163" spans="2:12" x14ac:dyDescent="0.25">
      <c r="B163" s="93"/>
      <c r="C163" s="93"/>
      <c r="D163" s="97"/>
      <c r="E163" s="93"/>
      <c r="F163" s="98"/>
      <c r="G163" s="93"/>
      <c r="H163" s="96" t="str">
        <f t="shared" si="2"/>
        <v/>
      </c>
      <c r="I163" s="93"/>
      <c r="J163" s="93"/>
      <c r="K163" s="97"/>
      <c r="L163" s="94"/>
    </row>
    <row r="164" spans="2:12" x14ac:dyDescent="0.25">
      <c r="B164" s="106"/>
      <c r="C164" s="106"/>
      <c r="D164" s="107"/>
      <c r="E164" s="106"/>
      <c r="F164" s="108"/>
      <c r="G164" s="106"/>
      <c r="H164" s="109" t="str">
        <f t="shared" si="2"/>
        <v/>
      </c>
      <c r="I164" s="90"/>
      <c r="J164" s="106"/>
      <c r="K164" s="107"/>
      <c r="L164" s="110"/>
    </row>
    <row r="165" spans="2:12" x14ac:dyDescent="0.25">
      <c r="B165" s="93"/>
      <c r="C165" s="93"/>
      <c r="D165" s="97"/>
      <c r="E165" s="93"/>
      <c r="F165" s="98"/>
      <c r="G165" s="93"/>
      <c r="H165" s="96" t="str">
        <f t="shared" si="2"/>
        <v/>
      </c>
      <c r="I165" s="93"/>
      <c r="J165" s="93"/>
      <c r="K165" s="97"/>
      <c r="L165" s="94"/>
    </row>
    <row r="166" spans="2:12" x14ac:dyDescent="0.25">
      <c r="B166" s="106"/>
      <c r="C166" s="106"/>
      <c r="D166" s="107"/>
      <c r="E166" s="106"/>
      <c r="F166" s="108"/>
      <c r="G166" s="106"/>
      <c r="H166" s="109" t="str">
        <f t="shared" si="2"/>
        <v/>
      </c>
      <c r="I166" s="90"/>
      <c r="J166" s="106"/>
      <c r="K166" s="107"/>
      <c r="L166" s="110"/>
    </row>
    <row r="167" spans="2:12" x14ac:dyDescent="0.25">
      <c r="B167" s="93"/>
      <c r="C167" s="93"/>
      <c r="D167" s="97"/>
      <c r="E167" s="93"/>
      <c r="F167" s="98"/>
      <c r="G167" s="93"/>
      <c r="H167" s="96" t="str">
        <f t="shared" si="2"/>
        <v/>
      </c>
      <c r="I167" s="93"/>
      <c r="J167" s="93"/>
      <c r="K167" s="97"/>
      <c r="L167" s="94"/>
    </row>
    <row r="168" spans="2:12" x14ac:dyDescent="0.25">
      <c r="B168" s="106"/>
      <c r="C168" s="106"/>
      <c r="D168" s="107"/>
      <c r="E168" s="106"/>
      <c r="F168" s="108"/>
      <c r="G168" s="106"/>
      <c r="H168" s="109" t="str">
        <f t="shared" si="2"/>
        <v/>
      </c>
      <c r="I168" s="90"/>
      <c r="J168" s="106"/>
      <c r="K168" s="107"/>
      <c r="L168" s="110"/>
    </row>
    <row r="169" spans="2:12" x14ac:dyDescent="0.25">
      <c r="B169" s="93"/>
      <c r="C169" s="93"/>
      <c r="D169" s="97"/>
      <c r="E169" s="93"/>
      <c r="F169" s="98"/>
      <c r="G169" s="93"/>
      <c r="H169" s="96" t="str">
        <f t="shared" si="2"/>
        <v/>
      </c>
      <c r="I169" s="93"/>
      <c r="J169" s="93"/>
      <c r="K169" s="97"/>
      <c r="L169" s="94"/>
    </row>
    <row r="170" spans="2:12" x14ac:dyDescent="0.25">
      <c r="B170" s="106"/>
      <c r="C170" s="106"/>
      <c r="D170" s="107"/>
      <c r="E170" s="106"/>
      <c r="F170" s="108"/>
      <c r="G170" s="106"/>
      <c r="H170" s="109" t="str">
        <f t="shared" si="2"/>
        <v/>
      </c>
      <c r="I170" s="90"/>
      <c r="J170" s="106"/>
      <c r="K170" s="107"/>
      <c r="L170" s="110"/>
    </row>
    <row r="171" spans="2:12" x14ac:dyDescent="0.25">
      <c r="B171" s="93"/>
      <c r="C171" s="93"/>
      <c r="D171" s="97"/>
      <c r="E171" s="93"/>
      <c r="F171" s="98"/>
      <c r="G171" s="93"/>
      <c r="H171" s="96" t="str">
        <f t="shared" si="2"/>
        <v/>
      </c>
      <c r="I171" s="93"/>
      <c r="J171" s="93"/>
      <c r="K171" s="97"/>
      <c r="L171" s="94"/>
    </row>
    <row r="172" spans="2:12" x14ac:dyDescent="0.25">
      <c r="B172" s="106"/>
      <c r="C172" s="106"/>
      <c r="D172" s="107"/>
      <c r="E172" s="106"/>
      <c r="F172" s="108"/>
      <c r="G172" s="106"/>
      <c r="H172" s="109" t="str">
        <f t="shared" si="2"/>
        <v/>
      </c>
      <c r="I172" s="90"/>
      <c r="J172" s="106"/>
      <c r="K172" s="107"/>
      <c r="L172" s="110"/>
    </row>
    <row r="173" spans="2:12" x14ac:dyDescent="0.25">
      <c r="B173" s="93"/>
      <c r="C173" s="93"/>
      <c r="D173" s="97"/>
      <c r="E173" s="93"/>
      <c r="F173" s="98"/>
      <c r="G173" s="93"/>
      <c r="H173" s="96" t="str">
        <f t="shared" si="2"/>
        <v/>
      </c>
      <c r="I173" s="93"/>
      <c r="J173" s="93"/>
      <c r="K173" s="97"/>
      <c r="L173" s="94"/>
    </row>
    <row r="174" spans="2:12" x14ac:dyDescent="0.25">
      <c r="B174" s="106"/>
      <c r="C174" s="106"/>
      <c r="D174" s="107"/>
      <c r="E174" s="106"/>
      <c r="F174" s="108"/>
      <c r="G174" s="106"/>
      <c r="H174" s="109" t="str">
        <f t="shared" si="2"/>
        <v/>
      </c>
      <c r="I174" s="90"/>
      <c r="J174" s="106"/>
      <c r="K174" s="107"/>
      <c r="L174" s="110"/>
    </row>
    <row r="175" spans="2:12" x14ac:dyDescent="0.25">
      <c r="B175" s="93"/>
      <c r="C175" s="93"/>
      <c r="D175" s="97"/>
      <c r="E175" s="93"/>
      <c r="F175" s="98"/>
      <c r="G175" s="93"/>
      <c r="H175" s="96" t="str">
        <f t="shared" si="2"/>
        <v/>
      </c>
      <c r="I175" s="93"/>
      <c r="J175" s="93"/>
      <c r="K175" s="97"/>
      <c r="L175" s="94"/>
    </row>
    <row r="176" spans="2:12" x14ac:dyDescent="0.25">
      <c r="B176" s="106"/>
      <c r="C176" s="106"/>
      <c r="D176" s="107"/>
      <c r="E176" s="106"/>
      <c r="F176" s="108"/>
      <c r="G176" s="106"/>
      <c r="H176" s="109" t="str">
        <f t="shared" si="2"/>
        <v/>
      </c>
      <c r="I176" s="90"/>
      <c r="J176" s="106"/>
      <c r="K176" s="107"/>
      <c r="L176" s="110"/>
    </row>
    <row r="177" spans="2:12" x14ac:dyDescent="0.25">
      <c r="B177" s="93"/>
      <c r="C177" s="93"/>
      <c r="D177" s="97"/>
      <c r="E177" s="93"/>
      <c r="F177" s="98"/>
      <c r="G177" s="93"/>
      <c r="H177" s="96" t="str">
        <f t="shared" si="2"/>
        <v/>
      </c>
      <c r="I177" s="93"/>
      <c r="J177" s="93"/>
      <c r="K177" s="97"/>
      <c r="L177" s="94"/>
    </row>
    <row r="178" spans="2:12" x14ac:dyDescent="0.25">
      <c r="B178" s="106"/>
      <c r="C178" s="106"/>
      <c r="D178" s="107"/>
      <c r="E178" s="106"/>
      <c r="F178" s="108"/>
      <c r="G178" s="106"/>
      <c r="H178" s="109" t="str">
        <f t="shared" si="2"/>
        <v/>
      </c>
      <c r="I178" s="90"/>
      <c r="J178" s="106"/>
      <c r="K178" s="107"/>
      <c r="L178" s="110"/>
    </row>
    <row r="179" spans="2:12" x14ac:dyDescent="0.25">
      <c r="B179" s="93"/>
      <c r="C179" s="93"/>
      <c r="D179" s="97"/>
      <c r="E179" s="93"/>
      <c r="F179" s="98"/>
      <c r="G179" s="93"/>
      <c r="H179" s="96" t="str">
        <f t="shared" si="2"/>
        <v/>
      </c>
      <c r="I179" s="93"/>
      <c r="J179" s="93"/>
      <c r="K179" s="97"/>
      <c r="L179" s="94"/>
    </row>
    <row r="180" spans="2:12" x14ac:dyDescent="0.25">
      <c r="B180" s="106"/>
      <c r="C180" s="106"/>
      <c r="D180" s="107"/>
      <c r="E180" s="106"/>
      <c r="F180" s="108"/>
      <c r="G180" s="106"/>
      <c r="H180" s="109" t="str">
        <f t="shared" si="2"/>
        <v/>
      </c>
      <c r="I180" s="90"/>
      <c r="J180" s="106"/>
      <c r="K180" s="107"/>
      <c r="L180" s="110"/>
    </row>
    <row r="181" spans="2:12" x14ac:dyDescent="0.25">
      <c r="B181" s="93"/>
      <c r="C181" s="93"/>
      <c r="D181" s="97"/>
      <c r="E181" s="93"/>
      <c r="F181" s="98"/>
      <c r="G181" s="93"/>
      <c r="H181" s="96" t="str">
        <f t="shared" si="2"/>
        <v/>
      </c>
      <c r="I181" s="93"/>
      <c r="J181" s="93"/>
      <c r="K181" s="97"/>
      <c r="L181" s="94"/>
    </row>
    <row r="182" spans="2:12" x14ac:dyDescent="0.25">
      <c r="B182" s="106"/>
      <c r="C182" s="106"/>
      <c r="D182" s="107"/>
      <c r="E182" s="106"/>
      <c r="F182" s="108"/>
      <c r="G182" s="106"/>
      <c r="H182" s="109" t="str">
        <f t="shared" si="2"/>
        <v/>
      </c>
      <c r="I182" s="90"/>
      <c r="J182" s="106"/>
      <c r="K182" s="107"/>
      <c r="L182" s="110"/>
    </row>
    <row r="183" spans="2:12" x14ac:dyDescent="0.25">
      <c r="B183" s="93"/>
      <c r="C183" s="93"/>
      <c r="D183" s="97"/>
      <c r="E183" s="93"/>
      <c r="F183" s="98"/>
      <c r="G183" s="93"/>
      <c r="H183" s="96" t="str">
        <f t="shared" si="2"/>
        <v/>
      </c>
      <c r="I183" s="93"/>
      <c r="J183" s="93"/>
      <c r="K183" s="97"/>
      <c r="L183" s="94"/>
    </row>
    <row r="184" spans="2:12" x14ac:dyDescent="0.25">
      <c r="B184" s="106"/>
      <c r="C184" s="106"/>
      <c r="D184" s="107"/>
      <c r="E184" s="106"/>
      <c r="F184" s="108"/>
      <c r="G184" s="106"/>
      <c r="H184" s="109" t="str">
        <f t="shared" si="2"/>
        <v/>
      </c>
      <c r="I184" s="90"/>
      <c r="J184" s="106"/>
      <c r="K184" s="107"/>
      <c r="L184" s="110"/>
    </row>
    <row r="185" spans="2:12" x14ac:dyDescent="0.25">
      <c r="B185" s="93"/>
      <c r="C185" s="93"/>
      <c r="D185" s="97"/>
      <c r="E185" s="93"/>
      <c r="F185" s="98"/>
      <c r="G185" s="93"/>
      <c r="H185" s="96" t="str">
        <f t="shared" si="2"/>
        <v/>
      </c>
      <c r="I185" s="93"/>
      <c r="J185" s="93"/>
      <c r="K185" s="97"/>
      <c r="L185" s="94"/>
    </row>
    <row r="186" spans="2:12" x14ac:dyDescent="0.25">
      <c r="B186" s="106"/>
      <c r="C186" s="106"/>
      <c r="D186" s="107"/>
      <c r="E186" s="106"/>
      <c r="F186" s="108"/>
      <c r="G186" s="106"/>
      <c r="H186" s="109" t="str">
        <f t="shared" si="2"/>
        <v/>
      </c>
      <c r="I186" s="90"/>
      <c r="J186" s="106"/>
      <c r="K186" s="107"/>
      <c r="L186" s="110"/>
    </row>
    <row r="187" spans="2:12" x14ac:dyDescent="0.25">
      <c r="B187" s="93"/>
      <c r="C187" s="93"/>
      <c r="D187" s="97"/>
      <c r="E187" s="93"/>
      <c r="F187" s="98"/>
      <c r="G187" s="93"/>
      <c r="H187" s="96" t="str">
        <f t="shared" si="2"/>
        <v/>
      </c>
      <c r="I187" s="93"/>
      <c r="J187" s="93"/>
      <c r="K187" s="97"/>
      <c r="L187" s="94"/>
    </row>
    <row r="188" spans="2:12" x14ac:dyDescent="0.25">
      <c r="B188" s="106"/>
      <c r="C188" s="106"/>
      <c r="D188" s="107"/>
      <c r="E188" s="106"/>
      <c r="F188" s="108"/>
      <c r="G188" s="106"/>
      <c r="H188" s="109" t="str">
        <f t="shared" si="2"/>
        <v/>
      </c>
      <c r="I188" s="90"/>
      <c r="J188" s="106"/>
      <c r="K188" s="107"/>
      <c r="L188" s="110"/>
    </row>
    <row r="189" spans="2:12" x14ac:dyDescent="0.25">
      <c r="B189" s="93"/>
      <c r="C189" s="93"/>
      <c r="D189" s="97"/>
      <c r="E189" s="93"/>
      <c r="F189" s="98"/>
      <c r="G189" s="93"/>
      <c r="H189" s="96" t="str">
        <f t="shared" si="2"/>
        <v/>
      </c>
      <c r="I189" s="93"/>
      <c r="J189" s="93"/>
      <c r="K189" s="97"/>
      <c r="L189" s="94"/>
    </row>
    <row r="190" spans="2:12" x14ac:dyDescent="0.25">
      <c r="B190" s="106"/>
      <c r="C190" s="106"/>
      <c r="D190" s="107"/>
      <c r="E190" s="106"/>
      <c r="F190" s="108"/>
      <c r="G190" s="106"/>
      <c r="H190" s="109" t="str">
        <f t="shared" si="2"/>
        <v/>
      </c>
      <c r="I190" s="90"/>
      <c r="J190" s="106"/>
      <c r="K190" s="107"/>
      <c r="L190" s="110"/>
    </row>
    <row r="191" spans="2:12" x14ac:dyDescent="0.25">
      <c r="B191" s="93"/>
      <c r="C191" s="93"/>
      <c r="D191" s="97"/>
      <c r="E191" s="93"/>
      <c r="F191" s="98"/>
      <c r="G191" s="93"/>
      <c r="H191" s="96" t="str">
        <f t="shared" si="2"/>
        <v/>
      </c>
      <c r="I191" s="93"/>
      <c r="J191" s="93"/>
      <c r="K191" s="97"/>
      <c r="L191" s="94"/>
    </row>
    <row r="192" spans="2:12" x14ac:dyDescent="0.25">
      <c r="B192" s="106"/>
      <c r="C192" s="106"/>
      <c r="D192" s="107"/>
      <c r="E192" s="106"/>
      <c r="F192" s="108"/>
      <c r="G192" s="106"/>
      <c r="H192" s="109" t="str">
        <f t="shared" si="2"/>
        <v/>
      </c>
      <c r="I192" s="90"/>
      <c r="J192" s="106"/>
      <c r="K192" s="107"/>
      <c r="L192" s="110"/>
    </row>
    <row r="193" spans="2:12" x14ac:dyDescent="0.25">
      <c r="B193" s="93"/>
      <c r="C193" s="93"/>
      <c r="D193" s="97"/>
      <c r="E193" s="93"/>
      <c r="F193" s="98"/>
      <c r="G193" s="93"/>
      <c r="H193" s="96" t="str">
        <f t="shared" si="2"/>
        <v/>
      </c>
      <c r="I193" s="93"/>
      <c r="J193" s="93"/>
      <c r="K193" s="97"/>
      <c r="L193" s="94"/>
    </row>
    <row r="194" spans="2:12" x14ac:dyDescent="0.25">
      <c r="B194" s="106"/>
      <c r="C194" s="106"/>
      <c r="D194" s="107"/>
      <c r="E194" s="106"/>
      <c r="F194" s="108"/>
      <c r="G194" s="106"/>
      <c r="H194" s="109" t="str">
        <f t="shared" si="2"/>
        <v/>
      </c>
      <c r="I194" s="90"/>
      <c r="J194" s="106"/>
      <c r="K194" s="107"/>
      <c r="L194" s="110"/>
    </row>
    <row r="195" spans="2:12" x14ac:dyDescent="0.25">
      <c r="B195" s="93"/>
      <c r="C195" s="93"/>
      <c r="D195" s="97"/>
      <c r="E195" s="93"/>
      <c r="F195" s="98"/>
      <c r="G195" s="93"/>
      <c r="H195" s="96" t="str">
        <f t="shared" si="2"/>
        <v/>
      </c>
      <c r="I195" s="93"/>
      <c r="J195" s="93"/>
      <c r="K195" s="97"/>
      <c r="L195" s="94"/>
    </row>
    <row r="196" spans="2:12" x14ac:dyDescent="0.25">
      <c r="B196" s="106"/>
      <c r="C196" s="106"/>
      <c r="D196" s="107"/>
      <c r="E196" s="106"/>
      <c r="F196" s="108"/>
      <c r="G196" s="106"/>
      <c r="H196" s="109" t="str">
        <f t="shared" si="2"/>
        <v/>
      </c>
      <c r="I196" s="90"/>
      <c r="J196" s="106"/>
      <c r="K196" s="107"/>
      <c r="L196" s="110"/>
    </row>
    <row r="197" spans="2:12" x14ac:dyDescent="0.25">
      <c r="B197" s="93"/>
      <c r="C197" s="93"/>
      <c r="D197" s="97"/>
      <c r="E197" s="93"/>
      <c r="F197" s="98"/>
      <c r="G197" s="93"/>
      <c r="H197" s="96" t="str">
        <f t="shared" si="2"/>
        <v/>
      </c>
      <c r="I197" s="93"/>
      <c r="J197" s="93"/>
      <c r="K197" s="97"/>
      <c r="L197" s="94"/>
    </row>
    <row r="198" spans="2:12" x14ac:dyDescent="0.25">
      <c r="B198" s="106"/>
      <c r="C198" s="106"/>
      <c r="D198" s="107"/>
      <c r="E198" s="106"/>
      <c r="F198" s="108"/>
      <c r="G198" s="106"/>
      <c r="H198" s="109" t="str">
        <f t="shared" si="2"/>
        <v/>
      </c>
      <c r="I198" s="90"/>
      <c r="J198" s="106"/>
      <c r="K198" s="107"/>
      <c r="L198" s="110"/>
    </row>
    <row r="199" spans="2:12" x14ac:dyDescent="0.25">
      <c r="B199" s="93"/>
      <c r="C199" s="93"/>
      <c r="D199" s="97"/>
      <c r="E199" s="93"/>
      <c r="F199" s="98"/>
      <c r="G199" s="93"/>
      <c r="H199" s="96" t="str">
        <f t="shared" si="2"/>
        <v/>
      </c>
      <c r="I199" s="93"/>
      <c r="J199" s="93"/>
      <c r="K199" s="97"/>
      <c r="L199" s="94"/>
    </row>
    <row r="200" spans="2:12" x14ac:dyDescent="0.25">
      <c r="B200" s="106"/>
      <c r="C200" s="106"/>
      <c r="D200" s="107"/>
      <c r="E200" s="106"/>
      <c r="F200" s="108"/>
      <c r="G200" s="106"/>
      <c r="H200" s="109" t="str">
        <f t="shared" si="2"/>
        <v/>
      </c>
      <c r="I200" s="90"/>
      <c r="J200" s="106"/>
      <c r="K200" s="107"/>
      <c r="L200" s="110"/>
    </row>
    <row r="201" spans="2:12" x14ac:dyDescent="0.25">
      <c r="B201" s="93"/>
      <c r="C201" s="93"/>
      <c r="D201" s="97"/>
      <c r="E201" s="93"/>
      <c r="F201" s="98"/>
      <c r="G201" s="93"/>
      <c r="H201" s="96" t="str">
        <f t="shared" ref="H201:H264" si="3">IF($G201="","",IF(VLOOKUP($G201,facility.authorisation,2,FALSE)=0,"",VLOOKUP($G201,facility.authorisation,2,FALSE)))</f>
        <v/>
      </c>
      <c r="I201" s="93"/>
      <c r="J201" s="93"/>
      <c r="K201" s="97"/>
      <c r="L201" s="94"/>
    </row>
    <row r="202" spans="2:12" x14ac:dyDescent="0.25">
      <c r="B202" s="106"/>
      <c r="C202" s="106"/>
      <c r="D202" s="107"/>
      <c r="E202" s="106"/>
      <c r="F202" s="108"/>
      <c r="G202" s="106"/>
      <c r="H202" s="109" t="str">
        <f t="shared" si="3"/>
        <v/>
      </c>
      <c r="I202" s="90"/>
      <c r="J202" s="106"/>
      <c r="K202" s="107"/>
      <c r="L202" s="110"/>
    </row>
    <row r="203" spans="2:12" x14ac:dyDescent="0.25">
      <c r="B203" s="93"/>
      <c r="C203" s="93"/>
      <c r="D203" s="97"/>
      <c r="E203" s="93"/>
      <c r="F203" s="98"/>
      <c r="G203" s="93"/>
      <c r="H203" s="96" t="str">
        <f t="shared" si="3"/>
        <v/>
      </c>
      <c r="I203" s="93"/>
      <c r="J203" s="93"/>
      <c r="K203" s="97"/>
      <c r="L203" s="94"/>
    </row>
    <row r="204" spans="2:12" x14ac:dyDescent="0.25">
      <c r="B204" s="106"/>
      <c r="C204" s="106"/>
      <c r="D204" s="107"/>
      <c r="E204" s="106"/>
      <c r="F204" s="108"/>
      <c r="G204" s="106"/>
      <c r="H204" s="109" t="str">
        <f t="shared" si="3"/>
        <v/>
      </c>
      <c r="I204" s="90"/>
      <c r="J204" s="106"/>
      <c r="K204" s="107"/>
      <c r="L204" s="110"/>
    </row>
    <row r="205" spans="2:12" x14ac:dyDescent="0.25">
      <c r="B205" s="93"/>
      <c r="C205" s="93"/>
      <c r="D205" s="97"/>
      <c r="E205" s="93"/>
      <c r="F205" s="98"/>
      <c r="G205" s="93"/>
      <c r="H205" s="96" t="str">
        <f t="shared" si="3"/>
        <v/>
      </c>
      <c r="I205" s="93"/>
      <c r="J205" s="93"/>
      <c r="K205" s="97"/>
      <c r="L205" s="94"/>
    </row>
    <row r="206" spans="2:12" x14ac:dyDescent="0.25">
      <c r="B206" s="106"/>
      <c r="C206" s="106"/>
      <c r="D206" s="107"/>
      <c r="E206" s="106"/>
      <c r="F206" s="108"/>
      <c r="G206" s="106"/>
      <c r="H206" s="109" t="str">
        <f t="shared" si="3"/>
        <v/>
      </c>
      <c r="I206" s="90"/>
      <c r="J206" s="106"/>
      <c r="K206" s="107"/>
      <c r="L206" s="110"/>
    </row>
    <row r="207" spans="2:12" x14ac:dyDescent="0.25">
      <c r="B207" s="93"/>
      <c r="C207" s="93"/>
      <c r="D207" s="97"/>
      <c r="E207" s="93"/>
      <c r="F207" s="98"/>
      <c r="G207" s="93"/>
      <c r="H207" s="96" t="str">
        <f t="shared" si="3"/>
        <v/>
      </c>
      <c r="I207" s="93"/>
      <c r="J207" s="93"/>
      <c r="K207" s="97"/>
      <c r="L207" s="94"/>
    </row>
    <row r="208" spans="2:12" x14ac:dyDescent="0.25">
      <c r="B208" s="106"/>
      <c r="C208" s="106"/>
      <c r="D208" s="107"/>
      <c r="E208" s="106"/>
      <c r="F208" s="108"/>
      <c r="G208" s="106"/>
      <c r="H208" s="109" t="str">
        <f t="shared" si="3"/>
        <v/>
      </c>
      <c r="I208" s="90"/>
      <c r="J208" s="106"/>
      <c r="K208" s="107"/>
      <c r="L208" s="110"/>
    </row>
    <row r="209" spans="2:12" x14ac:dyDescent="0.25">
      <c r="B209" s="93"/>
      <c r="C209" s="93"/>
      <c r="D209" s="97"/>
      <c r="E209" s="93"/>
      <c r="F209" s="98"/>
      <c r="G209" s="93"/>
      <c r="H209" s="96" t="str">
        <f t="shared" si="3"/>
        <v/>
      </c>
      <c r="I209" s="93"/>
      <c r="J209" s="93"/>
      <c r="K209" s="97"/>
      <c r="L209" s="94"/>
    </row>
    <row r="210" spans="2:12" x14ac:dyDescent="0.25">
      <c r="B210" s="106"/>
      <c r="C210" s="106"/>
      <c r="D210" s="107"/>
      <c r="E210" s="106"/>
      <c r="F210" s="108"/>
      <c r="G210" s="106"/>
      <c r="H210" s="109" t="str">
        <f t="shared" si="3"/>
        <v/>
      </c>
      <c r="I210" s="90"/>
      <c r="J210" s="106"/>
      <c r="K210" s="107"/>
      <c r="L210" s="110"/>
    </row>
    <row r="211" spans="2:12" x14ac:dyDescent="0.25">
      <c r="B211" s="93"/>
      <c r="C211" s="93"/>
      <c r="D211" s="97"/>
      <c r="E211" s="93"/>
      <c r="F211" s="98"/>
      <c r="G211" s="93"/>
      <c r="H211" s="96" t="str">
        <f t="shared" si="3"/>
        <v/>
      </c>
      <c r="I211" s="93"/>
      <c r="J211" s="93"/>
      <c r="K211" s="97"/>
      <c r="L211" s="94"/>
    </row>
    <row r="212" spans="2:12" x14ac:dyDescent="0.25">
      <c r="B212" s="106"/>
      <c r="C212" s="106"/>
      <c r="D212" s="107"/>
      <c r="E212" s="106"/>
      <c r="F212" s="108"/>
      <c r="G212" s="106"/>
      <c r="H212" s="109" t="str">
        <f t="shared" si="3"/>
        <v/>
      </c>
      <c r="I212" s="90"/>
      <c r="J212" s="106"/>
      <c r="K212" s="107"/>
      <c r="L212" s="110"/>
    </row>
    <row r="213" spans="2:12" x14ac:dyDescent="0.25">
      <c r="B213" s="93"/>
      <c r="C213" s="93"/>
      <c r="D213" s="97"/>
      <c r="E213" s="93"/>
      <c r="F213" s="98"/>
      <c r="G213" s="93"/>
      <c r="H213" s="96" t="str">
        <f t="shared" si="3"/>
        <v/>
      </c>
      <c r="I213" s="93"/>
      <c r="J213" s="93"/>
      <c r="K213" s="97"/>
      <c r="L213" s="94"/>
    </row>
    <row r="214" spans="2:12" x14ac:dyDescent="0.25">
      <c r="B214" s="106"/>
      <c r="C214" s="106"/>
      <c r="D214" s="107"/>
      <c r="E214" s="106"/>
      <c r="F214" s="108"/>
      <c r="G214" s="106"/>
      <c r="H214" s="109" t="str">
        <f t="shared" si="3"/>
        <v/>
      </c>
      <c r="I214" s="90"/>
      <c r="J214" s="106"/>
      <c r="K214" s="107"/>
      <c r="L214" s="110"/>
    </row>
    <row r="215" spans="2:12" x14ac:dyDescent="0.25">
      <c r="B215" s="93"/>
      <c r="C215" s="93"/>
      <c r="D215" s="97"/>
      <c r="E215" s="93"/>
      <c r="F215" s="98"/>
      <c r="G215" s="93"/>
      <c r="H215" s="96" t="str">
        <f t="shared" si="3"/>
        <v/>
      </c>
      <c r="I215" s="93"/>
      <c r="J215" s="93"/>
      <c r="K215" s="97"/>
      <c r="L215" s="94"/>
    </row>
    <row r="216" spans="2:12" x14ac:dyDescent="0.25">
      <c r="B216" s="106"/>
      <c r="C216" s="106"/>
      <c r="D216" s="107"/>
      <c r="E216" s="106"/>
      <c r="F216" s="108"/>
      <c r="G216" s="106"/>
      <c r="H216" s="109" t="str">
        <f t="shared" si="3"/>
        <v/>
      </c>
      <c r="I216" s="90"/>
      <c r="J216" s="106"/>
      <c r="K216" s="107"/>
      <c r="L216" s="110"/>
    </row>
    <row r="217" spans="2:12" x14ac:dyDescent="0.25">
      <c r="B217" s="93"/>
      <c r="C217" s="93"/>
      <c r="D217" s="97"/>
      <c r="E217" s="93"/>
      <c r="F217" s="98"/>
      <c r="G217" s="93"/>
      <c r="H217" s="96" t="str">
        <f t="shared" si="3"/>
        <v/>
      </c>
      <c r="I217" s="93"/>
      <c r="J217" s="93"/>
      <c r="K217" s="97"/>
      <c r="L217" s="94"/>
    </row>
    <row r="218" spans="2:12" x14ac:dyDescent="0.25">
      <c r="B218" s="106"/>
      <c r="C218" s="106"/>
      <c r="D218" s="107"/>
      <c r="E218" s="106"/>
      <c r="F218" s="108"/>
      <c r="G218" s="106"/>
      <c r="H218" s="109" t="str">
        <f t="shared" si="3"/>
        <v/>
      </c>
      <c r="I218" s="90"/>
      <c r="J218" s="106"/>
      <c r="K218" s="107"/>
      <c r="L218" s="110"/>
    </row>
    <row r="219" spans="2:12" x14ac:dyDescent="0.25">
      <c r="B219" s="93"/>
      <c r="C219" s="93"/>
      <c r="D219" s="97"/>
      <c r="E219" s="93"/>
      <c r="F219" s="98"/>
      <c r="G219" s="93"/>
      <c r="H219" s="96" t="str">
        <f t="shared" si="3"/>
        <v/>
      </c>
      <c r="I219" s="93"/>
      <c r="J219" s="93"/>
      <c r="K219" s="97"/>
      <c r="L219" s="94"/>
    </row>
    <row r="220" spans="2:12" x14ac:dyDescent="0.25">
      <c r="B220" s="106"/>
      <c r="C220" s="106"/>
      <c r="D220" s="107"/>
      <c r="E220" s="106"/>
      <c r="F220" s="108"/>
      <c r="G220" s="106"/>
      <c r="H220" s="109" t="str">
        <f t="shared" si="3"/>
        <v/>
      </c>
      <c r="I220" s="90"/>
      <c r="J220" s="106"/>
      <c r="K220" s="107"/>
      <c r="L220" s="110"/>
    </row>
    <row r="221" spans="2:12" x14ac:dyDescent="0.25">
      <c r="B221" s="93"/>
      <c r="C221" s="93"/>
      <c r="D221" s="97"/>
      <c r="E221" s="93"/>
      <c r="F221" s="98"/>
      <c r="G221" s="93"/>
      <c r="H221" s="96" t="str">
        <f t="shared" si="3"/>
        <v/>
      </c>
      <c r="I221" s="93"/>
      <c r="J221" s="93"/>
      <c r="K221" s="97"/>
      <c r="L221" s="94"/>
    </row>
    <row r="222" spans="2:12" x14ac:dyDescent="0.25">
      <c r="B222" s="106"/>
      <c r="C222" s="106"/>
      <c r="D222" s="107"/>
      <c r="E222" s="106"/>
      <c r="F222" s="108"/>
      <c r="G222" s="106"/>
      <c r="H222" s="109" t="str">
        <f t="shared" si="3"/>
        <v/>
      </c>
      <c r="I222" s="90"/>
      <c r="J222" s="106"/>
      <c r="K222" s="107"/>
      <c r="L222" s="110"/>
    </row>
    <row r="223" spans="2:12" x14ac:dyDescent="0.25">
      <c r="B223" s="93"/>
      <c r="C223" s="93"/>
      <c r="D223" s="97"/>
      <c r="E223" s="93"/>
      <c r="F223" s="98"/>
      <c r="G223" s="93"/>
      <c r="H223" s="96" t="str">
        <f t="shared" si="3"/>
        <v/>
      </c>
      <c r="I223" s="93"/>
      <c r="J223" s="93"/>
      <c r="K223" s="97"/>
      <c r="L223" s="94"/>
    </row>
    <row r="224" spans="2:12" x14ac:dyDescent="0.25">
      <c r="B224" s="106"/>
      <c r="C224" s="106"/>
      <c r="D224" s="107"/>
      <c r="E224" s="106"/>
      <c r="F224" s="108"/>
      <c r="G224" s="106"/>
      <c r="H224" s="109" t="str">
        <f t="shared" si="3"/>
        <v/>
      </c>
      <c r="I224" s="90"/>
      <c r="J224" s="106"/>
      <c r="K224" s="107"/>
      <c r="L224" s="110"/>
    </row>
    <row r="225" spans="2:12" x14ac:dyDescent="0.25">
      <c r="B225" s="93"/>
      <c r="C225" s="93"/>
      <c r="D225" s="97"/>
      <c r="E225" s="93"/>
      <c r="F225" s="98"/>
      <c r="G225" s="93"/>
      <c r="H225" s="96" t="str">
        <f t="shared" si="3"/>
        <v/>
      </c>
      <c r="I225" s="93"/>
      <c r="J225" s="93"/>
      <c r="K225" s="97"/>
      <c r="L225" s="94"/>
    </row>
    <row r="226" spans="2:12" x14ac:dyDescent="0.25">
      <c r="B226" s="106"/>
      <c r="C226" s="106"/>
      <c r="D226" s="107"/>
      <c r="E226" s="106"/>
      <c r="F226" s="108"/>
      <c r="G226" s="106"/>
      <c r="H226" s="109" t="str">
        <f t="shared" si="3"/>
        <v/>
      </c>
      <c r="I226" s="90"/>
      <c r="J226" s="106"/>
      <c r="K226" s="107"/>
      <c r="L226" s="110"/>
    </row>
    <row r="227" spans="2:12" x14ac:dyDescent="0.25">
      <c r="B227" s="93"/>
      <c r="C227" s="93"/>
      <c r="D227" s="97"/>
      <c r="E227" s="93"/>
      <c r="F227" s="98"/>
      <c r="G227" s="93"/>
      <c r="H227" s="96" t="str">
        <f t="shared" si="3"/>
        <v/>
      </c>
      <c r="I227" s="93"/>
      <c r="J227" s="93"/>
      <c r="K227" s="97"/>
      <c r="L227" s="94"/>
    </row>
    <row r="228" spans="2:12" x14ac:dyDescent="0.25">
      <c r="B228" s="106"/>
      <c r="C228" s="106"/>
      <c r="D228" s="107"/>
      <c r="E228" s="106"/>
      <c r="F228" s="108"/>
      <c r="G228" s="106"/>
      <c r="H228" s="109" t="str">
        <f t="shared" si="3"/>
        <v/>
      </c>
      <c r="I228" s="90"/>
      <c r="J228" s="106"/>
      <c r="K228" s="107"/>
      <c r="L228" s="110"/>
    </row>
    <row r="229" spans="2:12" x14ac:dyDescent="0.25">
      <c r="B229" s="93"/>
      <c r="C229" s="93"/>
      <c r="D229" s="97"/>
      <c r="E229" s="93"/>
      <c r="F229" s="98"/>
      <c r="G229" s="93"/>
      <c r="H229" s="96" t="str">
        <f t="shared" si="3"/>
        <v/>
      </c>
      <c r="I229" s="93"/>
      <c r="J229" s="93"/>
      <c r="K229" s="97"/>
      <c r="L229" s="94"/>
    </row>
    <row r="230" spans="2:12" x14ac:dyDescent="0.25">
      <c r="B230" s="106"/>
      <c r="C230" s="106"/>
      <c r="D230" s="107"/>
      <c r="E230" s="106"/>
      <c r="F230" s="108"/>
      <c r="G230" s="106"/>
      <c r="H230" s="109" t="str">
        <f t="shared" si="3"/>
        <v/>
      </c>
      <c r="I230" s="90"/>
      <c r="J230" s="106"/>
      <c r="K230" s="107"/>
      <c r="L230" s="110"/>
    </row>
    <row r="231" spans="2:12" x14ac:dyDescent="0.25">
      <c r="B231" s="93"/>
      <c r="C231" s="93"/>
      <c r="D231" s="97"/>
      <c r="E231" s="93"/>
      <c r="F231" s="98"/>
      <c r="G231" s="93"/>
      <c r="H231" s="96" t="str">
        <f t="shared" si="3"/>
        <v/>
      </c>
      <c r="I231" s="93"/>
      <c r="J231" s="93"/>
      <c r="K231" s="97"/>
      <c r="L231" s="94"/>
    </row>
    <row r="232" spans="2:12" x14ac:dyDescent="0.25">
      <c r="B232" s="106"/>
      <c r="C232" s="106"/>
      <c r="D232" s="107"/>
      <c r="E232" s="106"/>
      <c r="F232" s="108"/>
      <c r="G232" s="106"/>
      <c r="H232" s="109" t="str">
        <f t="shared" si="3"/>
        <v/>
      </c>
      <c r="I232" s="90"/>
      <c r="J232" s="106"/>
      <c r="K232" s="107"/>
      <c r="L232" s="110"/>
    </row>
    <row r="233" spans="2:12" x14ac:dyDescent="0.25">
      <c r="B233" s="93"/>
      <c r="C233" s="93"/>
      <c r="D233" s="97"/>
      <c r="E233" s="93"/>
      <c r="F233" s="98"/>
      <c r="G233" s="93"/>
      <c r="H233" s="96" t="str">
        <f t="shared" si="3"/>
        <v/>
      </c>
      <c r="I233" s="93"/>
      <c r="J233" s="93"/>
      <c r="K233" s="97"/>
      <c r="L233" s="94"/>
    </row>
    <row r="234" spans="2:12" x14ac:dyDescent="0.25">
      <c r="B234" s="106"/>
      <c r="C234" s="106"/>
      <c r="D234" s="107"/>
      <c r="E234" s="106"/>
      <c r="F234" s="108"/>
      <c r="G234" s="106"/>
      <c r="H234" s="109" t="str">
        <f t="shared" si="3"/>
        <v/>
      </c>
      <c r="I234" s="90"/>
      <c r="J234" s="106"/>
      <c r="K234" s="107"/>
      <c r="L234" s="110"/>
    </row>
    <row r="235" spans="2:12" x14ac:dyDescent="0.25">
      <c r="B235" s="93"/>
      <c r="C235" s="93"/>
      <c r="D235" s="97"/>
      <c r="E235" s="93"/>
      <c r="F235" s="98"/>
      <c r="G235" s="93"/>
      <c r="H235" s="96" t="str">
        <f t="shared" si="3"/>
        <v/>
      </c>
      <c r="I235" s="93"/>
      <c r="J235" s="93"/>
      <c r="K235" s="97"/>
      <c r="L235" s="94"/>
    </row>
    <row r="236" spans="2:12" x14ac:dyDescent="0.25">
      <c r="B236" s="106"/>
      <c r="C236" s="106"/>
      <c r="D236" s="107"/>
      <c r="E236" s="106"/>
      <c r="F236" s="108"/>
      <c r="G236" s="106"/>
      <c r="H236" s="109" t="str">
        <f t="shared" si="3"/>
        <v/>
      </c>
      <c r="I236" s="90"/>
      <c r="J236" s="106"/>
      <c r="K236" s="107"/>
      <c r="L236" s="110"/>
    </row>
    <row r="237" spans="2:12" x14ac:dyDescent="0.25">
      <c r="B237" s="93"/>
      <c r="C237" s="93"/>
      <c r="D237" s="97"/>
      <c r="E237" s="93"/>
      <c r="F237" s="98"/>
      <c r="G237" s="93"/>
      <c r="H237" s="96" t="str">
        <f t="shared" si="3"/>
        <v/>
      </c>
      <c r="I237" s="93"/>
      <c r="J237" s="93"/>
      <c r="K237" s="97"/>
      <c r="L237" s="94"/>
    </row>
    <row r="238" spans="2:12" x14ac:dyDescent="0.25">
      <c r="B238" s="106"/>
      <c r="C238" s="106"/>
      <c r="D238" s="107"/>
      <c r="E238" s="106"/>
      <c r="F238" s="108"/>
      <c r="G238" s="106"/>
      <c r="H238" s="109" t="str">
        <f t="shared" si="3"/>
        <v/>
      </c>
      <c r="I238" s="90"/>
      <c r="J238" s="106"/>
      <c r="K238" s="107"/>
      <c r="L238" s="110"/>
    </row>
    <row r="239" spans="2:12" x14ac:dyDescent="0.25">
      <c r="B239" s="93"/>
      <c r="C239" s="93"/>
      <c r="D239" s="97"/>
      <c r="E239" s="93"/>
      <c r="F239" s="98"/>
      <c r="G239" s="93"/>
      <c r="H239" s="96" t="str">
        <f t="shared" si="3"/>
        <v/>
      </c>
      <c r="I239" s="93"/>
      <c r="J239" s="93"/>
      <c r="K239" s="97"/>
      <c r="L239" s="94"/>
    </row>
    <row r="240" spans="2:12" x14ac:dyDescent="0.25">
      <c r="B240" s="106"/>
      <c r="C240" s="106"/>
      <c r="D240" s="107"/>
      <c r="E240" s="106"/>
      <c r="F240" s="108"/>
      <c r="G240" s="106"/>
      <c r="H240" s="109" t="str">
        <f t="shared" si="3"/>
        <v/>
      </c>
      <c r="I240" s="90"/>
      <c r="J240" s="106"/>
      <c r="K240" s="107"/>
      <c r="L240" s="110"/>
    </row>
    <row r="241" spans="2:12" x14ac:dyDescent="0.25">
      <c r="B241" s="93"/>
      <c r="C241" s="93"/>
      <c r="D241" s="97"/>
      <c r="E241" s="93"/>
      <c r="F241" s="98"/>
      <c r="G241" s="93"/>
      <c r="H241" s="96" t="str">
        <f t="shared" si="3"/>
        <v/>
      </c>
      <c r="I241" s="93"/>
      <c r="J241" s="93"/>
      <c r="K241" s="97"/>
      <c r="L241" s="94"/>
    </row>
    <row r="242" spans="2:12" x14ac:dyDescent="0.25">
      <c r="B242" s="106"/>
      <c r="C242" s="106"/>
      <c r="D242" s="107"/>
      <c r="E242" s="106"/>
      <c r="F242" s="108"/>
      <c r="G242" s="106"/>
      <c r="H242" s="109" t="str">
        <f t="shared" si="3"/>
        <v/>
      </c>
      <c r="I242" s="90"/>
      <c r="J242" s="106"/>
      <c r="K242" s="107"/>
      <c r="L242" s="110"/>
    </row>
    <row r="243" spans="2:12" x14ac:dyDescent="0.25">
      <c r="B243" s="93"/>
      <c r="C243" s="93"/>
      <c r="D243" s="97"/>
      <c r="E243" s="93"/>
      <c r="F243" s="98"/>
      <c r="G243" s="93"/>
      <c r="H243" s="96" t="str">
        <f t="shared" si="3"/>
        <v/>
      </c>
      <c r="I243" s="93"/>
      <c r="J243" s="93"/>
      <c r="K243" s="97"/>
      <c r="L243" s="94"/>
    </row>
    <row r="244" spans="2:12" x14ac:dyDescent="0.25">
      <c r="B244" s="106"/>
      <c r="C244" s="106"/>
      <c r="D244" s="107"/>
      <c r="E244" s="106"/>
      <c r="F244" s="108"/>
      <c r="G244" s="106"/>
      <c r="H244" s="109" t="str">
        <f t="shared" si="3"/>
        <v/>
      </c>
      <c r="I244" s="90"/>
      <c r="J244" s="106"/>
      <c r="K244" s="107"/>
      <c r="L244" s="110"/>
    </row>
    <row r="245" spans="2:12" x14ac:dyDescent="0.25">
      <c r="B245" s="93"/>
      <c r="C245" s="93"/>
      <c r="D245" s="97"/>
      <c r="E245" s="93"/>
      <c r="F245" s="98"/>
      <c r="G245" s="93"/>
      <c r="H245" s="96" t="str">
        <f t="shared" si="3"/>
        <v/>
      </c>
      <c r="I245" s="93"/>
      <c r="J245" s="93"/>
      <c r="K245" s="97"/>
      <c r="L245" s="94"/>
    </row>
    <row r="246" spans="2:12" x14ac:dyDescent="0.25">
      <c r="B246" s="106"/>
      <c r="C246" s="106"/>
      <c r="D246" s="107"/>
      <c r="E246" s="106"/>
      <c r="F246" s="108"/>
      <c r="G246" s="106"/>
      <c r="H246" s="109" t="str">
        <f t="shared" si="3"/>
        <v/>
      </c>
      <c r="I246" s="90"/>
      <c r="J246" s="106"/>
      <c r="K246" s="107"/>
      <c r="L246" s="110"/>
    </row>
    <row r="247" spans="2:12" x14ac:dyDescent="0.25">
      <c r="B247" s="93"/>
      <c r="C247" s="93"/>
      <c r="D247" s="97"/>
      <c r="E247" s="93"/>
      <c r="F247" s="98"/>
      <c r="G247" s="93"/>
      <c r="H247" s="96" t="str">
        <f t="shared" si="3"/>
        <v/>
      </c>
      <c r="I247" s="93"/>
      <c r="J247" s="93"/>
      <c r="K247" s="97"/>
      <c r="L247" s="94"/>
    </row>
    <row r="248" spans="2:12" x14ac:dyDescent="0.25">
      <c r="B248" s="106"/>
      <c r="C248" s="106"/>
      <c r="D248" s="107"/>
      <c r="E248" s="106"/>
      <c r="F248" s="108"/>
      <c r="G248" s="106"/>
      <c r="H248" s="109" t="str">
        <f t="shared" si="3"/>
        <v/>
      </c>
      <c r="I248" s="90"/>
      <c r="J248" s="106"/>
      <c r="K248" s="107"/>
      <c r="L248" s="110"/>
    </row>
    <row r="249" spans="2:12" x14ac:dyDescent="0.25">
      <c r="B249" s="93"/>
      <c r="C249" s="93"/>
      <c r="D249" s="97"/>
      <c r="E249" s="93"/>
      <c r="F249" s="98"/>
      <c r="G249" s="93"/>
      <c r="H249" s="96" t="str">
        <f t="shared" si="3"/>
        <v/>
      </c>
      <c r="I249" s="93"/>
      <c r="J249" s="93"/>
      <c r="K249" s="97"/>
      <c r="L249" s="94"/>
    </row>
    <row r="250" spans="2:12" x14ac:dyDescent="0.25">
      <c r="B250" s="106"/>
      <c r="C250" s="106"/>
      <c r="D250" s="107"/>
      <c r="E250" s="106"/>
      <c r="F250" s="108"/>
      <c r="G250" s="106"/>
      <c r="H250" s="109" t="str">
        <f t="shared" si="3"/>
        <v/>
      </c>
      <c r="I250" s="90"/>
      <c r="J250" s="106"/>
      <c r="K250" s="107"/>
      <c r="L250" s="110"/>
    </row>
    <row r="251" spans="2:12" x14ac:dyDescent="0.25">
      <c r="B251" s="93"/>
      <c r="C251" s="93"/>
      <c r="D251" s="97"/>
      <c r="E251" s="93"/>
      <c r="F251" s="98"/>
      <c r="G251" s="93"/>
      <c r="H251" s="96" t="str">
        <f t="shared" si="3"/>
        <v/>
      </c>
      <c r="I251" s="93"/>
      <c r="J251" s="93"/>
      <c r="K251" s="97"/>
      <c r="L251" s="94"/>
    </row>
    <row r="252" spans="2:12" x14ac:dyDescent="0.25">
      <c r="B252" s="106"/>
      <c r="C252" s="106"/>
      <c r="D252" s="107"/>
      <c r="E252" s="106"/>
      <c r="F252" s="108"/>
      <c r="G252" s="106"/>
      <c r="H252" s="109" t="str">
        <f t="shared" si="3"/>
        <v/>
      </c>
      <c r="I252" s="90"/>
      <c r="J252" s="106"/>
      <c r="K252" s="107"/>
      <c r="L252" s="110"/>
    </row>
    <row r="253" spans="2:12" x14ac:dyDescent="0.25">
      <c r="B253" s="93"/>
      <c r="C253" s="93"/>
      <c r="D253" s="97"/>
      <c r="E253" s="93"/>
      <c r="F253" s="98"/>
      <c r="G253" s="93"/>
      <c r="H253" s="96" t="str">
        <f t="shared" si="3"/>
        <v/>
      </c>
      <c r="I253" s="93"/>
      <c r="J253" s="93"/>
      <c r="K253" s="97"/>
      <c r="L253" s="94"/>
    </row>
    <row r="254" spans="2:12" x14ac:dyDescent="0.25">
      <c r="B254" s="106"/>
      <c r="C254" s="106"/>
      <c r="D254" s="107"/>
      <c r="E254" s="106"/>
      <c r="F254" s="108"/>
      <c r="G254" s="106"/>
      <c r="H254" s="109" t="str">
        <f t="shared" si="3"/>
        <v/>
      </c>
      <c r="I254" s="90"/>
      <c r="J254" s="106"/>
      <c r="K254" s="107"/>
      <c r="L254" s="110"/>
    </row>
    <row r="255" spans="2:12" x14ac:dyDescent="0.25">
      <c r="B255" s="93"/>
      <c r="C255" s="93"/>
      <c r="D255" s="97"/>
      <c r="E255" s="93"/>
      <c r="F255" s="98"/>
      <c r="G255" s="93"/>
      <c r="H255" s="96" t="str">
        <f t="shared" si="3"/>
        <v/>
      </c>
      <c r="I255" s="93"/>
      <c r="J255" s="93"/>
      <c r="K255" s="97"/>
      <c r="L255" s="94"/>
    </row>
    <row r="256" spans="2:12" x14ac:dyDescent="0.25">
      <c r="B256" s="106"/>
      <c r="C256" s="106"/>
      <c r="D256" s="107"/>
      <c r="E256" s="106"/>
      <c r="F256" s="108"/>
      <c r="G256" s="106"/>
      <c r="H256" s="109" t="str">
        <f t="shared" si="3"/>
        <v/>
      </c>
      <c r="I256" s="90"/>
      <c r="J256" s="106"/>
      <c r="K256" s="107"/>
      <c r="L256" s="110"/>
    </row>
    <row r="257" spans="2:12" x14ac:dyDescent="0.25">
      <c r="B257" s="93"/>
      <c r="C257" s="93"/>
      <c r="D257" s="97"/>
      <c r="E257" s="93"/>
      <c r="F257" s="98"/>
      <c r="G257" s="93"/>
      <c r="H257" s="96" t="str">
        <f t="shared" si="3"/>
        <v/>
      </c>
      <c r="I257" s="93"/>
      <c r="J257" s="93"/>
      <c r="K257" s="97"/>
      <c r="L257" s="94"/>
    </row>
    <row r="258" spans="2:12" x14ac:dyDescent="0.25">
      <c r="B258" s="106"/>
      <c r="C258" s="106"/>
      <c r="D258" s="107"/>
      <c r="E258" s="106"/>
      <c r="F258" s="108"/>
      <c r="G258" s="106"/>
      <c r="H258" s="109" t="str">
        <f t="shared" si="3"/>
        <v/>
      </c>
      <c r="I258" s="90"/>
      <c r="J258" s="106"/>
      <c r="K258" s="107"/>
      <c r="L258" s="110"/>
    </row>
    <row r="259" spans="2:12" x14ac:dyDescent="0.25">
      <c r="B259" s="93"/>
      <c r="C259" s="93"/>
      <c r="D259" s="97"/>
      <c r="E259" s="93"/>
      <c r="F259" s="98"/>
      <c r="G259" s="93"/>
      <c r="H259" s="96" t="str">
        <f t="shared" si="3"/>
        <v/>
      </c>
      <c r="I259" s="93"/>
      <c r="J259" s="93"/>
      <c r="K259" s="97"/>
      <c r="L259" s="94"/>
    </row>
    <row r="260" spans="2:12" x14ac:dyDescent="0.25">
      <c r="B260" s="106"/>
      <c r="C260" s="106"/>
      <c r="D260" s="107"/>
      <c r="E260" s="106"/>
      <c r="F260" s="108"/>
      <c r="G260" s="106"/>
      <c r="H260" s="109" t="str">
        <f t="shared" si="3"/>
        <v/>
      </c>
      <c r="I260" s="90"/>
      <c r="J260" s="106"/>
      <c r="K260" s="107"/>
      <c r="L260" s="110"/>
    </row>
    <row r="261" spans="2:12" x14ac:dyDescent="0.25">
      <c r="B261" s="93"/>
      <c r="C261" s="93"/>
      <c r="D261" s="97"/>
      <c r="E261" s="93"/>
      <c r="F261" s="98"/>
      <c r="G261" s="93"/>
      <c r="H261" s="96" t="str">
        <f t="shared" si="3"/>
        <v/>
      </c>
      <c r="I261" s="93"/>
      <c r="J261" s="93"/>
      <c r="K261" s="97"/>
      <c r="L261" s="94"/>
    </row>
    <row r="262" spans="2:12" x14ac:dyDescent="0.25">
      <c r="B262" s="106"/>
      <c r="C262" s="106"/>
      <c r="D262" s="107"/>
      <c r="E262" s="106"/>
      <c r="F262" s="108"/>
      <c r="G262" s="106"/>
      <c r="H262" s="109" t="str">
        <f t="shared" si="3"/>
        <v/>
      </c>
      <c r="I262" s="90"/>
      <c r="J262" s="106"/>
      <c r="K262" s="107"/>
      <c r="L262" s="110"/>
    </row>
    <row r="263" spans="2:12" x14ac:dyDescent="0.25">
      <c r="B263" s="93"/>
      <c r="C263" s="93"/>
      <c r="D263" s="97"/>
      <c r="E263" s="93"/>
      <c r="F263" s="98"/>
      <c r="G263" s="93"/>
      <c r="H263" s="96" t="str">
        <f t="shared" si="3"/>
        <v/>
      </c>
      <c r="I263" s="93"/>
      <c r="J263" s="93"/>
      <c r="K263" s="97"/>
      <c r="L263" s="94"/>
    </row>
    <row r="264" spans="2:12" x14ac:dyDescent="0.25">
      <c r="B264" s="106"/>
      <c r="C264" s="106"/>
      <c r="D264" s="107"/>
      <c r="E264" s="106"/>
      <c r="F264" s="108"/>
      <c r="G264" s="106"/>
      <c r="H264" s="109" t="str">
        <f t="shared" si="3"/>
        <v/>
      </c>
      <c r="I264" s="90"/>
      <c r="J264" s="106"/>
      <c r="K264" s="107"/>
      <c r="L264" s="110"/>
    </row>
    <row r="265" spans="2:12" x14ac:dyDescent="0.25">
      <c r="B265" s="93"/>
      <c r="C265" s="93"/>
      <c r="D265" s="97"/>
      <c r="E265" s="93"/>
      <c r="F265" s="98"/>
      <c r="G265" s="93"/>
      <c r="H265" s="96" t="str">
        <f t="shared" ref="H265:H328" si="4">IF($G265="","",IF(VLOOKUP($G265,facility.authorisation,2,FALSE)=0,"",VLOOKUP($G265,facility.authorisation,2,FALSE)))</f>
        <v/>
      </c>
      <c r="I265" s="93"/>
      <c r="J265" s="93"/>
      <c r="K265" s="97"/>
      <c r="L265" s="94"/>
    </row>
    <row r="266" spans="2:12" x14ac:dyDescent="0.25">
      <c r="B266" s="106"/>
      <c r="C266" s="106"/>
      <c r="D266" s="107"/>
      <c r="E266" s="106"/>
      <c r="F266" s="108"/>
      <c r="G266" s="106"/>
      <c r="H266" s="109" t="str">
        <f t="shared" si="4"/>
        <v/>
      </c>
      <c r="I266" s="90"/>
      <c r="J266" s="106"/>
      <c r="K266" s="107"/>
      <c r="L266" s="110"/>
    </row>
    <row r="267" spans="2:12" x14ac:dyDescent="0.25">
      <c r="B267" s="93"/>
      <c r="C267" s="93"/>
      <c r="D267" s="97"/>
      <c r="E267" s="93"/>
      <c r="F267" s="98"/>
      <c r="G267" s="93"/>
      <c r="H267" s="96" t="str">
        <f t="shared" si="4"/>
        <v/>
      </c>
      <c r="I267" s="93"/>
      <c r="J267" s="93"/>
      <c r="K267" s="97"/>
      <c r="L267" s="94"/>
    </row>
    <row r="268" spans="2:12" x14ac:dyDescent="0.25">
      <c r="B268" s="106"/>
      <c r="C268" s="106"/>
      <c r="D268" s="107"/>
      <c r="E268" s="106"/>
      <c r="F268" s="108"/>
      <c r="G268" s="106"/>
      <c r="H268" s="109" t="str">
        <f t="shared" si="4"/>
        <v/>
      </c>
      <c r="I268" s="90"/>
      <c r="J268" s="106"/>
      <c r="K268" s="107"/>
      <c r="L268" s="110"/>
    </row>
    <row r="269" spans="2:12" x14ac:dyDescent="0.25">
      <c r="B269" s="93"/>
      <c r="C269" s="93"/>
      <c r="D269" s="97"/>
      <c r="E269" s="93"/>
      <c r="F269" s="98"/>
      <c r="G269" s="93"/>
      <c r="H269" s="96" t="str">
        <f t="shared" si="4"/>
        <v/>
      </c>
      <c r="I269" s="93"/>
      <c r="J269" s="93"/>
      <c r="K269" s="97"/>
      <c r="L269" s="94"/>
    </row>
    <row r="270" spans="2:12" x14ac:dyDescent="0.25">
      <c r="B270" s="106"/>
      <c r="C270" s="106"/>
      <c r="D270" s="107"/>
      <c r="E270" s="106"/>
      <c r="F270" s="108"/>
      <c r="G270" s="106"/>
      <c r="H270" s="109" t="str">
        <f t="shared" si="4"/>
        <v/>
      </c>
      <c r="I270" s="90"/>
      <c r="J270" s="106"/>
      <c r="K270" s="107"/>
      <c r="L270" s="110"/>
    </row>
    <row r="271" spans="2:12" x14ac:dyDescent="0.25">
      <c r="B271" s="93"/>
      <c r="C271" s="93"/>
      <c r="D271" s="97"/>
      <c r="E271" s="93"/>
      <c r="F271" s="98"/>
      <c r="G271" s="93"/>
      <c r="H271" s="96" t="str">
        <f t="shared" si="4"/>
        <v/>
      </c>
      <c r="I271" s="93"/>
      <c r="J271" s="93"/>
      <c r="K271" s="97"/>
      <c r="L271" s="94"/>
    </row>
    <row r="272" spans="2:12" x14ac:dyDescent="0.25">
      <c r="B272" s="106"/>
      <c r="C272" s="106"/>
      <c r="D272" s="107"/>
      <c r="E272" s="106"/>
      <c r="F272" s="108"/>
      <c r="G272" s="106"/>
      <c r="H272" s="109" t="str">
        <f t="shared" si="4"/>
        <v/>
      </c>
      <c r="I272" s="90"/>
      <c r="J272" s="106"/>
      <c r="K272" s="107"/>
      <c r="L272" s="110"/>
    </row>
    <row r="273" spans="2:12" x14ac:dyDescent="0.25">
      <c r="B273" s="93"/>
      <c r="C273" s="93"/>
      <c r="D273" s="97"/>
      <c r="E273" s="93"/>
      <c r="F273" s="98"/>
      <c r="G273" s="93"/>
      <c r="H273" s="96" t="str">
        <f t="shared" si="4"/>
        <v/>
      </c>
      <c r="I273" s="93"/>
      <c r="J273" s="93"/>
      <c r="K273" s="97"/>
      <c r="L273" s="94"/>
    </row>
    <row r="274" spans="2:12" x14ac:dyDescent="0.25">
      <c r="B274" s="106"/>
      <c r="C274" s="106"/>
      <c r="D274" s="107"/>
      <c r="E274" s="106"/>
      <c r="F274" s="108"/>
      <c r="G274" s="106"/>
      <c r="H274" s="109" t="str">
        <f t="shared" si="4"/>
        <v/>
      </c>
      <c r="I274" s="90"/>
      <c r="J274" s="106"/>
      <c r="K274" s="107"/>
      <c r="L274" s="110"/>
    </row>
    <row r="275" spans="2:12" x14ac:dyDescent="0.25">
      <c r="B275" s="93"/>
      <c r="C275" s="93"/>
      <c r="D275" s="97"/>
      <c r="E275" s="93"/>
      <c r="F275" s="98"/>
      <c r="G275" s="93"/>
      <c r="H275" s="96" t="str">
        <f t="shared" si="4"/>
        <v/>
      </c>
      <c r="I275" s="93"/>
      <c r="J275" s="93"/>
      <c r="K275" s="97"/>
      <c r="L275" s="94"/>
    </row>
    <row r="276" spans="2:12" x14ac:dyDescent="0.25">
      <c r="B276" s="106"/>
      <c r="C276" s="106"/>
      <c r="D276" s="107"/>
      <c r="E276" s="106"/>
      <c r="F276" s="108"/>
      <c r="G276" s="106"/>
      <c r="H276" s="109" t="str">
        <f t="shared" si="4"/>
        <v/>
      </c>
      <c r="I276" s="90"/>
      <c r="J276" s="106"/>
      <c r="K276" s="107"/>
      <c r="L276" s="110"/>
    </row>
    <row r="277" spans="2:12" x14ac:dyDescent="0.25">
      <c r="B277" s="93"/>
      <c r="C277" s="93"/>
      <c r="D277" s="97"/>
      <c r="E277" s="93"/>
      <c r="F277" s="98"/>
      <c r="G277" s="93"/>
      <c r="H277" s="96" t="str">
        <f t="shared" si="4"/>
        <v/>
      </c>
      <c r="I277" s="93"/>
      <c r="J277" s="93"/>
      <c r="K277" s="97"/>
      <c r="L277" s="94"/>
    </row>
    <row r="278" spans="2:12" x14ac:dyDescent="0.25">
      <c r="B278" s="106"/>
      <c r="C278" s="106"/>
      <c r="D278" s="107"/>
      <c r="E278" s="106"/>
      <c r="F278" s="108"/>
      <c r="G278" s="106"/>
      <c r="H278" s="109" t="str">
        <f t="shared" si="4"/>
        <v/>
      </c>
      <c r="I278" s="90"/>
      <c r="J278" s="106"/>
      <c r="K278" s="107"/>
      <c r="L278" s="110"/>
    </row>
    <row r="279" spans="2:12" x14ac:dyDescent="0.25">
      <c r="B279" s="93"/>
      <c r="C279" s="93"/>
      <c r="D279" s="97"/>
      <c r="E279" s="93"/>
      <c r="F279" s="98"/>
      <c r="G279" s="93"/>
      <c r="H279" s="96" t="str">
        <f t="shared" si="4"/>
        <v/>
      </c>
      <c r="I279" s="93"/>
      <c r="J279" s="93"/>
      <c r="K279" s="97"/>
      <c r="L279" s="94"/>
    </row>
    <row r="280" spans="2:12" x14ac:dyDescent="0.25">
      <c r="B280" s="106"/>
      <c r="C280" s="106"/>
      <c r="D280" s="107"/>
      <c r="E280" s="106"/>
      <c r="F280" s="108"/>
      <c r="G280" s="106"/>
      <c r="H280" s="109" t="str">
        <f t="shared" si="4"/>
        <v/>
      </c>
      <c r="I280" s="90"/>
      <c r="J280" s="106"/>
      <c r="K280" s="107"/>
      <c r="L280" s="110"/>
    </row>
    <row r="281" spans="2:12" x14ac:dyDescent="0.25">
      <c r="B281" s="93"/>
      <c r="C281" s="93"/>
      <c r="D281" s="97"/>
      <c r="E281" s="93"/>
      <c r="F281" s="98"/>
      <c r="G281" s="93"/>
      <c r="H281" s="96" t="str">
        <f t="shared" si="4"/>
        <v/>
      </c>
      <c r="I281" s="93"/>
      <c r="J281" s="93"/>
      <c r="K281" s="97"/>
      <c r="L281" s="94"/>
    </row>
    <row r="282" spans="2:12" x14ac:dyDescent="0.25">
      <c r="B282" s="106"/>
      <c r="C282" s="106"/>
      <c r="D282" s="107"/>
      <c r="E282" s="106"/>
      <c r="F282" s="108"/>
      <c r="G282" s="106"/>
      <c r="H282" s="109" t="str">
        <f t="shared" si="4"/>
        <v/>
      </c>
      <c r="I282" s="90"/>
      <c r="J282" s="106"/>
      <c r="K282" s="107"/>
      <c r="L282" s="110"/>
    </row>
    <row r="283" spans="2:12" x14ac:dyDescent="0.25">
      <c r="B283" s="93"/>
      <c r="C283" s="93"/>
      <c r="D283" s="97"/>
      <c r="E283" s="93"/>
      <c r="F283" s="98"/>
      <c r="G283" s="93"/>
      <c r="H283" s="96" t="str">
        <f t="shared" si="4"/>
        <v/>
      </c>
      <c r="I283" s="93"/>
      <c r="J283" s="93"/>
      <c r="K283" s="97"/>
      <c r="L283" s="94"/>
    </row>
    <row r="284" spans="2:12" x14ac:dyDescent="0.25">
      <c r="B284" s="106"/>
      <c r="C284" s="106"/>
      <c r="D284" s="107"/>
      <c r="E284" s="106"/>
      <c r="F284" s="108"/>
      <c r="G284" s="106"/>
      <c r="H284" s="109" t="str">
        <f t="shared" si="4"/>
        <v/>
      </c>
      <c r="I284" s="90"/>
      <c r="J284" s="106"/>
      <c r="K284" s="107"/>
      <c r="L284" s="110"/>
    </row>
    <row r="285" spans="2:12" x14ac:dyDescent="0.25">
      <c r="B285" s="93"/>
      <c r="C285" s="93"/>
      <c r="D285" s="97"/>
      <c r="E285" s="93"/>
      <c r="F285" s="98"/>
      <c r="G285" s="93"/>
      <c r="H285" s="96" t="str">
        <f t="shared" si="4"/>
        <v/>
      </c>
      <c r="I285" s="93"/>
      <c r="J285" s="93"/>
      <c r="K285" s="97"/>
      <c r="L285" s="94"/>
    </row>
    <row r="286" spans="2:12" x14ac:dyDescent="0.25">
      <c r="B286" s="106"/>
      <c r="C286" s="106"/>
      <c r="D286" s="107"/>
      <c r="E286" s="106"/>
      <c r="F286" s="108"/>
      <c r="G286" s="106"/>
      <c r="H286" s="109" t="str">
        <f t="shared" si="4"/>
        <v/>
      </c>
      <c r="I286" s="90"/>
      <c r="J286" s="106"/>
      <c r="K286" s="107"/>
      <c r="L286" s="110"/>
    </row>
    <row r="287" spans="2:12" x14ac:dyDescent="0.25">
      <c r="B287" s="93"/>
      <c r="C287" s="93"/>
      <c r="D287" s="97"/>
      <c r="E287" s="93"/>
      <c r="F287" s="98"/>
      <c r="G287" s="93"/>
      <c r="H287" s="96" t="str">
        <f t="shared" si="4"/>
        <v/>
      </c>
      <c r="I287" s="93"/>
      <c r="J287" s="93"/>
      <c r="K287" s="97"/>
      <c r="L287" s="94"/>
    </row>
    <row r="288" spans="2:12" x14ac:dyDescent="0.25">
      <c r="B288" s="106"/>
      <c r="C288" s="106"/>
      <c r="D288" s="107"/>
      <c r="E288" s="106"/>
      <c r="F288" s="108"/>
      <c r="G288" s="106"/>
      <c r="H288" s="109" t="str">
        <f t="shared" si="4"/>
        <v/>
      </c>
      <c r="I288" s="90"/>
      <c r="J288" s="106"/>
      <c r="K288" s="107"/>
      <c r="L288" s="110"/>
    </row>
    <row r="289" spans="2:12" x14ac:dyDescent="0.25">
      <c r="B289" s="93"/>
      <c r="C289" s="93"/>
      <c r="D289" s="97"/>
      <c r="E289" s="93"/>
      <c r="F289" s="98"/>
      <c r="G289" s="93"/>
      <c r="H289" s="96" t="str">
        <f t="shared" si="4"/>
        <v/>
      </c>
      <c r="I289" s="93"/>
      <c r="J289" s="93"/>
      <c r="K289" s="97"/>
      <c r="L289" s="94"/>
    </row>
    <row r="290" spans="2:12" x14ac:dyDescent="0.25">
      <c r="B290" s="106"/>
      <c r="C290" s="106"/>
      <c r="D290" s="107"/>
      <c r="E290" s="106"/>
      <c r="F290" s="108"/>
      <c r="G290" s="106"/>
      <c r="H290" s="109" t="str">
        <f t="shared" si="4"/>
        <v/>
      </c>
      <c r="I290" s="90"/>
      <c r="J290" s="106"/>
      <c r="K290" s="107"/>
      <c r="L290" s="110"/>
    </row>
    <row r="291" spans="2:12" x14ac:dyDescent="0.25">
      <c r="B291" s="93"/>
      <c r="C291" s="93"/>
      <c r="D291" s="97"/>
      <c r="E291" s="93"/>
      <c r="F291" s="98"/>
      <c r="G291" s="93"/>
      <c r="H291" s="96" t="str">
        <f t="shared" si="4"/>
        <v/>
      </c>
      <c r="I291" s="93"/>
      <c r="J291" s="93"/>
      <c r="K291" s="97"/>
      <c r="L291" s="94"/>
    </row>
    <row r="292" spans="2:12" x14ac:dyDescent="0.25">
      <c r="B292" s="106"/>
      <c r="C292" s="106"/>
      <c r="D292" s="107"/>
      <c r="E292" s="106"/>
      <c r="F292" s="108"/>
      <c r="G292" s="106"/>
      <c r="H292" s="109" t="str">
        <f t="shared" si="4"/>
        <v/>
      </c>
      <c r="I292" s="90"/>
      <c r="J292" s="106"/>
      <c r="K292" s="107"/>
      <c r="L292" s="110"/>
    </row>
    <row r="293" spans="2:12" x14ac:dyDescent="0.25">
      <c r="B293" s="93"/>
      <c r="C293" s="93"/>
      <c r="D293" s="97"/>
      <c r="E293" s="93"/>
      <c r="F293" s="98"/>
      <c r="G293" s="93"/>
      <c r="H293" s="96" t="str">
        <f t="shared" si="4"/>
        <v/>
      </c>
      <c r="I293" s="93"/>
      <c r="J293" s="93"/>
      <c r="K293" s="97"/>
      <c r="L293" s="94"/>
    </row>
    <row r="294" spans="2:12" x14ac:dyDescent="0.25">
      <c r="B294" s="106"/>
      <c r="C294" s="106"/>
      <c r="D294" s="107"/>
      <c r="E294" s="106"/>
      <c r="F294" s="108"/>
      <c r="G294" s="106"/>
      <c r="H294" s="109" t="str">
        <f t="shared" si="4"/>
        <v/>
      </c>
      <c r="I294" s="90"/>
      <c r="J294" s="106"/>
      <c r="K294" s="107"/>
      <c r="L294" s="110"/>
    </row>
    <row r="295" spans="2:12" x14ac:dyDescent="0.25">
      <c r="B295" s="93"/>
      <c r="C295" s="93"/>
      <c r="D295" s="97"/>
      <c r="E295" s="93"/>
      <c r="F295" s="98"/>
      <c r="G295" s="93"/>
      <c r="H295" s="96" t="str">
        <f t="shared" si="4"/>
        <v/>
      </c>
      <c r="I295" s="93"/>
      <c r="J295" s="93"/>
      <c r="K295" s="97"/>
      <c r="L295" s="94"/>
    </row>
    <row r="296" spans="2:12" x14ac:dyDescent="0.25">
      <c r="B296" s="106"/>
      <c r="C296" s="106"/>
      <c r="D296" s="107"/>
      <c r="E296" s="106"/>
      <c r="F296" s="108"/>
      <c r="G296" s="106"/>
      <c r="H296" s="109" t="str">
        <f t="shared" si="4"/>
        <v/>
      </c>
      <c r="I296" s="90"/>
      <c r="J296" s="106"/>
      <c r="K296" s="107"/>
      <c r="L296" s="110"/>
    </row>
    <row r="297" spans="2:12" x14ac:dyDescent="0.25">
      <c r="B297" s="93"/>
      <c r="C297" s="93"/>
      <c r="D297" s="97"/>
      <c r="E297" s="93"/>
      <c r="F297" s="98"/>
      <c r="G297" s="93"/>
      <c r="H297" s="96" t="str">
        <f t="shared" si="4"/>
        <v/>
      </c>
      <c r="I297" s="93"/>
      <c r="J297" s="93"/>
      <c r="K297" s="97"/>
      <c r="L297" s="94"/>
    </row>
    <row r="298" spans="2:12" x14ac:dyDescent="0.25">
      <c r="B298" s="106"/>
      <c r="C298" s="106"/>
      <c r="D298" s="107"/>
      <c r="E298" s="106"/>
      <c r="F298" s="108"/>
      <c r="G298" s="106"/>
      <c r="H298" s="109" t="str">
        <f t="shared" si="4"/>
        <v/>
      </c>
      <c r="I298" s="90"/>
      <c r="J298" s="106"/>
      <c r="K298" s="107"/>
      <c r="L298" s="110"/>
    </row>
    <row r="299" spans="2:12" x14ac:dyDescent="0.25">
      <c r="B299" s="93"/>
      <c r="C299" s="93"/>
      <c r="D299" s="97"/>
      <c r="E299" s="93"/>
      <c r="F299" s="98"/>
      <c r="G299" s="93"/>
      <c r="H299" s="96" t="str">
        <f t="shared" si="4"/>
        <v/>
      </c>
      <c r="I299" s="93"/>
      <c r="J299" s="93"/>
      <c r="K299" s="97"/>
      <c r="L299" s="94"/>
    </row>
    <row r="300" spans="2:12" x14ac:dyDescent="0.25">
      <c r="B300" s="106"/>
      <c r="C300" s="106"/>
      <c r="D300" s="107"/>
      <c r="E300" s="106"/>
      <c r="F300" s="108"/>
      <c r="G300" s="106"/>
      <c r="H300" s="109" t="str">
        <f t="shared" si="4"/>
        <v/>
      </c>
      <c r="I300" s="90"/>
      <c r="J300" s="106"/>
      <c r="K300" s="107"/>
      <c r="L300" s="110"/>
    </row>
    <row r="301" spans="2:12" x14ac:dyDescent="0.25">
      <c r="B301" s="93"/>
      <c r="C301" s="93"/>
      <c r="D301" s="97"/>
      <c r="E301" s="93"/>
      <c r="F301" s="98"/>
      <c r="G301" s="93"/>
      <c r="H301" s="96" t="str">
        <f t="shared" si="4"/>
        <v/>
      </c>
      <c r="I301" s="93"/>
      <c r="J301" s="93"/>
      <c r="K301" s="97"/>
      <c r="L301" s="94"/>
    </row>
    <row r="302" spans="2:12" x14ac:dyDescent="0.25">
      <c r="B302" s="106"/>
      <c r="C302" s="106"/>
      <c r="D302" s="107"/>
      <c r="E302" s="106"/>
      <c r="F302" s="108"/>
      <c r="G302" s="106"/>
      <c r="H302" s="109" t="str">
        <f t="shared" si="4"/>
        <v/>
      </c>
      <c r="I302" s="90"/>
      <c r="J302" s="106"/>
      <c r="K302" s="107"/>
      <c r="L302" s="110"/>
    </row>
    <row r="303" spans="2:12" x14ac:dyDescent="0.25">
      <c r="B303" s="93"/>
      <c r="C303" s="93"/>
      <c r="D303" s="97"/>
      <c r="E303" s="93"/>
      <c r="F303" s="98"/>
      <c r="G303" s="93"/>
      <c r="H303" s="96" t="str">
        <f t="shared" si="4"/>
        <v/>
      </c>
      <c r="I303" s="93"/>
      <c r="J303" s="93"/>
      <c r="K303" s="97"/>
      <c r="L303" s="94"/>
    </row>
    <row r="304" spans="2:12" x14ac:dyDescent="0.25">
      <c r="B304" s="106"/>
      <c r="C304" s="106"/>
      <c r="D304" s="107"/>
      <c r="E304" s="106"/>
      <c r="F304" s="108"/>
      <c r="G304" s="106"/>
      <c r="H304" s="109" t="str">
        <f t="shared" si="4"/>
        <v/>
      </c>
      <c r="I304" s="90"/>
      <c r="J304" s="106"/>
      <c r="K304" s="107"/>
      <c r="L304" s="110"/>
    </row>
    <row r="305" spans="2:12" x14ac:dyDescent="0.25">
      <c r="B305" s="93"/>
      <c r="C305" s="93"/>
      <c r="D305" s="97"/>
      <c r="E305" s="93"/>
      <c r="F305" s="98"/>
      <c r="G305" s="93"/>
      <c r="H305" s="96" t="str">
        <f t="shared" si="4"/>
        <v/>
      </c>
      <c r="I305" s="93"/>
      <c r="J305" s="93"/>
      <c r="K305" s="97"/>
      <c r="L305" s="94"/>
    </row>
    <row r="306" spans="2:12" x14ac:dyDescent="0.25">
      <c r="B306" s="106"/>
      <c r="C306" s="106"/>
      <c r="D306" s="107"/>
      <c r="E306" s="106"/>
      <c r="F306" s="108"/>
      <c r="G306" s="106"/>
      <c r="H306" s="109" t="str">
        <f t="shared" si="4"/>
        <v/>
      </c>
      <c r="I306" s="90"/>
      <c r="J306" s="106"/>
      <c r="K306" s="107"/>
      <c r="L306" s="110"/>
    </row>
    <row r="307" spans="2:12" x14ac:dyDescent="0.25">
      <c r="B307" s="93"/>
      <c r="C307" s="93"/>
      <c r="D307" s="97"/>
      <c r="E307" s="93"/>
      <c r="F307" s="98"/>
      <c r="G307" s="93"/>
      <c r="H307" s="96" t="str">
        <f t="shared" si="4"/>
        <v/>
      </c>
      <c r="I307" s="93"/>
      <c r="J307" s="93"/>
      <c r="K307" s="97"/>
      <c r="L307" s="94"/>
    </row>
    <row r="308" spans="2:12" x14ac:dyDescent="0.25">
      <c r="B308" s="106"/>
      <c r="C308" s="106"/>
      <c r="D308" s="107"/>
      <c r="E308" s="106"/>
      <c r="F308" s="108"/>
      <c r="G308" s="106"/>
      <c r="H308" s="109" t="str">
        <f t="shared" si="4"/>
        <v/>
      </c>
      <c r="I308" s="90"/>
      <c r="J308" s="106"/>
      <c r="K308" s="107"/>
      <c r="L308" s="110"/>
    </row>
    <row r="309" spans="2:12" x14ac:dyDescent="0.25">
      <c r="B309" s="93"/>
      <c r="C309" s="93"/>
      <c r="D309" s="97"/>
      <c r="E309" s="93"/>
      <c r="F309" s="98"/>
      <c r="G309" s="93"/>
      <c r="H309" s="96" t="str">
        <f t="shared" si="4"/>
        <v/>
      </c>
      <c r="I309" s="93"/>
      <c r="J309" s="93"/>
      <c r="K309" s="97"/>
      <c r="L309" s="94"/>
    </row>
    <row r="310" spans="2:12" x14ac:dyDescent="0.25">
      <c r="B310" s="106"/>
      <c r="C310" s="106"/>
      <c r="D310" s="107"/>
      <c r="E310" s="106"/>
      <c r="F310" s="108"/>
      <c r="G310" s="106"/>
      <c r="H310" s="109" t="str">
        <f t="shared" si="4"/>
        <v/>
      </c>
      <c r="I310" s="90"/>
      <c r="J310" s="106"/>
      <c r="K310" s="107"/>
      <c r="L310" s="110"/>
    </row>
    <row r="311" spans="2:12" x14ac:dyDescent="0.25">
      <c r="B311" s="93"/>
      <c r="C311" s="93"/>
      <c r="D311" s="97"/>
      <c r="E311" s="93"/>
      <c r="F311" s="98"/>
      <c r="G311" s="93"/>
      <c r="H311" s="96" t="str">
        <f t="shared" si="4"/>
        <v/>
      </c>
      <c r="I311" s="93"/>
      <c r="J311" s="93"/>
      <c r="K311" s="97"/>
      <c r="L311" s="94"/>
    </row>
    <row r="312" spans="2:12" x14ac:dyDescent="0.25">
      <c r="B312" s="106"/>
      <c r="C312" s="106"/>
      <c r="D312" s="107"/>
      <c r="E312" s="106"/>
      <c r="F312" s="108"/>
      <c r="G312" s="106"/>
      <c r="H312" s="109" t="str">
        <f t="shared" si="4"/>
        <v/>
      </c>
      <c r="I312" s="90"/>
      <c r="J312" s="106"/>
      <c r="K312" s="107"/>
      <c r="L312" s="110"/>
    </row>
    <row r="313" spans="2:12" x14ac:dyDescent="0.25">
      <c r="B313" s="93"/>
      <c r="C313" s="93"/>
      <c r="D313" s="97"/>
      <c r="E313" s="93"/>
      <c r="F313" s="98"/>
      <c r="G313" s="93"/>
      <c r="H313" s="96" t="str">
        <f t="shared" si="4"/>
        <v/>
      </c>
      <c r="I313" s="93"/>
      <c r="J313" s="93"/>
      <c r="K313" s="97"/>
      <c r="L313" s="94"/>
    </row>
    <row r="314" spans="2:12" x14ac:dyDescent="0.25">
      <c r="B314" s="106"/>
      <c r="C314" s="106"/>
      <c r="D314" s="107"/>
      <c r="E314" s="106"/>
      <c r="F314" s="108"/>
      <c r="G314" s="106"/>
      <c r="H314" s="109" t="str">
        <f t="shared" si="4"/>
        <v/>
      </c>
      <c r="I314" s="90"/>
      <c r="J314" s="106"/>
      <c r="K314" s="107"/>
      <c r="L314" s="110"/>
    </row>
    <row r="315" spans="2:12" x14ac:dyDescent="0.25">
      <c r="B315" s="93"/>
      <c r="C315" s="93"/>
      <c r="D315" s="97"/>
      <c r="E315" s="93"/>
      <c r="F315" s="98"/>
      <c r="G315" s="93"/>
      <c r="H315" s="96" t="str">
        <f t="shared" si="4"/>
        <v/>
      </c>
      <c r="I315" s="93"/>
      <c r="J315" s="93"/>
      <c r="K315" s="97"/>
      <c r="L315" s="94"/>
    </row>
    <row r="316" spans="2:12" x14ac:dyDescent="0.25">
      <c r="B316" s="106"/>
      <c r="C316" s="106"/>
      <c r="D316" s="107"/>
      <c r="E316" s="106"/>
      <c r="F316" s="108"/>
      <c r="G316" s="106"/>
      <c r="H316" s="109" t="str">
        <f t="shared" si="4"/>
        <v/>
      </c>
      <c r="I316" s="90"/>
      <c r="J316" s="106"/>
      <c r="K316" s="107"/>
      <c r="L316" s="110"/>
    </row>
    <row r="317" spans="2:12" x14ac:dyDescent="0.25">
      <c r="B317" s="93"/>
      <c r="C317" s="93"/>
      <c r="D317" s="97"/>
      <c r="E317" s="93"/>
      <c r="F317" s="98"/>
      <c r="G317" s="93"/>
      <c r="H317" s="96" t="str">
        <f t="shared" si="4"/>
        <v/>
      </c>
      <c r="I317" s="93"/>
      <c r="J317" s="93"/>
      <c r="K317" s="97"/>
      <c r="L317" s="94"/>
    </row>
    <row r="318" spans="2:12" x14ac:dyDescent="0.25">
      <c r="B318" s="106"/>
      <c r="C318" s="106"/>
      <c r="D318" s="107"/>
      <c r="E318" s="106"/>
      <c r="F318" s="108"/>
      <c r="G318" s="106"/>
      <c r="H318" s="109" t="str">
        <f t="shared" si="4"/>
        <v/>
      </c>
      <c r="I318" s="90"/>
      <c r="J318" s="106"/>
      <c r="K318" s="107"/>
      <c r="L318" s="110"/>
    </row>
    <row r="319" spans="2:12" x14ac:dyDescent="0.25">
      <c r="B319" s="93"/>
      <c r="C319" s="93"/>
      <c r="D319" s="97"/>
      <c r="E319" s="93"/>
      <c r="F319" s="98"/>
      <c r="G319" s="93"/>
      <c r="H319" s="96" t="str">
        <f t="shared" si="4"/>
        <v/>
      </c>
      <c r="I319" s="93"/>
      <c r="J319" s="93"/>
      <c r="K319" s="97"/>
      <c r="L319" s="94"/>
    </row>
    <row r="320" spans="2:12" x14ac:dyDescent="0.25">
      <c r="B320" s="106"/>
      <c r="C320" s="106"/>
      <c r="D320" s="107"/>
      <c r="E320" s="106"/>
      <c r="F320" s="108"/>
      <c r="G320" s="106"/>
      <c r="H320" s="109" t="str">
        <f t="shared" si="4"/>
        <v/>
      </c>
      <c r="I320" s="90"/>
      <c r="J320" s="106"/>
      <c r="K320" s="107"/>
      <c r="L320" s="110"/>
    </row>
    <row r="321" spans="2:12" x14ac:dyDescent="0.25">
      <c r="B321" s="93"/>
      <c r="C321" s="93"/>
      <c r="D321" s="97"/>
      <c r="E321" s="93"/>
      <c r="F321" s="98"/>
      <c r="G321" s="93"/>
      <c r="H321" s="96" t="str">
        <f t="shared" si="4"/>
        <v/>
      </c>
      <c r="I321" s="93"/>
      <c r="J321" s="93"/>
      <c r="K321" s="97"/>
      <c r="L321" s="94"/>
    </row>
    <row r="322" spans="2:12" x14ac:dyDescent="0.25">
      <c r="B322" s="106"/>
      <c r="C322" s="106"/>
      <c r="D322" s="107"/>
      <c r="E322" s="106"/>
      <c r="F322" s="108"/>
      <c r="G322" s="106"/>
      <c r="H322" s="109" t="str">
        <f t="shared" si="4"/>
        <v/>
      </c>
      <c r="I322" s="90"/>
      <c r="J322" s="106"/>
      <c r="K322" s="107"/>
      <c r="L322" s="110"/>
    </row>
    <row r="323" spans="2:12" x14ac:dyDescent="0.25">
      <c r="B323" s="93"/>
      <c r="C323" s="93"/>
      <c r="D323" s="97"/>
      <c r="E323" s="93"/>
      <c r="F323" s="98"/>
      <c r="G323" s="93"/>
      <c r="H323" s="96" t="str">
        <f t="shared" si="4"/>
        <v/>
      </c>
      <c r="I323" s="93"/>
      <c r="J323" s="93"/>
      <c r="K323" s="97"/>
      <c r="L323" s="94"/>
    </row>
    <row r="324" spans="2:12" x14ac:dyDescent="0.25">
      <c r="B324" s="106"/>
      <c r="C324" s="106"/>
      <c r="D324" s="107"/>
      <c r="E324" s="106"/>
      <c r="F324" s="108"/>
      <c r="G324" s="106"/>
      <c r="H324" s="109" t="str">
        <f t="shared" si="4"/>
        <v/>
      </c>
      <c r="I324" s="90"/>
      <c r="J324" s="106"/>
      <c r="K324" s="107"/>
      <c r="L324" s="110"/>
    </row>
    <row r="325" spans="2:12" x14ac:dyDescent="0.25">
      <c r="B325" s="93"/>
      <c r="C325" s="93"/>
      <c r="D325" s="97"/>
      <c r="E325" s="93"/>
      <c r="F325" s="98"/>
      <c r="G325" s="93"/>
      <c r="H325" s="96" t="str">
        <f t="shared" si="4"/>
        <v/>
      </c>
      <c r="I325" s="93"/>
      <c r="J325" s="93"/>
      <c r="K325" s="97"/>
      <c r="L325" s="94"/>
    </row>
    <row r="326" spans="2:12" x14ac:dyDescent="0.25">
      <c r="B326" s="106"/>
      <c r="C326" s="106"/>
      <c r="D326" s="107"/>
      <c r="E326" s="106"/>
      <c r="F326" s="108"/>
      <c r="G326" s="106"/>
      <c r="H326" s="109" t="str">
        <f t="shared" si="4"/>
        <v/>
      </c>
      <c r="I326" s="90"/>
      <c r="J326" s="106"/>
      <c r="K326" s="107"/>
      <c r="L326" s="110"/>
    </row>
    <row r="327" spans="2:12" x14ac:dyDescent="0.25">
      <c r="B327" s="93"/>
      <c r="C327" s="93"/>
      <c r="D327" s="97"/>
      <c r="E327" s="93"/>
      <c r="F327" s="98"/>
      <c r="G327" s="93"/>
      <c r="H327" s="96" t="str">
        <f t="shared" si="4"/>
        <v/>
      </c>
      <c r="I327" s="93"/>
      <c r="J327" s="93"/>
      <c r="K327" s="97"/>
      <c r="L327" s="94"/>
    </row>
    <row r="328" spans="2:12" x14ac:dyDescent="0.25">
      <c r="B328" s="106"/>
      <c r="C328" s="106"/>
      <c r="D328" s="107"/>
      <c r="E328" s="106"/>
      <c r="F328" s="108"/>
      <c r="G328" s="106"/>
      <c r="H328" s="109" t="str">
        <f t="shared" si="4"/>
        <v/>
      </c>
      <c r="I328" s="90"/>
      <c r="J328" s="106"/>
      <c r="K328" s="107"/>
      <c r="L328" s="110"/>
    </row>
    <row r="329" spans="2:12" x14ac:dyDescent="0.25">
      <c r="B329" s="93"/>
      <c r="C329" s="93"/>
      <c r="D329" s="97"/>
      <c r="E329" s="93"/>
      <c r="F329" s="98"/>
      <c r="G329" s="93"/>
      <c r="H329" s="96" t="str">
        <f t="shared" ref="H329:H392" si="5">IF($G329="","",IF(VLOOKUP($G329,facility.authorisation,2,FALSE)=0,"",VLOOKUP($G329,facility.authorisation,2,FALSE)))</f>
        <v/>
      </c>
      <c r="I329" s="93"/>
      <c r="J329" s="93"/>
      <c r="K329" s="97"/>
      <c r="L329" s="94"/>
    </row>
    <row r="330" spans="2:12" x14ac:dyDescent="0.25">
      <c r="B330" s="106"/>
      <c r="C330" s="106"/>
      <c r="D330" s="107"/>
      <c r="E330" s="106"/>
      <c r="F330" s="108"/>
      <c r="G330" s="106"/>
      <c r="H330" s="109" t="str">
        <f t="shared" si="5"/>
        <v/>
      </c>
      <c r="I330" s="90"/>
      <c r="J330" s="106"/>
      <c r="K330" s="107"/>
      <c r="L330" s="110"/>
    </row>
    <row r="331" spans="2:12" x14ac:dyDescent="0.25">
      <c r="B331" s="93"/>
      <c r="C331" s="93"/>
      <c r="D331" s="97"/>
      <c r="E331" s="93"/>
      <c r="F331" s="98"/>
      <c r="G331" s="93"/>
      <c r="H331" s="96" t="str">
        <f t="shared" si="5"/>
        <v/>
      </c>
      <c r="I331" s="93"/>
      <c r="J331" s="93"/>
      <c r="K331" s="97"/>
      <c r="L331" s="94"/>
    </row>
    <row r="332" spans="2:12" x14ac:dyDescent="0.25">
      <c r="B332" s="106"/>
      <c r="C332" s="106"/>
      <c r="D332" s="107"/>
      <c r="E332" s="106"/>
      <c r="F332" s="108"/>
      <c r="G332" s="106"/>
      <c r="H332" s="109" t="str">
        <f t="shared" si="5"/>
        <v/>
      </c>
      <c r="I332" s="90"/>
      <c r="J332" s="106"/>
      <c r="K332" s="107"/>
      <c r="L332" s="110"/>
    </row>
    <row r="333" spans="2:12" x14ac:dyDescent="0.25">
      <c r="B333" s="93"/>
      <c r="C333" s="93"/>
      <c r="D333" s="97"/>
      <c r="E333" s="93"/>
      <c r="F333" s="98"/>
      <c r="G333" s="93"/>
      <c r="H333" s="96" t="str">
        <f t="shared" si="5"/>
        <v/>
      </c>
      <c r="I333" s="93"/>
      <c r="J333" s="93"/>
      <c r="K333" s="97"/>
      <c r="L333" s="94"/>
    </row>
    <row r="334" spans="2:12" x14ac:dyDescent="0.25">
      <c r="B334" s="106"/>
      <c r="C334" s="106"/>
      <c r="D334" s="107"/>
      <c r="E334" s="106"/>
      <c r="F334" s="108"/>
      <c r="G334" s="106"/>
      <c r="H334" s="109" t="str">
        <f t="shared" si="5"/>
        <v/>
      </c>
      <c r="I334" s="90"/>
      <c r="J334" s="106"/>
      <c r="K334" s="107"/>
      <c r="L334" s="110"/>
    </row>
    <row r="335" spans="2:12" x14ac:dyDescent="0.25">
      <c r="B335" s="93"/>
      <c r="C335" s="93"/>
      <c r="D335" s="97"/>
      <c r="E335" s="93"/>
      <c r="F335" s="98"/>
      <c r="G335" s="93"/>
      <c r="H335" s="96" t="str">
        <f t="shared" si="5"/>
        <v/>
      </c>
      <c r="I335" s="93"/>
      <c r="J335" s="93"/>
      <c r="K335" s="97"/>
      <c r="L335" s="94"/>
    </row>
    <row r="336" spans="2:12" x14ac:dyDescent="0.25">
      <c r="B336" s="106"/>
      <c r="C336" s="106"/>
      <c r="D336" s="107"/>
      <c r="E336" s="106"/>
      <c r="F336" s="108"/>
      <c r="G336" s="106"/>
      <c r="H336" s="109" t="str">
        <f t="shared" si="5"/>
        <v/>
      </c>
      <c r="I336" s="90"/>
      <c r="J336" s="106"/>
      <c r="K336" s="107"/>
      <c r="L336" s="110"/>
    </row>
    <row r="337" spans="2:12" x14ac:dyDescent="0.25">
      <c r="B337" s="93"/>
      <c r="C337" s="93"/>
      <c r="D337" s="97"/>
      <c r="E337" s="93"/>
      <c r="F337" s="98"/>
      <c r="G337" s="93"/>
      <c r="H337" s="96" t="str">
        <f t="shared" si="5"/>
        <v/>
      </c>
      <c r="I337" s="93"/>
      <c r="J337" s="93"/>
      <c r="K337" s="97"/>
      <c r="L337" s="94"/>
    </row>
    <row r="338" spans="2:12" x14ac:dyDescent="0.25">
      <c r="B338" s="106"/>
      <c r="C338" s="106"/>
      <c r="D338" s="107"/>
      <c r="E338" s="106"/>
      <c r="F338" s="108"/>
      <c r="G338" s="106"/>
      <c r="H338" s="109" t="str">
        <f t="shared" si="5"/>
        <v/>
      </c>
      <c r="I338" s="90"/>
      <c r="J338" s="106"/>
      <c r="K338" s="107"/>
      <c r="L338" s="110"/>
    </row>
    <row r="339" spans="2:12" x14ac:dyDescent="0.25">
      <c r="B339" s="93"/>
      <c r="C339" s="93"/>
      <c r="D339" s="97"/>
      <c r="E339" s="93"/>
      <c r="F339" s="98"/>
      <c r="G339" s="93"/>
      <c r="H339" s="96" t="str">
        <f t="shared" si="5"/>
        <v/>
      </c>
      <c r="I339" s="93"/>
      <c r="J339" s="93"/>
      <c r="K339" s="97"/>
      <c r="L339" s="94"/>
    </row>
    <row r="340" spans="2:12" x14ac:dyDescent="0.25">
      <c r="B340" s="106"/>
      <c r="C340" s="106"/>
      <c r="D340" s="107"/>
      <c r="E340" s="106"/>
      <c r="F340" s="108"/>
      <c r="G340" s="106"/>
      <c r="H340" s="109" t="str">
        <f t="shared" si="5"/>
        <v/>
      </c>
      <c r="I340" s="90"/>
      <c r="J340" s="106"/>
      <c r="K340" s="107"/>
      <c r="L340" s="110"/>
    </row>
    <row r="341" spans="2:12" x14ac:dyDescent="0.25">
      <c r="B341" s="93"/>
      <c r="C341" s="93"/>
      <c r="D341" s="97"/>
      <c r="E341" s="93"/>
      <c r="F341" s="98"/>
      <c r="G341" s="93"/>
      <c r="H341" s="96" t="str">
        <f t="shared" si="5"/>
        <v/>
      </c>
      <c r="I341" s="93"/>
      <c r="J341" s="93"/>
      <c r="K341" s="97"/>
      <c r="L341" s="94"/>
    </row>
    <row r="342" spans="2:12" x14ac:dyDescent="0.25">
      <c r="B342" s="106"/>
      <c r="C342" s="106"/>
      <c r="D342" s="107"/>
      <c r="E342" s="106"/>
      <c r="F342" s="108"/>
      <c r="G342" s="106"/>
      <c r="H342" s="109" t="str">
        <f t="shared" si="5"/>
        <v/>
      </c>
      <c r="I342" s="90"/>
      <c r="J342" s="106"/>
      <c r="K342" s="107"/>
      <c r="L342" s="110"/>
    </row>
    <row r="343" spans="2:12" x14ac:dyDescent="0.25">
      <c r="B343" s="93"/>
      <c r="C343" s="93"/>
      <c r="D343" s="97"/>
      <c r="E343" s="93"/>
      <c r="F343" s="98"/>
      <c r="G343" s="93"/>
      <c r="H343" s="96" t="str">
        <f t="shared" si="5"/>
        <v/>
      </c>
      <c r="I343" s="93"/>
      <c r="J343" s="93"/>
      <c r="K343" s="97"/>
      <c r="L343" s="94"/>
    </row>
    <row r="344" spans="2:12" x14ac:dyDescent="0.25">
      <c r="B344" s="106"/>
      <c r="C344" s="106"/>
      <c r="D344" s="107"/>
      <c r="E344" s="106"/>
      <c r="F344" s="108"/>
      <c r="G344" s="106"/>
      <c r="H344" s="109" t="str">
        <f t="shared" si="5"/>
        <v/>
      </c>
      <c r="I344" s="90"/>
      <c r="J344" s="106"/>
      <c r="K344" s="107"/>
      <c r="L344" s="110"/>
    </row>
    <row r="345" spans="2:12" x14ac:dyDescent="0.25">
      <c r="B345" s="93"/>
      <c r="C345" s="93"/>
      <c r="D345" s="97"/>
      <c r="E345" s="93"/>
      <c r="F345" s="98"/>
      <c r="G345" s="93"/>
      <c r="H345" s="96" t="str">
        <f t="shared" si="5"/>
        <v/>
      </c>
      <c r="I345" s="93"/>
      <c r="J345" s="93"/>
      <c r="K345" s="97"/>
      <c r="L345" s="94"/>
    </row>
    <row r="346" spans="2:12" x14ac:dyDescent="0.25">
      <c r="B346" s="106"/>
      <c r="C346" s="106"/>
      <c r="D346" s="107"/>
      <c r="E346" s="106"/>
      <c r="F346" s="108"/>
      <c r="G346" s="106"/>
      <c r="H346" s="109" t="str">
        <f t="shared" si="5"/>
        <v/>
      </c>
      <c r="I346" s="90"/>
      <c r="J346" s="106"/>
      <c r="K346" s="107"/>
      <c r="L346" s="110"/>
    </row>
    <row r="347" spans="2:12" x14ac:dyDescent="0.25">
      <c r="B347" s="93"/>
      <c r="C347" s="93"/>
      <c r="D347" s="97"/>
      <c r="E347" s="93"/>
      <c r="F347" s="98"/>
      <c r="G347" s="93"/>
      <c r="H347" s="96" t="str">
        <f t="shared" si="5"/>
        <v/>
      </c>
      <c r="I347" s="93"/>
      <c r="J347" s="93"/>
      <c r="K347" s="97"/>
      <c r="L347" s="94"/>
    </row>
    <row r="348" spans="2:12" x14ac:dyDescent="0.25">
      <c r="B348" s="106"/>
      <c r="C348" s="106"/>
      <c r="D348" s="107"/>
      <c r="E348" s="106"/>
      <c r="F348" s="108"/>
      <c r="G348" s="106"/>
      <c r="H348" s="109" t="str">
        <f t="shared" si="5"/>
        <v/>
      </c>
      <c r="I348" s="90"/>
      <c r="J348" s="106"/>
      <c r="K348" s="107"/>
      <c r="L348" s="110"/>
    </row>
    <row r="349" spans="2:12" x14ac:dyDescent="0.25">
      <c r="B349" s="93"/>
      <c r="C349" s="93"/>
      <c r="D349" s="97"/>
      <c r="E349" s="93"/>
      <c r="F349" s="98"/>
      <c r="G349" s="93"/>
      <c r="H349" s="96" t="str">
        <f t="shared" si="5"/>
        <v/>
      </c>
      <c r="I349" s="93"/>
      <c r="J349" s="93"/>
      <c r="K349" s="97"/>
      <c r="L349" s="94"/>
    </row>
    <row r="350" spans="2:12" x14ac:dyDescent="0.25">
      <c r="B350" s="106"/>
      <c r="C350" s="106"/>
      <c r="D350" s="107"/>
      <c r="E350" s="106"/>
      <c r="F350" s="108"/>
      <c r="G350" s="106"/>
      <c r="H350" s="109" t="str">
        <f t="shared" si="5"/>
        <v/>
      </c>
      <c r="I350" s="90"/>
      <c r="J350" s="106"/>
      <c r="K350" s="107"/>
      <c r="L350" s="110"/>
    </row>
    <row r="351" spans="2:12" x14ac:dyDescent="0.25">
      <c r="B351" s="93"/>
      <c r="C351" s="93"/>
      <c r="D351" s="97"/>
      <c r="E351" s="93"/>
      <c r="F351" s="98"/>
      <c r="G351" s="93"/>
      <c r="H351" s="96" t="str">
        <f t="shared" si="5"/>
        <v/>
      </c>
      <c r="I351" s="93"/>
      <c r="J351" s="93"/>
      <c r="K351" s="97"/>
      <c r="L351" s="94"/>
    </row>
    <row r="352" spans="2:12" x14ac:dyDescent="0.25">
      <c r="B352" s="106"/>
      <c r="C352" s="106"/>
      <c r="D352" s="107"/>
      <c r="E352" s="106"/>
      <c r="F352" s="108"/>
      <c r="G352" s="106"/>
      <c r="H352" s="109" t="str">
        <f t="shared" si="5"/>
        <v/>
      </c>
      <c r="I352" s="90"/>
      <c r="J352" s="106"/>
      <c r="K352" s="107"/>
      <c r="L352" s="110"/>
    </row>
    <row r="353" spans="2:12" x14ac:dyDescent="0.25">
      <c r="B353" s="93"/>
      <c r="C353" s="93"/>
      <c r="D353" s="97"/>
      <c r="E353" s="93"/>
      <c r="F353" s="98"/>
      <c r="G353" s="93"/>
      <c r="H353" s="96" t="str">
        <f t="shared" si="5"/>
        <v/>
      </c>
      <c r="I353" s="93"/>
      <c r="J353" s="93"/>
      <c r="K353" s="97"/>
      <c r="L353" s="94"/>
    </row>
    <row r="354" spans="2:12" x14ac:dyDescent="0.25">
      <c r="B354" s="106"/>
      <c r="C354" s="106"/>
      <c r="D354" s="107"/>
      <c r="E354" s="106"/>
      <c r="F354" s="108"/>
      <c r="G354" s="106"/>
      <c r="H354" s="109" t="str">
        <f t="shared" si="5"/>
        <v/>
      </c>
      <c r="I354" s="90"/>
      <c r="J354" s="106"/>
      <c r="K354" s="107"/>
      <c r="L354" s="110"/>
    </row>
    <row r="355" spans="2:12" x14ac:dyDescent="0.25">
      <c r="B355" s="93"/>
      <c r="C355" s="93"/>
      <c r="D355" s="97"/>
      <c r="E355" s="93"/>
      <c r="F355" s="98"/>
      <c r="G355" s="93"/>
      <c r="H355" s="96" t="str">
        <f t="shared" si="5"/>
        <v/>
      </c>
      <c r="I355" s="93"/>
      <c r="J355" s="93"/>
      <c r="K355" s="97"/>
      <c r="L355" s="94"/>
    </row>
    <row r="356" spans="2:12" x14ac:dyDescent="0.25">
      <c r="B356" s="106"/>
      <c r="C356" s="106"/>
      <c r="D356" s="107"/>
      <c r="E356" s="106"/>
      <c r="F356" s="108"/>
      <c r="G356" s="106"/>
      <c r="H356" s="109" t="str">
        <f t="shared" si="5"/>
        <v/>
      </c>
      <c r="I356" s="90"/>
      <c r="J356" s="106"/>
      <c r="K356" s="107"/>
      <c r="L356" s="110"/>
    </row>
    <row r="357" spans="2:12" x14ac:dyDescent="0.25">
      <c r="B357" s="93"/>
      <c r="C357" s="93"/>
      <c r="D357" s="97"/>
      <c r="E357" s="93"/>
      <c r="F357" s="98"/>
      <c r="G357" s="93"/>
      <c r="H357" s="96" t="str">
        <f t="shared" si="5"/>
        <v/>
      </c>
      <c r="I357" s="93"/>
      <c r="J357" s="93"/>
      <c r="K357" s="97"/>
      <c r="L357" s="94"/>
    </row>
    <row r="358" spans="2:12" x14ac:dyDescent="0.25">
      <c r="B358" s="106"/>
      <c r="C358" s="106"/>
      <c r="D358" s="107"/>
      <c r="E358" s="106"/>
      <c r="F358" s="108"/>
      <c r="G358" s="106"/>
      <c r="H358" s="109" t="str">
        <f t="shared" si="5"/>
        <v/>
      </c>
      <c r="I358" s="90"/>
      <c r="J358" s="106"/>
      <c r="K358" s="107"/>
      <c r="L358" s="110"/>
    </row>
    <row r="359" spans="2:12" x14ac:dyDescent="0.25">
      <c r="B359" s="93"/>
      <c r="C359" s="93"/>
      <c r="D359" s="97"/>
      <c r="E359" s="93"/>
      <c r="F359" s="98"/>
      <c r="G359" s="93"/>
      <c r="H359" s="96" t="str">
        <f t="shared" si="5"/>
        <v/>
      </c>
      <c r="I359" s="93"/>
      <c r="J359" s="93"/>
      <c r="K359" s="97"/>
      <c r="L359" s="94"/>
    </row>
    <row r="360" spans="2:12" x14ac:dyDescent="0.25">
      <c r="B360" s="106"/>
      <c r="C360" s="106"/>
      <c r="D360" s="107"/>
      <c r="E360" s="106"/>
      <c r="F360" s="108"/>
      <c r="G360" s="106"/>
      <c r="H360" s="109" t="str">
        <f t="shared" si="5"/>
        <v/>
      </c>
      <c r="I360" s="90"/>
      <c r="J360" s="106"/>
      <c r="K360" s="107"/>
      <c r="L360" s="110"/>
    </row>
    <row r="361" spans="2:12" x14ac:dyDescent="0.25">
      <c r="B361" s="93"/>
      <c r="C361" s="93"/>
      <c r="D361" s="97"/>
      <c r="E361" s="93"/>
      <c r="F361" s="98"/>
      <c r="G361" s="93"/>
      <c r="H361" s="96" t="str">
        <f t="shared" si="5"/>
        <v/>
      </c>
      <c r="I361" s="93"/>
      <c r="J361" s="93"/>
      <c r="K361" s="97"/>
      <c r="L361" s="94"/>
    </row>
    <row r="362" spans="2:12" x14ac:dyDescent="0.25">
      <c r="B362" s="106"/>
      <c r="C362" s="106"/>
      <c r="D362" s="107"/>
      <c r="E362" s="106"/>
      <c r="F362" s="108"/>
      <c r="G362" s="106"/>
      <c r="H362" s="109" t="str">
        <f t="shared" si="5"/>
        <v/>
      </c>
      <c r="I362" s="90"/>
      <c r="J362" s="106"/>
      <c r="K362" s="107"/>
      <c r="L362" s="110"/>
    </row>
    <row r="363" spans="2:12" x14ac:dyDescent="0.25">
      <c r="B363" s="93"/>
      <c r="C363" s="93"/>
      <c r="D363" s="97"/>
      <c r="E363" s="93"/>
      <c r="F363" s="98"/>
      <c r="G363" s="93"/>
      <c r="H363" s="96" t="str">
        <f t="shared" si="5"/>
        <v/>
      </c>
      <c r="I363" s="93"/>
      <c r="J363" s="93"/>
      <c r="K363" s="97"/>
      <c r="L363" s="94"/>
    </row>
    <row r="364" spans="2:12" x14ac:dyDescent="0.25">
      <c r="B364" s="106"/>
      <c r="C364" s="106"/>
      <c r="D364" s="107"/>
      <c r="E364" s="106"/>
      <c r="F364" s="108"/>
      <c r="G364" s="106"/>
      <c r="H364" s="109" t="str">
        <f t="shared" si="5"/>
        <v/>
      </c>
      <c r="I364" s="90"/>
      <c r="J364" s="106"/>
      <c r="K364" s="107"/>
      <c r="L364" s="110"/>
    </row>
    <row r="365" spans="2:12" x14ac:dyDescent="0.25">
      <c r="B365" s="93"/>
      <c r="C365" s="93"/>
      <c r="D365" s="97"/>
      <c r="E365" s="93"/>
      <c r="F365" s="98"/>
      <c r="G365" s="93"/>
      <c r="H365" s="96" t="str">
        <f t="shared" si="5"/>
        <v/>
      </c>
      <c r="I365" s="93"/>
      <c r="J365" s="93"/>
      <c r="K365" s="97"/>
      <c r="L365" s="94"/>
    </row>
    <row r="366" spans="2:12" x14ac:dyDescent="0.25">
      <c r="B366" s="106"/>
      <c r="C366" s="106"/>
      <c r="D366" s="107"/>
      <c r="E366" s="106"/>
      <c r="F366" s="108"/>
      <c r="G366" s="106"/>
      <c r="H366" s="109" t="str">
        <f t="shared" si="5"/>
        <v/>
      </c>
      <c r="I366" s="90"/>
      <c r="J366" s="106"/>
      <c r="K366" s="107"/>
      <c r="L366" s="110"/>
    </row>
    <row r="367" spans="2:12" x14ac:dyDescent="0.25">
      <c r="B367" s="93"/>
      <c r="C367" s="93"/>
      <c r="D367" s="97"/>
      <c r="E367" s="93"/>
      <c r="F367" s="98"/>
      <c r="G367" s="93"/>
      <c r="H367" s="96" t="str">
        <f t="shared" si="5"/>
        <v/>
      </c>
      <c r="I367" s="93"/>
      <c r="J367" s="93"/>
      <c r="K367" s="97"/>
      <c r="L367" s="94"/>
    </row>
    <row r="368" spans="2:12" x14ac:dyDescent="0.25">
      <c r="B368" s="106"/>
      <c r="C368" s="106"/>
      <c r="D368" s="107"/>
      <c r="E368" s="106"/>
      <c r="F368" s="108"/>
      <c r="G368" s="106"/>
      <c r="H368" s="109" t="str">
        <f t="shared" si="5"/>
        <v/>
      </c>
      <c r="I368" s="90"/>
      <c r="J368" s="106"/>
      <c r="K368" s="107"/>
      <c r="L368" s="110"/>
    </row>
    <row r="369" spans="2:12" x14ac:dyDescent="0.25">
      <c r="B369" s="93"/>
      <c r="C369" s="93"/>
      <c r="D369" s="97"/>
      <c r="E369" s="93"/>
      <c r="F369" s="98"/>
      <c r="G369" s="93"/>
      <c r="H369" s="96" t="str">
        <f t="shared" si="5"/>
        <v/>
      </c>
      <c r="I369" s="93"/>
      <c r="J369" s="93"/>
      <c r="K369" s="97"/>
      <c r="L369" s="94"/>
    </row>
    <row r="370" spans="2:12" x14ac:dyDescent="0.25">
      <c r="B370" s="106"/>
      <c r="C370" s="106"/>
      <c r="D370" s="107"/>
      <c r="E370" s="106"/>
      <c r="F370" s="108"/>
      <c r="G370" s="106"/>
      <c r="H370" s="109" t="str">
        <f t="shared" si="5"/>
        <v/>
      </c>
      <c r="I370" s="90"/>
      <c r="J370" s="106"/>
      <c r="K370" s="107"/>
      <c r="L370" s="110"/>
    </row>
    <row r="371" spans="2:12" x14ac:dyDescent="0.25">
      <c r="B371" s="93"/>
      <c r="C371" s="93"/>
      <c r="D371" s="97"/>
      <c r="E371" s="93"/>
      <c r="F371" s="98"/>
      <c r="G371" s="93"/>
      <c r="H371" s="96" t="str">
        <f t="shared" si="5"/>
        <v/>
      </c>
      <c r="I371" s="93"/>
      <c r="J371" s="93"/>
      <c r="K371" s="97"/>
      <c r="L371" s="94"/>
    </row>
    <row r="372" spans="2:12" x14ac:dyDescent="0.25">
      <c r="B372" s="106"/>
      <c r="C372" s="106"/>
      <c r="D372" s="107"/>
      <c r="E372" s="106"/>
      <c r="F372" s="108"/>
      <c r="G372" s="106"/>
      <c r="H372" s="109" t="str">
        <f t="shared" si="5"/>
        <v/>
      </c>
      <c r="I372" s="90"/>
      <c r="J372" s="106"/>
      <c r="K372" s="107"/>
      <c r="L372" s="110"/>
    </row>
    <row r="373" spans="2:12" x14ac:dyDescent="0.25">
      <c r="B373" s="93"/>
      <c r="C373" s="93"/>
      <c r="D373" s="97"/>
      <c r="E373" s="93"/>
      <c r="F373" s="98"/>
      <c r="G373" s="93"/>
      <c r="H373" s="96" t="str">
        <f t="shared" si="5"/>
        <v/>
      </c>
      <c r="I373" s="93"/>
      <c r="J373" s="93"/>
      <c r="K373" s="97"/>
      <c r="L373" s="94"/>
    </row>
    <row r="374" spans="2:12" x14ac:dyDescent="0.25">
      <c r="B374" s="106"/>
      <c r="C374" s="106"/>
      <c r="D374" s="107"/>
      <c r="E374" s="106"/>
      <c r="F374" s="108"/>
      <c r="G374" s="106"/>
      <c r="H374" s="109" t="str">
        <f t="shared" si="5"/>
        <v/>
      </c>
      <c r="I374" s="90"/>
      <c r="J374" s="106"/>
      <c r="K374" s="107"/>
      <c r="L374" s="110"/>
    </row>
    <row r="375" spans="2:12" x14ac:dyDescent="0.25">
      <c r="B375" s="93"/>
      <c r="C375" s="93"/>
      <c r="D375" s="97"/>
      <c r="E375" s="93"/>
      <c r="F375" s="98"/>
      <c r="G375" s="93"/>
      <c r="H375" s="96" t="str">
        <f t="shared" si="5"/>
        <v/>
      </c>
      <c r="I375" s="93"/>
      <c r="J375" s="93"/>
      <c r="K375" s="97"/>
      <c r="L375" s="94"/>
    </row>
    <row r="376" spans="2:12" x14ac:dyDescent="0.25">
      <c r="B376" s="106"/>
      <c r="C376" s="106"/>
      <c r="D376" s="107"/>
      <c r="E376" s="106"/>
      <c r="F376" s="108"/>
      <c r="G376" s="106"/>
      <c r="H376" s="109" t="str">
        <f t="shared" si="5"/>
        <v/>
      </c>
      <c r="I376" s="90"/>
      <c r="J376" s="106"/>
      <c r="K376" s="107"/>
      <c r="L376" s="110"/>
    </row>
    <row r="377" spans="2:12" x14ac:dyDescent="0.25">
      <c r="B377" s="93"/>
      <c r="C377" s="93"/>
      <c r="D377" s="97"/>
      <c r="E377" s="93"/>
      <c r="F377" s="98"/>
      <c r="G377" s="93"/>
      <c r="H377" s="96" t="str">
        <f t="shared" si="5"/>
        <v/>
      </c>
      <c r="I377" s="93"/>
      <c r="J377" s="93"/>
      <c r="K377" s="97"/>
      <c r="L377" s="94"/>
    </row>
    <row r="378" spans="2:12" x14ac:dyDescent="0.25">
      <c r="B378" s="106"/>
      <c r="C378" s="106"/>
      <c r="D378" s="107"/>
      <c r="E378" s="106"/>
      <c r="F378" s="108"/>
      <c r="G378" s="106"/>
      <c r="H378" s="109" t="str">
        <f t="shared" si="5"/>
        <v/>
      </c>
      <c r="I378" s="90"/>
      <c r="J378" s="106"/>
      <c r="K378" s="107"/>
      <c r="L378" s="110"/>
    </row>
    <row r="379" spans="2:12" x14ac:dyDescent="0.25">
      <c r="B379" s="93"/>
      <c r="C379" s="93"/>
      <c r="D379" s="97"/>
      <c r="E379" s="93"/>
      <c r="F379" s="98"/>
      <c r="G379" s="93"/>
      <c r="H379" s="96" t="str">
        <f t="shared" si="5"/>
        <v/>
      </c>
      <c r="I379" s="93"/>
      <c r="J379" s="93"/>
      <c r="K379" s="97"/>
      <c r="L379" s="94"/>
    </row>
    <row r="380" spans="2:12" x14ac:dyDescent="0.25">
      <c r="B380" s="106"/>
      <c r="C380" s="106"/>
      <c r="D380" s="107"/>
      <c r="E380" s="106"/>
      <c r="F380" s="108"/>
      <c r="G380" s="106"/>
      <c r="H380" s="109" t="str">
        <f t="shared" si="5"/>
        <v/>
      </c>
      <c r="I380" s="90"/>
      <c r="J380" s="106"/>
      <c r="K380" s="107"/>
      <c r="L380" s="110"/>
    </row>
    <row r="381" spans="2:12" x14ac:dyDescent="0.25">
      <c r="B381" s="93"/>
      <c r="C381" s="93"/>
      <c r="D381" s="97"/>
      <c r="E381" s="93"/>
      <c r="F381" s="98"/>
      <c r="G381" s="93"/>
      <c r="H381" s="96" t="str">
        <f t="shared" si="5"/>
        <v/>
      </c>
      <c r="I381" s="93"/>
      <c r="J381" s="93"/>
      <c r="K381" s="97"/>
      <c r="L381" s="94"/>
    </row>
    <row r="382" spans="2:12" x14ac:dyDescent="0.25">
      <c r="B382" s="106"/>
      <c r="C382" s="106"/>
      <c r="D382" s="107"/>
      <c r="E382" s="106"/>
      <c r="F382" s="108"/>
      <c r="G382" s="106"/>
      <c r="H382" s="109" t="str">
        <f t="shared" si="5"/>
        <v/>
      </c>
      <c r="I382" s="90"/>
      <c r="J382" s="106"/>
      <c r="K382" s="107"/>
      <c r="L382" s="110"/>
    </row>
    <row r="383" spans="2:12" x14ac:dyDescent="0.25">
      <c r="B383" s="93"/>
      <c r="C383" s="93"/>
      <c r="D383" s="97"/>
      <c r="E383" s="93"/>
      <c r="F383" s="98"/>
      <c r="G383" s="93"/>
      <c r="H383" s="96" t="str">
        <f t="shared" si="5"/>
        <v/>
      </c>
      <c r="I383" s="93"/>
      <c r="J383" s="93"/>
      <c r="K383" s="97"/>
      <c r="L383" s="94"/>
    </row>
    <row r="384" spans="2:12" x14ac:dyDescent="0.25">
      <c r="B384" s="106"/>
      <c r="C384" s="106"/>
      <c r="D384" s="107"/>
      <c r="E384" s="106"/>
      <c r="F384" s="108"/>
      <c r="G384" s="106"/>
      <c r="H384" s="109" t="str">
        <f t="shared" si="5"/>
        <v/>
      </c>
      <c r="I384" s="90"/>
      <c r="J384" s="106"/>
      <c r="K384" s="107"/>
      <c r="L384" s="110"/>
    </row>
    <row r="385" spans="2:12" x14ac:dyDescent="0.25">
      <c r="B385" s="93"/>
      <c r="C385" s="93"/>
      <c r="D385" s="97"/>
      <c r="E385" s="93"/>
      <c r="F385" s="98"/>
      <c r="G385" s="93"/>
      <c r="H385" s="96" t="str">
        <f t="shared" si="5"/>
        <v/>
      </c>
      <c r="I385" s="93"/>
      <c r="J385" s="93"/>
      <c r="K385" s="97"/>
      <c r="L385" s="94"/>
    </row>
    <row r="386" spans="2:12" x14ac:dyDescent="0.25">
      <c r="B386" s="106"/>
      <c r="C386" s="106"/>
      <c r="D386" s="107"/>
      <c r="E386" s="106"/>
      <c r="F386" s="108"/>
      <c r="G386" s="106"/>
      <c r="H386" s="109" t="str">
        <f t="shared" si="5"/>
        <v/>
      </c>
      <c r="I386" s="90"/>
      <c r="J386" s="106"/>
      <c r="K386" s="107"/>
      <c r="L386" s="110"/>
    </row>
    <row r="387" spans="2:12" x14ac:dyDescent="0.25">
      <c r="B387" s="93"/>
      <c r="C387" s="93"/>
      <c r="D387" s="97"/>
      <c r="E387" s="93"/>
      <c r="F387" s="98"/>
      <c r="G387" s="93"/>
      <c r="H387" s="96" t="str">
        <f t="shared" si="5"/>
        <v/>
      </c>
      <c r="I387" s="93"/>
      <c r="J387" s="93"/>
      <c r="K387" s="97"/>
      <c r="L387" s="94"/>
    </row>
    <row r="388" spans="2:12" x14ac:dyDescent="0.25">
      <c r="B388" s="106"/>
      <c r="C388" s="106"/>
      <c r="D388" s="107"/>
      <c r="E388" s="106"/>
      <c r="F388" s="108"/>
      <c r="G388" s="106"/>
      <c r="H388" s="109" t="str">
        <f t="shared" si="5"/>
        <v/>
      </c>
      <c r="I388" s="90"/>
      <c r="J388" s="106"/>
      <c r="K388" s="107"/>
      <c r="L388" s="110"/>
    </row>
    <row r="389" spans="2:12" x14ac:dyDescent="0.25">
      <c r="B389" s="93"/>
      <c r="C389" s="93"/>
      <c r="D389" s="97"/>
      <c r="E389" s="93"/>
      <c r="F389" s="98"/>
      <c r="G389" s="93"/>
      <c r="H389" s="96" t="str">
        <f t="shared" si="5"/>
        <v/>
      </c>
      <c r="I389" s="93"/>
      <c r="J389" s="93"/>
      <c r="K389" s="97"/>
      <c r="L389" s="94"/>
    </row>
    <row r="390" spans="2:12" x14ac:dyDescent="0.25">
      <c r="B390" s="106"/>
      <c r="C390" s="106"/>
      <c r="D390" s="107"/>
      <c r="E390" s="106"/>
      <c r="F390" s="108"/>
      <c r="G390" s="106"/>
      <c r="H390" s="109" t="str">
        <f t="shared" si="5"/>
        <v/>
      </c>
      <c r="I390" s="90"/>
      <c r="J390" s="106"/>
      <c r="K390" s="107"/>
      <c r="L390" s="110"/>
    </row>
    <row r="391" spans="2:12" x14ac:dyDescent="0.25">
      <c r="B391" s="93"/>
      <c r="C391" s="93"/>
      <c r="D391" s="97"/>
      <c r="E391" s="93"/>
      <c r="F391" s="98"/>
      <c r="G391" s="93"/>
      <c r="H391" s="96" t="str">
        <f t="shared" si="5"/>
        <v/>
      </c>
      <c r="I391" s="93"/>
      <c r="J391" s="93"/>
      <c r="K391" s="97"/>
      <c r="L391" s="94"/>
    </row>
    <row r="392" spans="2:12" x14ac:dyDescent="0.25">
      <c r="B392" s="106"/>
      <c r="C392" s="106"/>
      <c r="D392" s="107"/>
      <c r="E392" s="106"/>
      <c r="F392" s="108"/>
      <c r="G392" s="106"/>
      <c r="H392" s="109" t="str">
        <f t="shared" si="5"/>
        <v/>
      </c>
      <c r="I392" s="90"/>
      <c r="J392" s="106"/>
      <c r="K392" s="107"/>
      <c r="L392" s="110"/>
    </row>
    <row r="393" spans="2:12" x14ac:dyDescent="0.25">
      <c r="B393" s="93"/>
      <c r="C393" s="93"/>
      <c r="D393" s="97"/>
      <c r="E393" s="93"/>
      <c r="F393" s="98"/>
      <c r="G393" s="93"/>
      <c r="H393" s="96" t="str">
        <f t="shared" ref="H393:H456" si="6">IF($G393="","",IF(VLOOKUP($G393,facility.authorisation,2,FALSE)=0,"",VLOOKUP($G393,facility.authorisation,2,FALSE)))</f>
        <v/>
      </c>
      <c r="I393" s="93"/>
      <c r="J393" s="93"/>
      <c r="K393" s="97"/>
      <c r="L393" s="94"/>
    </row>
    <row r="394" spans="2:12" x14ac:dyDescent="0.25">
      <c r="B394" s="106"/>
      <c r="C394" s="106"/>
      <c r="D394" s="107"/>
      <c r="E394" s="106"/>
      <c r="F394" s="108"/>
      <c r="G394" s="106"/>
      <c r="H394" s="109" t="str">
        <f t="shared" si="6"/>
        <v/>
      </c>
      <c r="I394" s="90"/>
      <c r="J394" s="106"/>
      <c r="K394" s="107"/>
      <c r="L394" s="110"/>
    </row>
    <row r="395" spans="2:12" x14ac:dyDescent="0.25">
      <c r="B395" s="93"/>
      <c r="C395" s="93"/>
      <c r="D395" s="97"/>
      <c r="E395" s="93"/>
      <c r="F395" s="98"/>
      <c r="G395" s="93"/>
      <c r="H395" s="96" t="str">
        <f t="shared" si="6"/>
        <v/>
      </c>
      <c r="I395" s="93"/>
      <c r="J395" s="93"/>
      <c r="K395" s="97"/>
      <c r="L395" s="94"/>
    </row>
    <row r="396" spans="2:12" x14ac:dyDescent="0.25">
      <c r="B396" s="106"/>
      <c r="C396" s="106"/>
      <c r="D396" s="107"/>
      <c r="E396" s="106"/>
      <c r="F396" s="108"/>
      <c r="G396" s="106"/>
      <c r="H396" s="109" t="str">
        <f t="shared" si="6"/>
        <v/>
      </c>
      <c r="I396" s="90"/>
      <c r="J396" s="106"/>
      <c r="K396" s="107"/>
      <c r="L396" s="110"/>
    </row>
    <row r="397" spans="2:12" x14ac:dyDescent="0.25">
      <c r="B397" s="93"/>
      <c r="C397" s="93"/>
      <c r="D397" s="97"/>
      <c r="E397" s="93"/>
      <c r="F397" s="98"/>
      <c r="G397" s="93"/>
      <c r="H397" s="96" t="str">
        <f t="shared" si="6"/>
        <v/>
      </c>
      <c r="I397" s="93"/>
      <c r="J397" s="93"/>
      <c r="K397" s="97"/>
      <c r="L397" s="94"/>
    </row>
    <row r="398" spans="2:12" x14ac:dyDescent="0.25">
      <c r="B398" s="106"/>
      <c r="C398" s="106"/>
      <c r="D398" s="107"/>
      <c r="E398" s="106"/>
      <c r="F398" s="108"/>
      <c r="G398" s="106"/>
      <c r="H398" s="109" t="str">
        <f t="shared" si="6"/>
        <v/>
      </c>
      <c r="I398" s="90"/>
      <c r="J398" s="106"/>
      <c r="K398" s="107"/>
      <c r="L398" s="110"/>
    </row>
    <row r="399" spans="2:12" x14ac:dyDescent="0.25">
      <c r="B399" s="93"/>
      <c r="C399" s="93"/>
      <c r="D399" s="97"/>
      <c r="E399" s="93"/>
      <c r="F399" s="98"/>
      <c r="G399" s="93"/>
      <c r="H399" s="96" t="str">
        <f t="shared" si="6"/>
        <v/>
      </c>
      <c r="I399" s="93"/>
      <c r="J399" s="93"/>
      <c r="K399" s="97"/>
      <c r="L399" s="94"/>
    </row>
    <row r="400" spans="2:12" x14ac:dyDescent="0.25">
      <c r="B400" s="106"/>
      <c r="C400" s="106"/>
      <c r="D400" s="107"/>
      <c r="E400" s="106"/>
      <c r="F400" s="108"/>
      <c r="G400" s="106"/>
      <c r="H400" s="109" t="str">
        <f t="shared" si="6"/>
        <v/>
      </c>
      <c r="I400" s="90"/>
      <c r="J400" s="106"/>
      <c r="K400" s="107"/>
      <c r="L400" s="110"/>
    </row>
    <row r="401" spans="2:12" x14ac:dyDescent="0.25">
      <c r="B401" s="93"/>
      <c r="C401" s="93"/>
      <c r="D401" s="97"/>
      <c r="E401" s="93"/>
      <c r="F401" s="98"/>
      <c r="G401" s="93"/>
      <c r="H401" s="96" t="str">
        <f t="shared" si="6"/>
        <v/>
      </c>
      <c r="I401" s="93"/>
      <c r="J401" s="93"/>
      <c r="K401" s="97"/>
      <c r="L401" s="94"/>
    </row>
    <row r="402" spans="2:12" x14ac:dyDescent="0.25">
      <c r="B402" s="106"/>
      <c r="C402" s="106"/>
      <c r="D402" s="107"/>
      <c r="E402" s="106"/>
      <c r="F402" s="108"/>
      <c r="G402" s="106"/>
      <c r="H402" s="109" t="str">
        <f t="shared" si="6"/>
        <v/>
      </c>
      <c r="I402" s="90"/>
      <c r="J402" s="106"/>
      <c r="K402" s="107"/>
      <c r="L402" s="110"/>
    </row>
    <row r="403" spans="2:12" x14ac:dyDescent="0.25">
      <c r="B403" s="93"/>
      <c r="C403" s="93"/>
      <c r="D403" s="97"/>
      <c r="E403" s="93"/>
      <c r="F403" s="98"/>
      <c r="G403" s="93"/>
      <c r="H403" s="96" t="str">
        <f t="shared" si="6"/>
        <v/>
      </c>
      <c r="I403" s="93"/>
      <c r="J403" s="93"/>
      <c r="K403" s="97"/>
      <c r="L403" s="94"/>
    </row>
    <row r="404" spans="2:12" x14ac:dyDescent="0.25">
      <c r="B404" s="106"/>
      <c r="C404" s="106"/>
      <c r="D404" s="107"/>
      <c r="E404" s="106"/>
      <c r="F404" s="108"/>
      <c r="G404" s="106"/>
      <c r="H404" s="109" t="str">
        <f t="shared" si="6"/>
        <v/>
      </c>
      <c r="I404" s="90"/>
      <c r="J404" s="106"/>
      <c r="K404" s="107"/>
      <c r="L404" s="110"/>
    </row>
    <row r="405" spans="2:12" x14ac:dyDescent="0.25">
      <c r="B405" s="93"/>
      <c r="C405" s="93"/>
      <c r="D405" s="97"/>
      <c r="E405" s="93"/>
      <c r="F405" s="98"/>
      <c r="G405" s="93"/>
      <c r="H405" s="96" t="str">
        <f t="shared" si="6"/>
        <v/>
      </c>
      <c r="I405" s="93"/>
      <c r="J405" s="93"/>
      <c r="K405" s="97"/>
      <c r="L405" s="94"/>
    </row>
    <row r="406" spans="2:12" x14ac:dyDescent="0.25">
      <c r="B406" s="106"/>
      <c r="C406" s="106"/>
      <c r="D406" s="107"/>
      <c r="E406" s="106"/>
      <c r="F406" s="108"/>
      <c r="G406" s="106"/>
      <c r="H406" s="109" t="str">
        <f t="shared" si="6"/>
        <v/>
      </c>
      <c r="I406" s="90"/>
      <c r="J406" s="106"/>
      <c r="K406" s="107"/>
      <c r="L406" s="110"/>
    </row>
    <row r="407" spans="2:12" x14ac:dyDescent="0.25">
      <c r="B407" s="93"/>
      <c r="C407" s="93"/>
      <c r="D407" s="97"/>
      <c r="E407" s="93"/>
      <c r="F407" s="98"/>
      <c r="G407" s="93"/>
      <c r="H407" s="96" t="str">
        <f t="shared" si="6"/>
        <v/>
      </c>
      <c r="I407" s="93"/>
      <c r="J407" s="93"/>
      <c r="K407" s="97"/>
      <c r="L407" s="94"/>
    </row>
    <row r="408" spans="2:12" x14ac:dyDescent="0.25">
      <c r="B408" s="106"/>
      <c r="C408" s="106"/>
      <c r="D408" s="107"/>
      <c r="E408" s="106"/>
      <c r="F408" s="108"/>
      <c r="G408" s="106"/>
      <c r="H408" s="109" t="str">
        <f t="shared" si="6"/>
        <v/>
      </c>
      <c r="I408" s="90"/>
      <c r="J408" s="106"/>
      <c r="K408" s="107"/>
      <c r="L408" s="110"/>
    </row>
    <row r="409" spans="2:12" x14ac:dyDescent="0.25">
      <c r="B409" s="93"/>
      <c r="C409" s="93"/>
      <c r="D409" s="97"/>
      <c r="E409" s="93"/>
      <c r="F409" s="98"/>
      <c r="G409" s="93"/>
      <c r="H409" s="96" t="str">
        <f t="shared" si="6"/>
        <v/>
      </c>
      <c r="I409" s="93"/>
      <c r="J409" s="93"/>
      <c r="K409" s="97"/>
      <c r="L409" s="94"/>
    </row>
    <row r="410" spans="2:12" x14ac:dyDescent="0.25">
      <c r="B410" s="106"/>
      <c r="C410" s="106"/>
      <c r="D410" s="107"/>
      <c r="E410" s="106"/>
      <c r="F410" s="108"/>
      <c r="G410" s="106"/>
      <c r="H410" s="109" t="str">
        <f t="shared" si="6"/>
        <v/>
      </c>
      <c r="I410" s="90"/>
      <c r="J410" s="106"/>
      <c r="K410" s="107"/>
      <c r="L410" s="110"/>
    </row>
    <row r="411" spans="2:12" x14ac:dyDescent="0.25">
      <c r="B411" s="93"/>
      <c r="C411" s="93"/>
      <c r="D411" s="97"/>
      <c r="E411" s="93"/>
      <c r="F411" s="98"/>
      <c r="G411" s="93"/>
      <c r="H411" s="96" t="str">
        <f t="shared" si="6"/>
        <v/>
      </c>
      <c r="I411" s="93"/>
      <c r="J411" s="93"/>
      <c r="K411" s="97"/>
      <c r="L411" s="94"/>
    </row>
    <row r="412" spans="2:12" x14ac:dyDescent="0.25">
      <c r="B412" s="106"/>
      <c r="C412" s="106"/>
      <c r="D412" s="107"/>
      <c r="E412" s="106"/>
      <c r="F412" s="108"/>
      <c r="G412" s="106"/>
      <c r="H412" s="109" t="str">
        <f t="shared" si="6"/>
        <v/>
      </c>
      <c r="I412" s="90"/>
      <c r="J412" s="106"/>
      <c r="K412" s="107"/>
      <c r="L412" s="110"/>
    </row>
    <row r="413" spans="2:12" x14ac:dyDescent="0.25">
      <c r="B413" s="93"/>
      <c r="C413" s="93"/>
      <c r="D413" s="97"/>
      <c r="E413" s="93"/>
      <c r="F413" s="98"/>
      <c r="G413" s="93"/>
      <c r="H413" s="96" t="str">
        <f t="shared" si="6"/>
        <v/>
      </c>
      <c r="I413" s="93"/>
      <c r="J413" s="93"/>
      <c r="K413" s="97"/>
      <c r="L413" s="94"/>
    </row>
    <row r="414" spans="2:12" x14ac:dyDescent="0.25">
      <c r="B414" s="106"/>
      <c r="C414" s="106"/>
      <c r="D414" s="107"/>
      <c r="E414" s="106"/>
      <c r="F414" s="108"/>
      <c r="G414" s="106"/>
      <c r="H414" s="109" t="str">
        <f t="shared" si="6"/>
        <v/>
      </c>
      <c r="I414" s="90"/>
      <c r="J414" s="106"/>
      <c r="K414" s="107"/>
      <c r="L414" s="110"/>
    </row>
    <row r="415" spans="2:12" x14ac:dyDescent="0.25">
      <c r="B415" s="93"/>
      <c r="C415" s="93"/>
      <c r="D415" s="97"/>
      <c r="E415" s="93"/>
      <c r="F415" s="98"/>
      <c r="G415" s="93"/>
      <c r="H415" s="96" t="str">
        <f t="shared" si="6"/>
        <v/>
      </c>
      <c r="I415" s="93"/>
      <c r="J415" s="93"/>
      <c r="K415" s="97"/>
      <c r="L415" s="94"/>
    </row>
    <row r="416" spans="2:12" x14ac:dyDescent="0.25">
      <c r="B416" s="106"/>
      <c r="C416" s="106"/>
      <c r="D416" s="107"/>
      <c r="E416" s="106"/>
      <c r="F416" s="108"/>
      <c r="G416" s="106"/>
      <c r="H416" s="109" t="str">
        <f t="shared" si="6"/>
        <v/>
      </c>
      <c r="I416" s="90"/>
      <c r="J416" s="106"/>
      <c r="K416" s="107"/>
      <c r="L416" s="110"/>
    </row>
    <row r="417" spans="2:12" x14ac:dyDescent="0.25">
      <c r="B417" s="93"/>
      <c r="C417" s="93"/>
      <c r="D417" s="97"/>
      <c r="E417" s="93"/>
      <c r="F417" s="98"/>
      <c r="G417" s="93"/>
      <c r="H417" s="96" t="str">
        <f t="shared" si="6"/>
        <v/>
      </c>
      <c r="I417" s="93"/>
      <c r="J417" s="93"/>
      <c r="K417" s="97"/>
      <c r="L417" s="94"/>
    </row>
    <row r="418" spans="2:12" x14ac:dyDescent="0.25">
      <c r="B418" s="106"/>
      <c r="C418" s="106"/>
      <c r="D418" s="107"/>
      <c r="E418" s="106"/>
      <c r="F418" s="108"/>
      <c r="G418" s="106"/>
      <c r="H418" s="109" t="str">
        <f t="shared" si="6"/>
        <v/>
      </c>
      <c r="I418" s="90"/>
      <c r="J418" s="106"/>
      <c r="K418" s="107"/>
      <c r="L418" s="110"/>
    </row>
    <row r="419" spans="2:12" x14ac:dyDescent="0.25">
      <c r="B419" s="93"/>
      <c r="C419" s="93"/>
      <c r="D419" s="97"/>
      <c r="E419" s="93"/>
      <c r="F419" s="98"/>
      <c r="G419" s="93"/>
      <c r="H419" s="96" t="str">
        <f t="shared" si="6"/>
        <v/>
      </c>
      <c r="I419" s="93"/>
      <c r="J419" s="93"/>
      <c r="K419" s="97"/>
      <c r="L419" s="94"/>
    </row>
    <row r="420" spans="2:12" x14ac:dyDescent="0.25">
      <c r="B420" s="106"/>
      <c r="C420" s="106"/>
      <c r="D420" s="107"/>
      <c r="E420" s="106"/>
      <c r="F420" s="108"/>
      <c r="G420" s="106"/>
      <c r="H420" s="109" t="str">
        <f t="shared" si="6"/>
        <v/>
      </c>
      <c r="I420" s="90"/>
      <c r="J420" s="106"/>
      <c r="K420" s="107"/>
      <c r="L420" s="110"/>
    </row>
    <row r="421" spans="2:12" x14ac:dyDescent="0.25">
      <c r="B421" s="93"/>
      <c r="C421" s="93"/>
      <c r="D421" s="97"/>
      <c r="E421" s="93"/>
      <c r="F421" s="98"/>
      <c r="G421" s="93"/>
      <c r="H421" s="96" t="str">
        <f t="shared" si="6"/>
        <v/>
      </c>
      <c r="I421" s="93"/>
      <c r="J421" s="93"/>
      <c r="K421" s="97"/>
      <c r="L421" s="94"/>
    </row>
    <row r="422" spans="2:12" x14ac:dyDescent="0.25">
      <c r="B422" s="106"/>
      <c r="C422" s="106"/>
      <c r="D422" s="107"/>
      <c r="E422" s="106"/>
      <c r="F422" s="108"/>
      <c r="G422" s="106"/>
      <c r="H422" s="109" t="str">
        <f t="shared" si="6"/>
        <v/>
      </c>
      <c r="I422" s="90"/>
      <c r="J422" s="106"/>
      <c r="K422" s="107"/>
      <c r="L422" s="110"/>
    </row>
    <row r="423" spans="2:12" x14ac:dyDescent="0.25">
      <c r="B423" s="93"/>
      <c r="C423" s="93"/>
      <c r="D423" s="97"/>
      <c r="E423" s="93"/>
      <c r="F423" s="98"/>
      <c r="G423" s="93"/>
      <c r="H423" s="96" t="str">
        <f t="shared" si="6"/>
        <v/>
      </c>
      <c r="I423" s="93"/>
      <c r="J423" s="93"/>
      <c r="K423" s="97"/>
      <c r="L423" s="94"/>
    </row>
    <row r="424" spans="2:12" x14ac:dyDescent="0.25">
      <c r="B424" s="106"/>
      <c r="C424" s="106"/>
      <c r="D424" s="107"/>
      <c r="E424" s="106"/>
      <c r="F424" s="108"/>
      <c r="G424" s="106"/>
      <c r="H424" s="109" t="str">
        <f t="shared" si="6"/>
        <v/>
      </c>
      <c r="I424" s="90"/>
      <c r="J424" s="106"/>
      <c r="K424" s="107"/>
      <c r="L424" s="110"/>
    </row>
    <row r="425" spans="2:12" x14ac:dyDescent="0.25">
      <c r="B425" s="93"/>
      <c r="C425" s="93"/>
      <c r="D425" s="97"/>
      <c r="E425" s="93"/>
      <c r="F425" s="98"/>
      <c r="G425" s="93"/>
      <c r="H425" s="96" t="str">
        <f t="shared" si="6"/>
        <v/>
      </c>
      <c r="I425" s="93"/>
      <c r="J425" s="93"/>
      <c r="K425" s="97"/>
      <c r="L425" s="94"/>
    </row>
    <row r="426" spans="2:12" x14ac:dyDescent="0.25">
      <c r="B426" s="106"/>
      <c r="C426" s="106"/>
      <c r="D426" s="107"/>
      <c r="E426" s="106"/>
      <c r="F426" s="108"/>
      <c r="G426" s="106"/>
      <c r="H426" s="109" t="str">
        <f t="shared" si="6"/>
        <v/>
      </c>
      <c r="I426" s="90"/>
      <c r="J426" s="106"/>
      <c r="K426" s="107"/>
      <c r="L426" s="110"/>
    </row>
    <row r="427" spans="2:12" x14ac:dyDescent="0.25">
      <c r="B427" s="93"/>
      <c r="C427" s="93"/>
      <c r="D427" s="97"/>
      <c r="E427" s="93"/>
      <c r="F427" s="98"/>
      <c r="G427" s="93"/>
      <c r="H427" s="96" t="str">
        <f t="shared" si="6"/>
        <v/>
      </c>
      <c r="I427" s="93"/>
      <c r="J427" s="93"/>
      <c r="K427" s="97"/>
      <c r="L427" s="94"/>
    </row>
    <row r="428" spans="2:12" x14ac:dyDescent="0.25">
      <c r="B428" s="106"/>
      <c r="C428" s="106"/>
      <c r="D428" s="107"/>
      <c r="E428" s="106"/>
      <c r="F428" s="108"/>
      <c r="G428" s="106"/>
      <c r="H428" s="109" t="str">
        <f t="shared" si="6"/>
        <v/>
      </c>
      <c r="I428" s="90"/>
      <c r="J428" s="106"/>
      <c r="K428" s="107"/>
      <c r="L428" s="110"/>
    </row>
    <row r="429" spans="2:12" x14ac:dyDescent="0.25">
      <c r="B429" s="93"/>
      <c r="C429" s="93"/>
      <c r="D429" s="97"/>
      <c r="E429" s="93"/>
      <c r="F429" s="98"/>
      <c r="G429" s="93"/>
      <c r="H429" s="96" t="str">
        <f t="shared" si="6"/>
        <v/>
      </c>
      <c r="I429" s="93"/>
      <c r="J429" s="93"/>
      <c r="K429" s="97"/>
      <c r="L429" s="94"/>
    </row>
    <row r="430" spans="2:12" x14ac:dyDescent="0.25">
      <c r="B430" s="106"/>
      <c r="C430" s="106"/>
      <c r="D430" s="107"/>
      <c r="E430" s="106"/>
      <c r="F430" s="108"/>
      <c r="G430" s="106"/>
      <c r="H430" s="109" t="str">
        <f t="shared" si="6"/>
        <v/>
      </c>
      <c r="I430" s="90"/>
      <c r="J430" s="106"/>
      <c r="K430" s="107"/>
      <c r="L430" s="110"/>
    </row>
    <row r="431" spans="2:12" x14ac:dyDescent="0.25">
      <c r="B431" s="93"/>
      <c r="C431" s="93"/>
      <c r="D431" s="97"/>
      <c r="E431" s="93"/>
      <c r="F431" s="98"/>
      <c r="G431" s="93"/>
      <c r="H431" s="96" t="str">
        <f t="shared" si="6"/>
        <v/>
      </c>
      <c r="I431" s="93"/>
      <c r="J431" s="93"/>
      <c r="K431" s="97"/>
      <c r="L431" s="94"/>
    </row>
    <row r="432" spans="2:12" x14ac:dyDescent="0.25">
      <c r="B432" s="106"/>
      <c r="C432" s="106"/>
      <c r="D432" s="107"/>
      <c r="E432" s="106"/>
      <c r="F432" s="108"/>
      <c r="G432" s="106"/>
      <c r="H432" s="109" t="str">
        <f t="shared" si="6"/>
        <v/>
      </c>
      <c r="I432" s="90"/>
      <c r="J432" s="106"/>
      <c r="K432" s="107"/>
      <c r="L432" s="110"/>
    </row>
    <row r="433" spans="2:12" x14ac:dyDescent="0.25">
      <c r="B433" s="93"/>
      <c r="C433" s="93"/>
      <c r="D433" s="97"/>
      <c r="E433" s="93"/>
      <c r="F433" s="98"/>
      <c r="G433" s="93"/>
      <c r="H433" s="96" t="str">
        <f t="shared" si="6"/>
        <v/>
      </c>
      <c r="I433" s="93"/>
      <c r="J433" s="93"/>
      <c r="K433" s="97"/>
      <c r="L433" s="94"/>
    </row>
    <row r="434" spans="2:12" x14ac:dyDescent="0.25">
      <c r="B434" s="106"/>
      <c r="C434" s="106"/>
      <c r="D434" s="107"/>
      <c r="E434" s="106"/>
      <c r="F434" s="108"/>
      <c r="G434" s="106"/>
      <c r="H434" s="109" t="str">
        <f t="shared" si="6"/>
        <v/>
      </c>
      <c r="I434" s="90"/>
      <c r="J434" s="106"/>
      <c r="K434" s="107"/>
      <c r="L434" s="110"/>
    </row>
    <row r="435" spans="2:12" x14ac:dyDescent="0.25">
      <c r="B435" s="93"/>
      <c r="C435" s="93"/>
      <c r="D435" s="97"/>
      <c r="E435" s="93"/>
      <c r="F435" s="98"/>
      <c r="G435" s="93"/>
      <c r="H435" s="96" t="str">
        <f t="shared" si="6"/>
        <v/>
      </c>
      <c r="I435" s="93"/>
      <c r="J435" s="93"/>
      <c r="K435" s="97"/>
      <c r="L435" s="94"/>
    </row>
    <row r="436" spans="2:12" x14ac:dyDescent="0.25">
      <c r="B436" s="106"/>
      <c r="C436" s="106"/>
      <c r="D436" s="107"/>
      <c r="E436" s="106"/>
      <c r="F436" s="108"/>
      <c r="G436" s="106"/>
      <c r="H436" s="109" t="str">
        <f t="shared" si="6"/>
        <v/>
      </c>
      <c r="I436" s="90"/>
      <c r="J436" s="106"/>
      <c r="K436" s="107"/>
      <c r="L436" s="110"/>
    </row>
    <row r="437" spans="2:12" x14ac:dyDescent="0.25">
      <c r="B437" s="93"/>
      <c r="C437" s="93"/>
      <c r="D437" s="97"/>
      <c r="E437" s="93"/>
      <c r="F437" s="98"/>
      <c r="G437" s="93"/>
      <c r="H437" s="96" t="str">
        <f t="shared" si="6"/>
        <v/>
      </c>
      <c r="I437" s="93"/>
      <c r="J437" s="93"/>
      <c r="K437" s="97"/>
      <c r="L437" s="94"/>
    </row>
    <row r="438" spans="2:12" x14ac:dyDescent="0.25">
      <c r="B438" s="106"/>
      <c r="C438" s="106"/>
      <c r="D438" s="107"/>
      <c r="E438" s="106"/>
      <c r="F438" s="108"/>
      <c r="G438" s="106"/>
      <c r="H438" s="109" t="str">
        <f t="shared" si="6"/>
        <v/>
      </c>
      <c r="I438" s="90"/>
      <c r="J438" s="106"/>
      <c r="K438" s="107"/>
      <c r="L438" s="110"/>
    </row>
    <row r="439" spans="2:12" x14ac:dyDescent="0.25">
      <c r="B439" s="93"/>
      <c r="C439" s="93"/>
      <c r="D439" s="97"/>
      <c r="E439" s="93"/>
      <c r="F439" s="98"/>
      <c r="G439" s="93"/>
      <c r="H439" s="96" t="str">
        <f t="shared" si="6"/>
        <v/>
      </c>
      <c r="I439" s="93"/>
      <c r="J439" s="93"/>
      <c r="K439" s="97"/>
      <c r="L439" s="94"/>
    </row>
    <row r="440" spans="2:12" x14ac:dyDescent="0.25">
      <c r="B440" s="106"/>
      <c r="C440" s="106"/>
      <c r="D440" s="107"/>
      <c r="E440" s="106"/>
      <c r="F440" s="108"/>
      <c r="G440" s="106"/>
      <c r="H440" s="109" t="str">
        <f t="shared" si="6"/>
        <v/>
      </c>
      <c r="I440" s="90"/>
      <c r="J440" s="106"/>
      <c r="K440" s="107"/>
      <c r="L440" s="110"/>
    </row>
    <row r="441" spans="2:12" x14ac:dyDescent="0.25">
      <c r="B441" s="93"/>
      <c r="C441" s="93"/>
      <c r="D441" s="97"/>
      <c r="E441" s="93"/>
      <c r="F441" s="98"/>
      <c r="G441" s="93"/>
      <c r="H441" s="96" t="str">
        <f t="shared" si="6"/>
        <v/>
      </c>
      <c r="I441" s="93"/>
      <c r="J441" s="93"/>
      <c r="K441" s="97"/>
      <c r="L441" s="94"/>
    </row>
    <row r="442" spans="2:12" x14ac:dyDescent="0.25">
      <c r="B442" s="106"/>
      <c r="C442" s="106"/>
      <c r="D442" s="107"/>
      <c r="E442" s="106"/>
      <c r="F442" s="108"/>
      <c r="G442" s="106"/>
      <c r="H442" s="109" t="str">
        <f t="shared" si="6"/>
        <v/>
      </c>
      <c r="I442" s="90"/>
      <c r="J442" s="106"/>
      <c r="K442" s="107"/>
      <c r="L442" s="110"/>
    </row>
    <row r="443" spans="2:12" x14ac:dyDescent="0.25">
      <c r="B443" s="93"/>
      <c r="C443" s="93"/>
      <c r="D443" s="97"/>
      <c r="E443" s="93"/>
      <c r="F443" s="98"/>
      <c r="G443" s="93"/>
      <c r="H443" s="96" t="str">
        <f t="shared" si="6"/>
        <v/>
      </c>
      <c r="I443" s="93"/>
      <c r="J443" s="93"/>
      <c r="K443" s="97"/>
      <c r="L443" s="94"/>
    </row>
    <row r="444" spans="2:12" x14ac:dyDescent="0.25">
      <c r="B444" s="106"/>
      <c r="C444" s="106"/>
      <c r="D444" s="107"/>
      <c r="E444" s="106"/>
      <c r="F444" s="108"/>
      <c r="G444" s="106"/>
      <c r="H444" s="109" t="str">
        <f t="shared" si="6"/>
        <v/>
      </c>
      <c r="I444" s="90"/>
      <c r="J444" s="106"/>
      <c r="K444" s="107"/>
      <c r="L444" s="110"/>
    </row>
    <row r="445" spans="2:12" x14ac:dyDescent="0.25">
      <c r="B445" s="93"/>
      <c r="C445" s="93"/>
      <c r="D445" s="97"/>
      <c r="E445" s="93"/>
      <c r="F445" s="98"/>
      <c r="G445" s="93"/>
      <c r="H445" s="96" t="str">
        <f t="shared" si="6"/>
        <v/>
      </c>
      <c r="I445" s="93"/>
      <c r="J445" s="93"/>
      <c r="K445" s="97"/>
      <c r="L445" s="94"/>
    </row>
    <row r="446" spans="2:12" x14ac:dyDescent="0.25">
      <c r="B446" s="106"/>
      <c r="C446" s="106"/>
      <c r="D446" s="107"/>
      <c r="E446" s="106"/>
      <c r="F446" s="108"/>
      <c r="G446" s="106"/>
      <c r="H446" s="109" t="str">
        <f t="shared" si="6"/>
        <v/>
      </c>
      <c r="I446" s="90"/>
      <c r="J446" s="106"/>
      <c r="K446" s="107"/>
      <c r="L446" s="110"/>
    </row>
    <row r="447" spans="2:12" x14ac:dyDescent="0.25">
      <c r="B447" s="93"/>
      <c r="C447" s="93"/>
      <c r="D447" s="97"/>
      <c r="E447" s="93"/>
      <c r="F447" s="98"/>
      <c r="G447" s="93"/>
      <c r="H447" s="96" t="str">
        <f t="shared" si="6"/>
        <v/>
      </c>
      <c r="I447" s="93"/>
      <c r="J447" s="93"/>
      <c r="K447" s="97"/>
      <c r="L447" s="94"/>
    </row>
    <row r="448" spans="2:12" x14ac:dyDescent="0.25">
      <c r="B448" s="106"/>
      <c r="C448" s="106"/>
      <c r="D448" s="107"/>
      <c r="E448" s="106"/>
      <c r="F448" s="108"/>
      <c r="G448" s="106"/>
      <c r="H448" s="109" t="str">
        <f t="shared" si="6"/>
        <v/>
      </c>
      <c r="I448" s="90"/>
      <c r="J448" s="106"/>
      <c r="K448" s="107"/>
      <c r="L448" s="110"/>
    </row>
    <row r="449" spans="2:12" x14ac:dyDescent="0.25">
      <c r="B449" s="93"/>
      <c r="C449" s="93"/>
      <c r="D449" s="97"/>
      <c r="E449" s="93"/>
      <c r="F449" s="98"/>
      <c r="G449" s="93"/>
      <c r="H449" s="96" t="str">
        <f t="shared" si="6"/>
        <v/>
      </c>
      <c r="I449" s="93"/>
      <c r="J449" s="93"/>
      <c r="K449" s="97"/>
      <c r="L449" s="94"/>
    </row>
    <row r="450" spans="2:12" x14ac:dyDescent="0.25">
      <c r="B450" s="106"/>
      <c r="C450" s="106"/>
      <c r="D450" s="107"/>
      <c r="E450" s="106"/>
      <c r="F450" s="108"/>
      <c r="G450" s="106"/>
      <c r="H450" s="109" t="str">
        <f t="shared" si="6"/>
        <v/>
      </c>
      <c r="I450" s="90"/>
      <c r="J450" s="106"/>
      <c r="K450" s="107"/>
      <c r="L450" s="110"/>
    </row>
    <row r="451" spans="2:12" x14ac:dyDescent="0.25">
      <c r="B451" s="93"/>
      <c r="C451" s="93"/>
      <c r="D451" s="97"/>
      <c r="E451" s="93"/>
      <c r="F451" s="98"/>
      <c r="G451" s="93"/>
      <c r="H451" s="96" t="str">
        <f t="shared" si="6"/>
        <v/>
      </c>
      <c r="I451" s="93"/>
      <c r="J451" s="93"/>
      <c r="K451" s="97"/>
      <c r="L451" s="94"/>
    </row>
    <row r="452" spans="2:12" x14ac:dyDescent="0.25">
      <c r="B452" s="106"/>
      <c r="C452" s="106"/>
      <c r="D452" s="107"/>
      <c r="E452" s="106"/>
      <c r="F452" s="108"/>
      <c r="G452" s="106"/>
      <c r="H452" s="109" t="str">
        <f t="shared" si="6"/>
        <v/>
      </c>
      <c r="I452" s="90"/>
      <c r="J452" s="106"/>
      <c r="K452" s="107"/>
      <c r="L452" s="110"/>
    </row>
    <row r="453" spans="2:12" x14ac:dyDescent="0.25">
      <c r="B453" s="93"/>
      <c r="C453" s="93"/>
      <c r="D453" s="97"/>
      <c r="E453" s="93"/>
      <c r="F453" s="98"/>
      <c r="G453" s="93"/>
      <c r="H453" s="96" t="str">
        <f t="shared" si="6"/>
        <v/>
      </c>
      <c r="I453" s="93"/>
      <c r="J453" s="93"/>
      <c r="K453" s="97"/>
      <c r="L453" s="94"/>
    </row>
    <row r="454" spans="2:12" x14ac:dyDescent="0.25">
      <c r="B454" s="106"/>
      <c r="C454" s="106"/>
      <c r="D454" s="107"/>
      <c r="E454" s="106"/>
      <c r="F454" s="108"/>
      <c r="G454" s="106"/>
      <c r="H454" s="109" t="str">
        <f t="shared" si="6"/>
        <v/>
      </c>
      <c r="I454" s="90"/>
      <c r="J454" s="106"/>
      <c r="K454" s="107"/>
      <c r="L454" s="110"/>
    </row>
    <row r="455" spans="2:12" x14ac:dyDescent="0.25">
      <c r="B455" s="93"/>
      <c r="C455" s="93"/>
      <c r="D455" s="97"/>
      <c r="E455" s="93"/>
      <c r="F455" s="98"/>
      <c r="G455" s="93"/>
      <c r="H455" s="96" t="str">
        <f t="shared" si="6"/>
        <v/>
      </c>
      <c r="I455" s="93"/>
      <c r="J455" s="93"/>
      <c r="K455" s="97"/>
      <c r="L455" s="94"/>
    </row>
    <row r="456" spans="2:12" x14ac:dyDescent="0.25">
      <c r="B456" s="106"/>
      <c r="C456" s="106"/>
      <c r="D456" s="107"/>
      <c r="E456" s="106"/>
      <c r="F456" s="108"/>
      <c r="G456" s="106"/>
      <c r="H456" s="109" t="str">
        <f t="shared" si="6"/>
        <v/>
      </c>
      <c r="I456" s="90"/>
      <c r="J456" s="106"/>
      <c r="K456" s="107"/>
      <c r="L456" s="110"/>
    </row>
    <row r="457" spans="2:12" x14ac:dyDescent="0.25">
      <c r="B457" s="93"/>
      <c r="C457" s="93"/>
      <c r="D457" s="97"/>
      <c r="E457" s="93"/>
      <c r="F457" s="98"/>
      <c r="G457" s="93"/>
      <c r="H457" s="96" t="str">
        <f t="shared" ref="H457:H520" si="7">IF($G457="","",IF(VLOOKUP($G457,facility.authorisation,2,FALSE)=0,"",VLOOKUP($G457,facility.authorisation,2,FALSE)))</f>
        <v/>
      </c>
      <c r="I457" s="93"/>
      <c r="J457" s="93"/>
      <c r="K457" s="97"/>
      <c r="L457" s="94"/>
    </row>
    <row r="458" spans="2:12" x14ac:dyDescent="0.25">
      <c r="B458" s="106"/>
      <c r="C458" s="106"/>
      <c r="D458" s="107"/>
      <c r="E458" s="106"/>
      <c r="F458" s="108"/>
      <c r="G458" s="106"/>
      <c r="H458" s="109" t="str">
        <f t="shared" si="7"/>
        <v/>
      </c>
      <c r="I458" s="90"/>
      <c r="J458" s="106"/>
      <c r="K458" s="107"/>
      <c r="L458" s="110"/>
    </row>
    <row r="459" spans="2:12" x14ac:dyDescent="0.25">
      <c r="B459" s="93"/>
      <c r="C459" s="93"/>
      <c r="D459" s="97"/>
      <c r="E459" s="93"/>
      <c r="F459" s="98"/>
      <c r="G459" s="93"/>
      <c r="H459" s="96" t="str">
        <f t="shared" si="7"/>
        <v/>
      </c>
      <c r="I459" s="93"/>
      <c r="J459" s="93"/>
      <c r="K459" s="97"/>
      <c r="L459" s="94"/>
    </row>
    <row r="460" spans="2:12" x14ac:dyDescent="0.25">
      <c r="B460" s="106"/>
      <c r="C460" s="106"/>
      <c r="D460" s="107"/>
      <c r="E460" s="106"/>
      <c r="F460" s="108"/>
      <c r="G460" s="106"/>
      <c r="H460" s="109" t="str">
        <f t="shared" si="7"/>
        <v/>
      </c>
      <c r="I460" s="90"/>
      <c r="J460" s="106"/>
      <c r="K460" s="107"/>
      <c r="L460" s="110"/>
    </row>
    <row r="461" spans="2:12" x14ac:dyDescent="0.25">
      <c r="B461" s="93"/>
      <c r="C461" s="93"/>
      <c r="D461" s="97"/>
      <c r="E461" s="93"/>
      <c r="F461" s="98"/>
      <c r="G461" s="93"/>
      <c r="H461" s="96" t="str">
        <f t="shared" si="7"/>
        <v/>
      </c>
      <c r="I461" s="93"/>
      <c r="J461" s="93"/>
      <c r="K461" s="97"/>
      <c r="L461" s="94"/>
    </row>
    <row r="462" spans="2:12" x14ac:dyDescent="0.25">
      <c r="B462" s="106"/>
      <c r="C462" s="106"/>
      <c r="D462" s="107"/>
      <c r="E462" s="106"/>
      <c r="F462" s="108"/>
      <c r="G462" s="106"/>
      <c r="H462" s="109" t="str">
        <f t="shared" si="7"/>
        <v/>
      </c>
      <c r="I462" s="90"/>
      <c r="J462" s="106"/>
      <c r="K462" s="107"/>
      <c r="L462" s="110"/>
    </row>
    <row r="463" spans="2:12" x14ac:dyDescent="0.25">
      <c r="B463" s="93"/>
      <c r="C463" s="93"/>
      <c r="D463" s="97"/>
      <c r="E463" s="93"/>
      <c r="F463" s="98"/>
      <c r="G463" s="93"/>
      <c r="H463" s="96" t="str">
        <f t="shared" si="7"/>
        <v/>
      </c>
      <c r="I463" s="93"/>
      <c r="J463" s="93"/>
      <c r="K463" s="97"/>
      <c r="L463" s="94"/>
    </row>
    <row r="464" spans="2:12" x14ac:dyDescent="0.25">
      <c r="B464" s="106"/>
      <c r="C464" s="106"/>
      <c r="D464" s="107"/>
      <c r="E464" s="106"/>
      <c r="F464" s="108"/>
      <c r="G464" s="106"/>
      <c r="H464" s="109" t="str">
        <f t="shared" si="7"/>
        <v/>
      </c>
      <c r="I464" s="90"/>
      <c r="J464" s="106"/>
      <c r="K464" s="107"/>
      <c r="L464" s="110"/>
    </row>
    <row r="465" spans="2:12" x14ac:dyDescent="0.25">
      <c r="B465" s="93"/>
      <c r="C465" s="93"/>
      <c r="D465" s="97"/>
      <c r="E465" s="93"/>
      <c r="F465" s="98"/>
      <c r="G465" s="93"/>
      <c r="H465" s="96" t="str">
        <f t="shared" si="7"/>
        <v/>
      </c>
      <c r="I465" s="93"/>
      <c r="J465" s="93"/>
      <c r="K465" s="97"/>
      <c r="L465" s="94"/>
    </row>
    <row r="466" spans="2:12" x14ac:dyDescent="0.25">
      <c r="B466" s="106"/>
      <c r="C466" s="106"/>
      <c r="D466" s="107"/>
      <c r="E466" s="106"/>
      <c r="F466" s="108"/>
      <c r="G466" s="106"/>
      <c r="H466" s="109" t="str">
        <f t="shared" si="7"/>
        <v/>
      </c>
      <c r="I466" s="90"/>
      <c r="J466" s="106"/>
      <c r="K466" s="107"/>
      <c r="L466" s="110"/>
    </row>
    <row r="467" spans="2:12" x14ac:dyDescent="0.25">
      <c r="B467" s="93"/>
      <c r="C467" s="93"/>
      <c r="D467" s="97"/>
      <c r="E467" s="93"/>
      <c r="F467" s="98"/>
      <c r="G467" s="93"/>
      <c r="H467" s="96" t="str">
        <f t="shared" si="7"/>
        <v/>
      </c>
      <c r="I467" s="93"/>
      <c r="J467" s="93"/>
      <c r="K467" s="97"/>
      <c r="L467" s="94"/>
    </row>
    <row r="468" spans="2:12" x14ac:dyDescent="0.25">
      <c r="B468" s="106"/>
      <c r="C468" s="106"/>
      <c r="D468" s="107"/>
      <c r="E468" s="106"/>
      <c r="F468" s="108"/>
      <c r="G468" s="106"/>
      <c r="H468" s="109" t="str">
        <f t="shared" si="7"/>
        <v/>
      </c>
      <c r="I468" s="90"/>
      <c r="J468" s="106"/>
      <c r="K468" s="107"/>
      <c r="L468" s="110"/>
    </row>
    <row r="469" spans="2:12" x14ac:dyDescent="0.25">
      <c r="B469" s="93"/>
      <c r="C469" s="93"/>
      <c r="D469" s="97"/>
      <c r="E469" s="93"/>
      <c r="F469" s="98"/>
      <c r="G469" s="93"/>
      <c r="H469" s="96" t="str">
        <f t="shared" si="7"/>
        <v/>
      </c>
      <c r="I469" s="93"/>
      <c r="J469" s="93"/>
      <c r="K469" s="97"/>
      <c r="L469" s="94"/>
    </row>
    <row r="470" spans="2:12" x14ac:dyDescent="0.25">
      <c r="B470" s="106"/>
      <c r="C470" s="106"/>
      <c r="D470" s="107"/>
      <c r="E470" s="106"/>
      <c r="F470" s="108"/>
      <c r="G470" s="106"/>
      <c r="H470" s="109" t="str">
        <f t="shared" si="7"/>
        <v/>
      </c>
      <c r="I470" s="90"/>
      <c r="J470" s="106"/>
      <c r="K470" s="107"/>
      <c r="L470" s="110"/>
    </row>
    <row r="471" spans="2:12" x14ac:dyDescent="0.25">
      <c r="B471" s="93"/>
      <c r="C471" s="93"/>
      <c r="D471" s="97"/>
      <c r="E471" s="93"/>
      <c r="F471" s="98"/>
      <c r="G471" s="93"/>
      <c r="H471" s="96" t="str">
        <f t="shared" si="7"/>
        <v/>
      </c>
      <c r="I471" s="93"/>
      <c r="J471" s="93"/>
      <c r="K471" s="97"/>
      <c r="L471" s="94"/>
    </row>
    <row r="472" spans="2:12" x14ac:dyDescent="0.25">
      <c r="B472" s="106"/>
      <c r="C472" s="106"/>
      <c r="D472" s="107"/>
      <c r="E472" s="106"/>
      <c r="F472" s="108"/>
      <c r="G472" s="106"/>
      <c r="H472" s="109" t="str">
        <f t="shared" si="7"/>
        <v/>
      </c>
      <c r="I472" s="90"/>
      <c r="J472" s="106"/>
      <c r="K472" s="107"/>
      <c r="L472" s="110"/>
    </row>
    <row r="473" spans="2:12" x14ac:dyDescent="0.25">
      <c r="B473" s="93"/>
      <c r="C473" s="93"/>
      <c r="D473" s="97"/>
      <c r="E473" s="93"/>
      <c r="F473" s="98"/>
      <c r="G473" s="93"/>
      <c r="H473" s="96" t="str">
        <f t="shared" si="7"/>
        <v/>
      </c>
      <c r="I473" s="93"/>
      <c r="J473" s="93"/>
      <c r="K473" s="97"/>
      <c r="L473" s="94"/>
    </row>
    <row r="474" spans="2:12" x14ac:dyDescent="0.25">
      <c r="B474" s="106"/>
      <c r="C474" s="106"/>
      <c r="D474" s="107"/>
      <c r="E474" s="106"/>
      <c r="F474" s="108"/>
      <c r="G474" s="106"/>
      <c r="H474" s="109" t="str">
        <f t="shared" si="7"/>
        <v/>
      </c>
      <c r="I474" s="90"/>
      <c r="J474" s="106"/>
      <c r="K474" s="107"/>
      <c r="L474" s="110"/>
    </row>
    <row r="475" spans="2:12" x14ac:dyDescent="0.25">
      <c r="B475" s="93"/>
      <c r="C475" s="93"/>
      <c r="D475" s="97"/>
      <c r="E475" s="93"/>
      <c r="F475" s="98"/>
      <c r="G475" s="93"/>
      <c r="H475" s="96" t="str">
        <f t="shared" si="7"/>
        <v/>
      </c>
      <c r="I475" s="93"/>
      <c r="J475" s="93"/>
      <c r="K475" s="97"/>
      <c r="L475" s="94"/>
    </row>
    <row r="476" spans="2:12" x14ac:dyDescent="0.25">
      <c r="B476" s="106"/>
      <c r="C476" s="106"/>
      <c r="D476" s="107"/>
      <c r="E476" s="106"/>
      <c r="F476" s="108"/>
      <c r="G476" s="106"/>
      <c r="H476" s="109" t="str">
        <f t="shared" si="7"/>
        <v/>
      </c>
      <c r="I476" s="90"/>
      <c r="J476" s="106"/>
      <c r="K476" s="107"/>
      <c r="L476" s="110"/>
    </row>
    <row r="477" spans="2:12" x14ac:dyDescent="0.25">
      <c r="B477" s="93"/>
      <c r="C477" s="93"/>
      <c r="D477" s="97"/>
      <c r="E477" s="93"/>
      <c r="F477" s="98"/>
      <c r="G477" s="93"/>
      <c r="H477" s="96" t="str">
        <f t="shared" si="7"/>
        <v/>
      </c>
      <c r="I477" s="93"/>
      <c r="J477" s="93"/>
      <c r="K477" s="97"/>
      <c r="L477" s="94"/>
    </row>
    <row r="478" spans="2:12" x14ac:dyDescent="0.25">
      <c r="B478" s="106"/>
      <c r="C478" s="106"/>
      <c r="D478" s="107"/>
      <c r="E478" s="106"/>
      <c r="F478" s="108"/>
      <c r="G478" s="106"/>
      <c r="H478" s="109" t="str">
        <f t="shared" si="7"/>
        <v/>
      </c>
      <c r="I478" s="90"/>
      <c r="J478" s="106"/>
      <c r="K478" s="107"/>
      <c r="L478" s="110"/>
    </row>
    <row r="479" spans="2:12" x14ac:dyDescent="0.25">
      <c r="B479" s="93"/>
      <c r="C479" s="93"/>
      <c r="D479" s="97"/>
      <c r="E479" s="93"/>
      <c r="F479" s="98"/>
      <c r="G479" s="93"/>
      <c r="H479" s="96" t="str">
        <f t="shared" si="7"/>
        <v/>
      </c>
      <c r="I479" s="93"/>
      <c r="J479" s="93"/>
      <c r="K479" s="97"/>
      <c r="L479" s="94"/>
    </row>
    <row r="480" spans="2:12" x14ac:dyDescent="0.25">
      <c r="B480" s="106"/>
      <c r="C480" s="106"/>
      <c r="D480" s="107"/>
      <c r="E480" s="106"/>
      <c r="F480" s="108"/>
      <c r="G480" s="106"/>
      <c r="H480" s="109" t="str">
        <f t="shared" si="7"/>
        <v/>
      </c>
      <c r="I480" s="90"/>
      <c r="J480" s="106"/>
      <c r="K480" s="107"/>
      <c r="L480" s="110"/>
    </row>
    <row r="481" spans="2:12" x14ac:dyDescent="0.25">
      <c r="B481" s="93"/>
      <c r="C481" s="93"/>
      <c r="D481" s="97"/>
      <c r="E481" s="93"/>
      <c r="F481" s="98"/>
      <c r="G481" s="93"/>
      <c r="H481" s="96" t="str">
        <f t="shared" si="7"/>
        <v/>
      </c>
      <c r="I481" s="93"/>
      <c r="J481" s="93"/>
      <c r="K481" s="97"/>
      <c r="L481" s="94"/>
    </row>
    <row r="482" spans="2:12" x14ac:dyDescent="0.25">
      <c r="B482" s="106"/>
      <c r="C482" s="106"/>
      <c r="D482" s="107"/>
      <c r="E482" s="106"/>
      <c r="F482" s="108"/>
      <c r="G482" s="106"/>
      <c r="H482" s="109" t="str">
        <f t="shared" si="7"/>
        <v/>
      </c>
      <c r="I482" s="90"/>
      <c r="J482" s="106"/>
      <c r="K482" s="107"/>
      <c r="L482" s="110"/>
    </row>
    <row r="483" spans="2:12" x14ac:dyDescent="0.25">
      <c r="B483" s="93"/>
      <c r="C483" s="93"/>
      <c r="D483" s="97"/>
      <c r="E483" s="93"/>
      <c r="F483" s="98"/>
      <c r="G483" s="93"/>
      <c r="H483" s="96" t="str">
        <f t="shared" si="7"/>
        <v/>
      </c>
      <c r="I483" s="93"/>
      <c r="J483" s="93"/>
      <c r="K483" s="97"/>
      <c r="L483" s="94"/>
    </row>
    <row r="484" spans="2:12" x14ac:dyDescent="0.25">
      <c r="B484" s="106"/>
      <c r="C484" s="106"/>
      <c r="D484" s="107"/>
      <c r="E484" s="106"/>
      <c r="F484" s="108"/>
      <c r="G484" s="106"/>
      <c r="H484" s="109" t="str">
        <f t="shared" si="7"/>
        <v/>
      </c>
      <c r="I484" s="90"/>
      <c r="J484" s="106"/>
      <c r="K484" s="107"/>
      <c r="L484" s="110"/>
    </row>
    <row r="485" spans="2:12" x14ac:dyDescent="0.25">
      <c r="B485" s="93"/>
      <c r="C485" s="93"/>
      <c r="D485" s="97"/>
      <c r="E485" s="93"/>
      <c r="F485" s="98"/>
      <c r="G485" s="93"/>
      <c r="H485" s="96" t="str">
        <f t="shared" si="7"/>
        <v/>
      </c>
      <c r="I485" s="93"/>
      <c r="J485" s="93"/>
      <c r="K485" s="97"/>
      <c r="L485" s="94"/>
    </row>
    <row r="486" spans="2:12" x14ac:dyDescent="0.25">
      <c r="B486" s="106"/>
      <c r="C486" s="106"/>
      <c r="D486" s="107"/>
      <c r="E486" s="106"/>
      <c r="F486" s="108"/>
      <c r="G486" s="106"/>
      <c r="H486" s="109" t="str">
        <f t="shared" si="7"/>
        <v/>
      </c>
      <c r="I486" s="90"/>
      <c r="J486" s="106"/>
      <c r="K486" s="107"/>
      <c r="L486" s="110"/>
    </row>
    <row r="487" spans="2:12" x14ac:dyDescent="0.25">
      <c r="B487" s="93"/>
      <c r="C487" s="93"/>
      <c r="D487" s="97"/>
      <c r="E487" s="93"/>
      <c r="F487" s="98"/>
      <c r="G487" s="93"/>
      <c r="H487" s="96" t="str">
        <f t="shared" si="7"/>
        <v/>
      </c>
      <c r="I487" s="93"/>
      <c r="J487" s="93"/>
      <c r="K487" s="97"/>
      <c r="L487" s="94"/>
    </row>
    <row r="488" spans="2:12" x14ac:dyDescent="0.25">
      <c r="B488" s="106"/>
      <c r="C488" s="106"/>
      <c r="D488" s="107"/>
      <c r="E488" s="106"/>
      <c r="F488" s="108"/>
      <c r="G488" s="106"/>
      <c r="H488" s="109" t="str">
        <f t="shared" si="7"/>
        <v/>
      </c>
      <c r="I488" s="90"/>
      <c r="J488" s="106"/>
      <c r="K488" s="107"/>
      <c r="L488" s="110"/>
    </row>
    <row r="489" spans="2:12" x14ac:dyDescent="0.25">
      <c r="B489" s="93"/>
      <c r="C489" s="93"/>
      <c r="D489" s="97"/>
      <c r="E489" s="93"/>
      <c r="F489" s="98"/>
      <c r="G489" s="93"/>
      <c r="H489" s="96" t="str">
        <f t="shared" si="7"/>
        <v/>
      </c>
      <c r="I489" s="93"/>
      <c r="J489" s="93"/>
      <c r="K489" s="97"/>
      <c r="L489" s="94"/>
    </row>
    <row r="490" spans="2:12" x14ac:dyDescent="0.25">
      <c r="B490" s="106"/>
      <c r="C490" s="106"/>
      <c r="D490" s="107"/>
      <c r="E490" s="106"/>
      <c r="F490" s="108"/>
      <c r="G490" s="106"/>
      <c r="H490" s="109" t="str">
        <f t="shared" si="7"/>
        <v/>
      </c>
      <c r="I490" s="90"/>
      <c r="J490" s="106"/>
      <c r="K490" s="107"/>
      <c r="L490" s="110"/>
    </row>
    <row r="491" spans="2:12" x14ac:dyDescent="0.25">
      <c r="B491" s="93"/>
      <c r="C491" s="93"/>
      <c r="D491" s="97"/>
      <c r="E491" s="93"/>
      <c r="F491" s="98"/>
      <c r="G491" s="93"/>
      <c r="H491" s="96" t="str">
        <f t="shared" si="7"/>
        <v/>
      </c>
      <c r="I491" s="93"/>
      <c r="J491" s="93"/>
      <c r="K491" s="97"/>
      <c r="L491" s="94"/>
    </row>
    <row r="492" spans="2:12" x14ac:dyDescent="0.25">
      <c r="B492" s="106"/>
      <c r="C492" s="106"/>
      <c r="D492" s="107"/>
      <c r="E492" s="106"/>
      <c r="F492" s="108"/>
      <c r="G492" s="106"/>
      <c r="H492" s="109" t="str">
        <f t="shared" si="7"/>
        <v/>
      </c>
      <c r="I492" s="90"/>
      <c r="J492" s="106"/>
      <c r="K492" s="107"/>
      <c r="L492" s="110"/>
    </row>
    <row r="493" spans="2:12" x14ac:dyDescent="0.25">
      <c r="B493" s="93"/>
      <c r="C493" s="93"/>
      <c r="D493" s="97"/>
      <c r="E493" s="93"/>
      <c r="F493" s="98"/>
      <c r="G493" s="93"/>
      <c r="H493" s="96" t="str">
        <f t="shared" si="7"/>
        <v/>
      </c>
      <c r="I493" s="93"/>
      <c r="J493" s="93"/>
      <c r="K493" s="97"/>
      <c r="L493" s="94"/>
    </row>
    <row r="494" spans="2:12" x14ac:dyDescent="0.25">
      <c r="B494" s="106"/>
      <c r="C494" s="106"/>
      <c r="D494" s="107"/>
      <c r="E494" s="106"/>
      <c r="F494" s="108"/>
      <c r="G494" s="106"/>
      <c r="H494" s="109" t="str">
        <f t="shared" si="7"/>
        <v/>
      </c>
      <c r="I494" s="90"/>
      <c r="J494" s="106"/>
      <c r="K494" s="107"/>
      <c r="L494" s="110"/>
    </row>
    <row r="495" spans="2:12" x14ac:dyDescent="0.25">
      <c r="B495" s="93"/>
      <c r="C495" s="93"/>
      <c r="D495" s="97"/>
      <c r="E495" s="93"/>
      <c r="F495" s="98"/>
      <c r="G495" s="93"/>
      <c r="H495" s="96" t="str">
        <f t="shared" si="7"/>
        <v/>
      </c>
      <c r="I495" s="93"/>
      <c r="J495" s="93"/>
      <c r="K495" s="97"/>
      <c r="L495" s="94"/>
    </row>
    <row r="496" spans="2:12" x14ac:dyDescent="0.25">
      <c r="B496" s="106"/>
      <c r="C496" s="106"/>
      <c r="D496" s="107"/>
      <c r="E496" s="106"/>
      <c r="F496" s="108"/>
      <c r="G496" s="106"/>
      <c r="H496" s="109" t="str">
        <f t="shared" si="7"/>
        <v/>
      </c>
      <c r="I496" s="90"/>
      <c r="J496" s="106"/>
      <c r="K496" s="107"/>
      <c r="L496" s="110"/>
    </row>
    <row r="497" spans="2:12" x14ac:dyDescent="0.25">
      <c r="B497" s="93"/>
      <c r="C497" s="93"/>
      <c r="D497" s="97"/>
      <c r="E497" s="93"/>
      <c r="F497" s="98"/>
      <c r="G497" s="93"/>
      <c r="H497" s="96" t="str">
        <f t="shared" si="7"/>
        <v/>
      </c>
      <c r="I497" s="93"/>
      <c r="J497" s="93"/>
      <c r="K497" s="97"/>
      <c r="L497" s="94"/>
    </row>
    <row r="498" spans="2:12" x14ac:dyDescent="0.25">
      <c r="B498" s="106"/>
      <c r="C498" s="106"/>
      <c r="D498" s="107"/>
      <c r="E498" s="106"/>
      <c r="F498" s="108"/>
      <c r="G498" s="106"/>
      <c r="H498" s="109" t="str">
        <f t="shared" si="7"/>
        <v/>
      </c>
      <c r="I498" s="90"/>
      <c r="J498" s="106"/>
      <c r="K498" s="107"/>
      <c r="L498" s="110"/>
    </row>
    <row r="499" spans="2:12" x14ac:dyDescent="0.25">
      <c r="B499" s="93"/>
      <c r="C499" s="93"/>
      <c r="D499" s="97"/>
      <c r="E499" s="93"/>
      <c r="F499" s="98"/>
      <c r="G499" s="93"/>
      <c r="H499" s="96" t="str">
        <f t="shared" si="7"/>
        <v/>
      </c>
      <c r="I499" s="93"/>
      <c r="J499" s="93"/>
      <c r="K499" s="97"/>
      <c r="L499" s="94"/>
    </row>
    <row r="500" spans="2:12" x14ac:dyDescent="0.25">
      <c r="B500" s="106"/>
      <c r="C500" s="106"/>
      <c r="D500" s="107"/>
      <c r="E500" s="106"/>
      <c r="F500" s="108"/>
      <c r="G500" s="106"/>
      <c r="H500" s="109" t="str">
        <f t="shared" si="7"/>
        <v/>
      </c>
      <c r="I500" s="90"/>
      <c r="J500" s="106"/>
      <c r="K500" s="107"/>
      <c r="L500" s="110"/>
    </row>
    <row r="501" spans="2:12" x14ac:dyDescent="0.25">
      <c r="B501" s="93"/>
      <c r="C501" s="93"/>
      <c r="D501" s="97"/>
      <c r="E501" s="93"/>
      <c r="F501" s="98"/>
      <c r="G501" s="93"/>
      <c r="H501" s="96" t="str">
        <f t="shared" si="7"/>
        <v/>
      </c>
      <c r="I501" s="93"/>
      <c r="J501" s="93"/>
      <c r="K501" s="97"/>
      <c r="L501" s="94"/>
    </row>
    <row r="502" spans="2:12" x14ac:dyDescent="0.25">
      <c r="B502" s="106"/>
      <c r="C502" s="106"/>
      <c r="D502" s="107"/>
      <c r="E502" s="106"/>
      <c r="F502" s="108"/>
      <c r="G502" s="106"/>
      <c r="H502" s="109" t="str">
        <f t="shared" si="7"/>
        <v/>
      </c>
      <c r="I502" s="90"/>
      <c r="J502" s="106"/>
      <c r="K502" s="107"/>
      <c r="L502" s="110"/>
    </row>
    <row r="503" spans="2:12" x14ac:dyDescent="0.25">
      <c r="B503" s="93"/>
      <c r="C503" s="93"/>
      <c r="D503" s="97"/>
      <c r="E503" s="93"/>
      <c r="F503" s="98"/>
      <c r="G503" s="93"/>
      <c r="H503" s="96" t="str">
        <f t="shared" si="7"/>
        <v/>
      </c>
      <c r="I503" s="93"/>
      <c r="J503" s="93"/>
      <c r="K503" s="97"/>
      <c r="L503" s="94"/>
    </row>
    <row r="504" spans="2:12" x14ac:dyDescent="0.25">
      <c r="B504" s="106"/>
      <c r="C504" s="106"/>
      <c r="D504" s="107"/>
      <c r="E504" s="106"/>
      <c r="F504" s="108"/>
      <c r="G504" s="106"/>
      <c r="H504" s="109" t="str">
        <f t="shared" si="7"/>
        <v/>
      </c>
      <c r="I504" s="90"/>
      <c r="J504" s="106"/>
      <c r="K504" s="107"/>
      <c r="L504" s="110"/>
    </row>
    <row r="505" spans="2:12" x14ac:dyDescent="0.25">
      <c r="B505" s="93"/>
      <c r="C505" s="93"/>
      <c r="D505" s="97"/>
      <c r="E505" s="93"/>
      <c r="F505" s="98"/>
      <c r="G505" s="93"/>
      <c r="H505" s="96" t="str">
        <f t="shared" si="7"/>
        <v/>
      </c>
      <c r="I505" s="93"/>
      <c r="J505" s="93"/>
      <c r="K505" s="97"/>
      <c r="L505" s="94"/>
    </row>
    <row r="506" spans="2:12" x14ac:dyDescent="0.25">
      <c r="B506" s="106"/>
      <c r="C506" s="106"/>
      <c r="D506" s="107"/>
      <c r="E506" s="106"/>
      <c r="F506" s="108"/>
      <c r="G506" s="106"/>
      <c r="H506" s="109" t="str">
        <f t="shared" si="7"/>
        <v/>
      </c>
      <c r="I506" s="90"/>
      <c r="J506" s="106"/>
      <c r="K506" s="107"/>
      <c r="L506" s="110"/>
    </row>
    <row r="507" spans="2:12" x14ac:dyDescent="0.25">
      <c r="B507" s="93"/>
      <c r="C507" s="93"/>
      <c r="D507" s="97"/>
      <c r="E507" s="93"/>
      <c r="F507" s="98"/>
      <c r="G507" s="93"/>
      <c r="H507" s="96" t="str">
        <f t="shared" si="7"/>
        <v/>
      </c>
      <c r="I507" s="93"/>
      <c r="J507" s="93"/>
      <c r="K507" s="97"/>
      <c r="L507" s="94"/>
    </row>
    <row r="508" spans="2:12" x14ac:dyDescent="0.25">
      <c r="B508" s="106"/>
      <c r="C508" s="106"/>
      <c r="D508" s="107"/>
      <c r="E508" s="106"/>
      <c r="F508" s="108"/>
      <c r="G508" s="106"/>
      <c r="H508" s="109" t="str">
        <f t="shared" si="7"/>
        <v/>
      </c>
      <c r="I508" s="90"/>
      <c r="J508" s="106"/>
      <c r="K508" s="107"/>
      <c r="L508" s="110"/>
    </row>
    <row r="509" spans="2:12" x14ac:dyDescent="0.25">
      <c r="B509" s="93"/>
      <c r="C509" s="93"/>
      <c r="D509" s="97"/>
      <c r="E509" s="93"/>
      <c r="F509" s="98"/>
      <c r="G509" s="93"/>
      <c r="H509" s="96" t="str">
        <f t="shared" si="7"/>
        <v/>
      </c>
      <c r="I509" s="93"/>
      <c r="J509" s="93"/>
      <c r="K509" s="97"/>
      <c r="L509" s="94"/>
    </row>
    <row r="510" spans="2:12" x14ac:dyDescent="0.25">
      <c r="B510" s="106"/>
      <c r="C510" s="106"/>
      <c r="D510" s="107"/>
      <c r="E510" s="106"/>
      <c r="F510" s="108"/>
      <c r="G510" s="106"/>
      <c r="H510" s="109" t="str">
        <f t="shared" si="7"/>
        <v/>
      </c>
      <c r="I510" s="90"/>
      <c r="J510" s="106"/>
      <c r="K510" s="107"/>
      <c r="L510" s="110"/>
    </row>
    <row r="511" spans="2:12" x14ac:dyDescent="0.25">
      <c r="B511" s="93"/>
      <c r="C511" s="93"/>
      <c r="D511" s="97"/>
      <c r="E511" s="93"/>
      <c r="F511" s="98"/>
      <c r="G511" s="93"/>
      <c r="H511" s="96" t="str">
        <f t="shared" si="7"/>
        <v/>
      </c>
      <c r="I511" s="93"/>
      <c r="J511" s="93"/>
      <c r="K511" s="97"/>
      <c r="L511" s="94"/>
    </row>
    <row r="512" spans="2:12" x14ac:dyDescent="0.25">
      <c r="B512" s="106"/>
      <c r="C512" s="106"/>
      <c r="D512" s="107"/>
      <c r="E512" s="106"/>
      <c r="F512" s="108"/>
      <c r="G512" s="106"/>
      <c r="H512" s="109" t="str">
        <f t="shared" si="7"/>
        <v/>
      </c>
      <c r="I512" s="90"/>
      <c r="J512" s="106"/>
      <c r="K512" s="107"/>
      <c r="L512" s="110"/>
    </row>
    <row r="513" spans="2:12" x14ac:dyDescent="0.25">
      <c r="B513" s="93"/>
      <c r="C513" s="93"/>
      <c r="D513" s="97"/>
      <c r="E513" s="93"/>
      <c r="F513" s="98"/>
      <c r="G513" s="93"/>
      <c r="H513" s="96" t="str">
        <f t="shared" si="7"/>
        <v/>
      </c>
      <c r="I513" s="93"/>
      <c r="J513" s="93"/>
      <c r="K513" s="97"/>
      <c r="L513" s="94"/>
    </row>
    <row r="514" spans="2:12" x14ac:dyDescent="0.25">
      <c r="B514" s="106"/>
      <c r="C514" s="106"/>
      <c r="D514" s="107"/>
      <c r="E514" s="106"/>
      <c r="F514" s="108"/>
      <c r="G514" s="106"/>
      <c r="H514" s="109" t="str">
        <f t="shared" si="7"/>
        <v/>
      </c>
      <c r="I514" s="90"/>
      <c r="J514" s="106"/>
      <c r="K514" s="107"/>
      <c r="L514" s="110"/>
    </row>
    <row r="515" spans="2:12" x14ac:dyDescent="0.25">
      <c r="B515" s="93"/>
      <c r="C515" s="93"/>
      <c r="D515" s="97"/>
      <c r="E515" s="93"/>
      <c r="F515" s="98"/>
      <c r="G515" s="93"/>
      <c r="H515" s="96" t="str">
        <f t="shared" si="7"/>
        <v/>
      </c>
      <c r="I515" s="93"/>
      <c r="J515" s="93"/>
      <c r="K515" s="97"/>
      <c r="L515" s="94"/>
    </row>
    <row r="516" spans="2:12" x14ac:dyDescent="0.25">
      <c r="B516" s="106"/>
      <c r="C516" s="106"/>
      <c r="D516" s="107"/>
      <c r="E516" s="106"/>
      <c r="F516" s="108"/>
      <c r="G516" s="106"/>
      <c r="H516" s="109" t="str">
        <f t="shared" si="7"/>
        <v/>
      </c>
      <c r="I516" s="90"/>
      <c r="J516" s="106"/>
      <c r="K516" s="107"/>
      <c r="L516" s="110"/>
    </row>
    <row r="517" spans="2:12" x14ac:dyDescent="0.25">
      <c r="B517" s="93"/>
      <c r="C517" s="93"/>
      <c r="D517" s="97"/>
      <c r="E517" s="93"/>
      <c r="F517" s="98"/>
      <c r="G517" s="93"/>
      <c r="H517" s="96" t="str">
        <f t="shared" si="7"/>
        <v/>
      </c>
      <c r="I517" s="93"/>
      <c r="J517" s="93"/>
      <c r="K517" s="97"/>
      <c r="L517" s="94"/>
    </row>
    <row r="518" spans="2:12" x14ac:dyDescent="0.25">
      <c r="B518" s="106"/>
      <c r="C518" s="106"/>
      <c r="D518" s="107"/>
      <c r="E518" s="106"/>
      <c r="F518" s="108"/>
      <c r="G518" s="106"/>
      <c r="H518" s="109" t="str">
        <f t="shared" si="7"/>
        <v/>
      </c>
      <c r="I518" s="90"/>
      <c r="J518" s="106"/>
      <c r="K518" s="107"/>
      <c r="L518" s="110"/>
    </row>
    <row r="519" spans="2:12" x14ac:dyDescent="0.25">
      <c r="B519" s="93"/>
      <c r="C519" s="93"/>
      <c r="D519" s="97"/>
      <c r="E519" s="93"/>
      <c r="F519" s="98"/>
      <c r="G519" s="93"/>
      <c r="H519" s="96" t="str">
        <f t="shared" si="7"/>
        <v/>
      </c>
      <c r="I519" s="93"/>
      <c r="J519" s="93"/>
      <c r="K519" s="97"/>
      <c r="L519" s="94"/>
    </row>
    <row r="520" spans="2:12" x14ac:dyDescent="0.25">
      <c r="B520" s="106"/>
      <c r="C520" s="106"/>
      <c r="D520" s="107"/>
      <c r="E520" s="106"/>
      <c r="F520" s="108"/>
      <c r="G520" s="106"/>
      <c r="H520" s="109" t="str">
        <f t="shared" si="7"/>
        <v/>
      </c>
      <c r="I520" s="90"/>
      <c r="J520" s="106"/>
      <c r="K520" s="107"/>
      <c r="L520" s="110"/>
    </row>
    <row r="521" spans="2:12" x14ac:dyDescent="0.25">
      <c r="B521" s="93"/>
      <c r="C521" s="93"/>
      <c r="D521" s="97"/>
      <c r="E521" s="93"/>
      <c r="F521" s="98"/>
      <c r="G521" s="93"/>
      <c r="H521" s="96" t="str">
        <f t="shared" ref="H521:H584" si="8">IF($G521="","",IF(VLOOKUP($G521,facility.authorisation,2,FALSE)=0,"",VLOOKUP($G521,facility.authorisation,2,FALSE)))</f>
        <v/>
      </c>
      <c r="I521" s="93"/>
      <c r="J521" s="93"/>
      <c r="K521" s="97"/>
      <c r="L521" s="94"/>
    </row>
    <row r="522" spans="2:12" x14ac:dyDescent="0.25">
      <c r="B522" s="106"/>
      <c r="C522" s="106"/>
      <c r="D522" s="107"/>
      <c r="E522" s="106"/>
      <c r="F522" s="108"/>
      <c r="G522" s="106"/>
      <c r="H522" s="109" t="str">
        <f t="shared" si="8"/>
        <v/>
      </c>
      <c r="I522" s="90"/>
      <c r="J522" s="106"/>
      <c r="K522" s="107"/>
      <c r="L522" s="110"/>
    </row>
    <row r="523" spans="2:12" x14ac:dyDescent="0.25">
      <c r="B523" s="93"/>
      <c r="C523" s="93"/>
      <c r="D523" s="97"/>
      <c r="E523" s="93"/>
      <c r="F523" s="98"/>
      <c r="G523" s="93"/>
      <c r="H523" s="96" t="str">
        <f t="shared" si="8"/>
        <v/>
      </c>
      <c r="I523" s="93"/>
      <c r="J523" s="93"/>
      <c r="K523" s="97"/>
      <c r="L523" s="94"/>
    </row>
    <row r="524" spans="2:12" x14ac:dyDescent="0.25">
      <c r="B524" s="106"/>
      <c r="C524" s="106"/>
      <c r="D524" s="107"/>
      <c r="E524" s="106"/>
      <c r="F524" s="108"/>
      <c r="G524" s="106"/>
      <c r="H524" s="109" t="str">
        <f t="shared" si="8"/>
        <v/>
      </c>
      <c r="I524" s="90"/>
      <c r="J524" s="106"/>
      <c r="K524" s="107"/>
      <c r="L524" s="110"/>
    </row>
    <row r="525" spans="2:12" x14ac:dyDescent="0.25">
      <c r="B525" s="93"/>
      <c r="C525" s="93"/>
      <c r="D525" s="97"/>
      <c r="E525" s="93"/>
      <c r="F525" s="98"/>
      <c r="G525" s="93"/>
      <c r="H525" s="96" t="str">
        <f t="shared" si="8"/>
        <v/>
      </c>
      <c r="I525" s="93"/>
      <c r="J525" s="93"/>
      <c r="K525" s="97"/>
      <c r="L525" s="94"/>
    </row>
    <row r="526" spans="2:12" x14ac:dyDescent="0.25">
      <c r="B526" s="106"/>
      <c r="C526" s="106"/>
      <c r="D526" s="107"/>
      <c r="E526" s="106"/>
      <c r="F526" s="108"/>
      <c r="G526" s="106"/>
      <c r="H526" s="109" t="str">
        <f t="shared" si="8"/>
        <v/>
      </c>
      <c r="I526" s="90"/>
      <c r="J526" s="106"/>
      <c r="K526" s="107"/>
      <c r="L526" s="110"/>
    </row>
    <row r="527" spans="2:12" x14ac:dyDescent="0.25">
      <c r="B527" s="93"/>
      <c r="C527" s="93"/>
      <c r="D527" s="97"/>
      <c r="E527" s="93"/>
      <c r="F527" s="98"/>
      <c r="G527" s="93"/>
      <c r="H527" s="96" t="str">
        <f t="shared" si="8"/>
        <v/>
      </c>
      <c r="I527" s="93"/>
      <c r="J527" s="93"/>
      <c r="K527" s="97"/>
      <c r="L527" s="94"/>
    </row>
    <row r="528" spans="2:12" x14ac:dyDescent="0.25">
      <c r="B528" s="106"/>
      <c r="C528" s="106"/>
      <c r="D528" s="107"/>
      <c r="E528" s="106"/>
      <c r="F528" s="108"/>
      <c r="G528" s="106"/>
      <c r="H528" s="109" t="str">
        <f t="shared" si="8"/>
        <v/>
      </c>
      <c r="I528" s="90"/>
      <c r="J528" s="106"/>
      <c r="K528" s="107"/>
      <c r="L528" s="110"/>
    </row>
    <row r="529" spans="2:12" x14ac:dyDescent="0.25">
      <c r="B529" s="93"/>
      <c r="C529" s="93"/>
      <c r="D529" s="97"/>
      <c r="E529" s="93"/>
      <c r="F529" s="98"/>
      <c r="G529" s="93"/>
      <c r="H529" s="96" t="str">
        <f t="shared" si="8"/>
        <v/>
      </c>
      <c r="I529" s="93"/>
      <c r="J529" s="93"/>
      <c r="K529" s="97"/>
      <c r="L529" s="94"/>
    </row>
    <row r="530" spans="2:12" x14ac:dyDescent="0.25">
      <c r="B530" s="106"/>
      <c r="C530" s="106"/>
      <c r="D530" s="107"/>
      <c r="E530" s="106"/>
      <c r="F530" s="108"/>
      <c r="G530" s="106"/>
      <c r="H530" s="109" t="str">
        <f t="shared" si="8"/>
        <v/>
      </c>
      <c r="I530" s="90"/>
      <c r="J530" s="106"/>
      <c r="K530" s="107"/>
      <c r="L530" s="110"/>
    </row>
    <row r="531" spans="2:12" x14ac:dyDescent="0.25">
      <c r="B531" s="93"/>
      <c r="C531" s="93"/>
      <c r="D531" s="97"/>
      <c r="E531" s="93"/>
      <c r="F531" s="98"/>
      <c r="G531" s="93"/>
      <c r="H531" s="96" t="str">
        <f t="shared" si="8"/>
        <v/>
      </c>
      <c r="I531" s="93"/>
      <c r="J531" s="93"/>
      <c r="K531" s="97"/>
      <c r="L531" s="94"/>
    </row>
    <row r="532" spans="2:12" x14ac:dyDescent="0.25">
      <c r="B532" s="106"/>
      <c r="C532" s="106"/>
      <c r="D532" s="107"/>
      <c r="E532" s="106"/>
      <c r="F532" s="108"/>
      <c r="G532" s="106"/>
      <c r="H532" s="109" t="str">
        <f t="shared" si="8"/>
        <v/>
      </c>
      <c r="I532" s="90"/>
      <c r="J532" s="106"/>
      <c r="K532" s="107"/>
      <c r="L532" s="110"/>
    </row>
    <row r="533" spans="2:12" x14ac:dyDescent="0.25">
      <c r="B533" s="93"/>
      <c r="C533" s="93"/>
      <c r="D533" s="97"/>
      <c r="E533" s="93"/>
      <c r="F533" s="98"/>
      <c r="G533" s="93"/>
      <c r="H533" s="96" t="str">
        <f t="shared" si="8"/>
        <v/>
      </c>
      <c r="I533" s="93"/>
      <c r="J533" s="93"/>
      <c r="K533" s="97"/>
      <c r="L533" s="94"/>
    </row>
    <row r="534" spans="2:12" x14ac:dyDescent="0.25">
      <c r="B534" s="106"/>
      <c r="C534" s="106"/>
      <c r="D534" s="107"/>
      <c r="E534" s="106"/>
      <c r="F534" s="108"/>
      <c r="G534" s="106"/>
      <c r="H534" s="109" t="str">
        <f t="shared" si="8"/>
        <v/>
      </c>
      <c r="I534" s="90"/>
      <c r="J534" s="106"/>
      <c r="K534" s="107"/>
      <c r="L534" s="110"/>
    </row>
    <row r="535" spans="2:12" x14ac:dyDescent="0.25">
      <c r="B535" s="93"/>
      <c r="C535" s="93"/>
      <c r="D535" s="97"/>
      <c r="E535" s="93"/>
      <c r="F535" s="98"/>
      <c r="G535" s="93"/>
      <c r="H535" s="96" t="str">
        <f t="shared" si="8"/>
        <v/>
      </c>
      <c r="I535" s="93"/>
      <c r="J535" s="93"/>
      <c r="K535" s="97"/>
      <c r="L535" s="94"/>
    </row>
    <row r="536" spans="2:12" x14ac:dyDescent="0.25">
      <c r="B536" s="106"/>
      <c r="C536" s="106"/>
      <c r="D536" s="107"/>
      <c r="E536" s="106"/>
      <c r="F536" s="108"/>
      <c r="G536" s="106"/>
      <c r="H536" s="109" t="str">
        <f t="shared" si="8"/>
        <v/>
      </c>
      <c r="I536" s="90"/>
      <c r="J536" s="106"/>
      <c r="K536" s="107"/>
      <c r="L536" s="110"/>
    </row>
    <row r="537" spans="2:12" x14ac:dyDescent="0.25">
      <c r="B537" s="93"/>
      <c r="C537" s="93"/>
      <c r="D537" s="97"/>
      <c r="E537" s="93"/>
      <c r="F537" s="98"/>
      <c r="G537" s="93"/>
      <c r="H537" s="96" t="str">
        <f t="shared" si="8"/>
        <v/>
      </c>
      <c r="I537" s="93"/>
      <c r="J537" s="93"/>
      <c r="K537" s="97"/>
      <c r="L537" s="94"/>
    </row>
    <row r="538" spans="2:12" x14ac:dyDescent="0.25">
      <c r="B538" s="106"/>
      <c r="C538" s="106"/>
      <c r="D538" s="107"/>
      <c r="E538" s="106"/>
      <c r="F538" s="108"/>
      <c r="G538" s="106"/>
      <c r="H538" s="109" t="str">
        <f t="shared" si="8"/>
        <v/>
      </c>
      <c r="I538" s="90"/>
      <c r="J538" s="106"/>
      <c r="K538" s="107"/>
      <c r="L538" s="110"/>
    </row>
    <row r="539" spans="2:12" x14ac:dyDescent="0.25">
      <c r="B539" s="93"/>
      <c r="C539" s="93"/>
      <c r="D539" s="97"/>
      <c r="E539" s="93"/>
      <c r="F539" s="98"/>
      <c r="G539" s="93"/>
      <c r="H539" s="96" t="str">
        <f t="shared" si="8"/>
        <v/>
      </c>
      <c r="I539" s="93"/>
      <c r="J539" s="93"/>
      <c r="K539" s="97"/>
      <c r="L539" s="94"/>
    </row>
    <row r="540" spans="2:12" x14ac:dyDescent="0.25">
      <c r="B540" s="106"/>
      <c r="C540" s="106"/>
      <c r="D540" s="107"/>
      <c r="E540" s="106"/>
      <c r="F540" s="108"/>
      <c r="G540" s="106"/>
      <c r="H540" s="109" t="str">
        <f t="shared" si="8"/>
        <v/>
      </c>
      <c r="I540" s="90"/>
      <c r="J540" s="106"/>
      <c r="K540" s="107"/>
      <c r="L540" s="110"/>
    </row>
    <row r="541" spans="2:12" x14ac:dyDescent="0.25">
      <c r="B541" s="93"/>
      <c r="C541" s="93"/>
      <c r="D541" s="97"/>
      <c r="E541" s="93"/>
      <c r="F541" s="98"/>
      <c r="G541" s="93"/>
      <c r="H541" s="96" t="str">
        <f t="shared" si="8"/>
        <v/>
      </c>
      <c r="I541" s="93"/>
      <c r="J541" s="93"/>
      <c r="K541" s="97"/>
      <c r="L541" s="94"/>
    </row>
    <row r="542" spans="2:12" x14ac:dyDescent="0.25">
      <c r="B542" s="106"/>
      <c r="C542" s="106"/>
      <c r="D542" s="107"/>
      <c r="E542" s="106"/>
      <c r="F542" s="108"/>
      <c r="G542" s="106"/>
      <c r="H542" s="109" t="str">
        <f t="shared" si="8"/>
        <v/>
      </c>
      <c r="I542" s="90"/>
      <c r="J542" s="106"/>
      <c r="K542" s="107"/>
      <c r="L542" s="110"/>
    </row>
    <row r="543" spans="2:12" x14ac:dyDescent="0.25">
      <c r="B543" s="93"/>
      <c r="C543" s="93"/>
      <c r="D543" s="97"/>
      <c r="E543" s="93"/>
      <c r="F543" s="98"/>
      <c r="G543" s="93"/>
      <c r="H543" s="96" t="str">
        <f t="shared" si="8"/>
        <v/>
      </c>
      <c r="I543" s="93"/>
      <c r="J543" s="93"/>
      <c r="K543" s="97"/>
      <c r="L543" s="94"/>
    </row>
    <row r="544" spans="2:12" x14ac:dyDescent="0.25">
      <c r="B544" s="106"/>
      <c r="C544" s="106"/>
      <c r="D544" s="107"/>
      <c r="E544" s="106"/>
      <c r="F544" s="108"/>
      <c r="G544" s="106"/>
      <c r="H544" s="109" t="str">
        <f t="shared" si="8"/>
        <v/>
      </c>
      <c r="I544" s="90"/>
      <c r="J544" s="106"/>
      <c r="K544" s="107"/>
      <c r="L544" s="110"/>
    </row>
    <row r="545" spans="2:12" x14ac:dyDescent="0.25">
      <c r="B545" s="93"/>
      <c r="C545" s="93"/>
      <c r="D545" s="97"/>
      <c r="E545" s="93"/>
      <c r="F545" s="98"/>
      <c r="G545" s="93"/>
      <c r="H545" s="96" t="str">
        <f t="shared" si="8"/>
        <v/>
      </c>
      <c r="I545" s="93"/>
      <c r="J545" s="93"/>
      <c r="K545" s="97"/>
      <c r="L545" s="94"/>
    </row>
    <row r="546" spans="2:12" x14ac:dyDescent="0.25">
      <c r="B546" s="106"/>
      <c r="C546" s="106"/>
      <c r="D546" s="107"/>
      <c r="E546" s="106"/>
      <c r="F546" s="108"/>
      <c r="G546" s="106"/>
      <c r="H546" s="109" t="str">
        <f t="shared" si="8"/>
        <v/>
      </c>
      <c r="I546" s="90"/>
      <c r="J546" s="106"/>
      <c r="K546" s="107"/>
      <c r="L546" s="110"/>
    </row>
    <row r="547" spans="2:12" x14ac:dyDescent="0.25">
      <c r="B547" s="93"/>
      <c r="C547" s="93"/>
      <c r="D547" s="97"/>
      <c r="E547" s="93"/>
      <c r="F547" s="98"/>
      <c r="G547" s="93"/>
      <c r="H547" s="96" t="str">
        <f t="shared" si="8"/>
        <v/>
      </c>
      <c r="I547" s="93"/>
      <c r="J547" s="93"/>
      <c r="K547" s="97"/>
      <c r="L547" s="94"/>
    </row>
    <row r="548" spans="2:12" x14ac:dyDescent="0.25">
      <c r="B548" s="106"/>
      <c r="C548" s="106"/>
      <c r="D548" s="107"/>
      <c r="E548" s="106"/>
      <c r="F548" s="108"/>
      <c r="G548" s="106"/>
      <c r="H548" s="109" t="str">
        <f t="shared" si="8"/>
        <v/>
      </c>
      <c r="I548" s="90"/>
      <c r="J548" s="106"/>
      <c r="K548" s="107"/>
      <c r="L548" s="110"/>
    </row>
    <row r="549" spans="2:12" x14ac:dyDescent="0.25">
      <c r="B549" s="93"/>
      <c r="C549" s="93"/>
      <c r="D549" s="97"/>
      <c r="E549" s="93"/>
      <c r="F549" s="98"/>
      <c r="G549" s="93"/>
      <c r="H549" s="96" t="str">
        <f t="shared" si="8"/>
        <v/>
      </c>
      <c r="I549" s="93"/>
      <c r="J549" s="93"/>
      <c r="K549" s="97"/>
      <c r="L549" s="94"/>
    </row>
    <row r="550" spans="2:12" x14ac:dyDescent="0.25">
      <c r="B550" s="106"/>
      <c r="C550" s="106"/>
      <c r="D550" s="107"/>
      <c r="E550" s="106"/>
      <c r="F550" s="108"/>
      <c r="G550" s="106"/>
      <c r="H550" s="109" t="str">
        <f t="shared" si="8"/>
        <v/>
      </c>
      <c r="I550" s="90"/>
      <c r="J550" s="106"/>
      <c r="K550" s="107"/>
      <c r="L550" s="110"/>
    </row>
    <row r="551" spans="2:12" x14ac:dyDescent="0.25">
      <c r="B551" s="93"/>
      <c r="C551" s="93"/>
      <c r="D551" s="97"/>
      <c r="E551" s="93"/>
      <c r="F551" s="98"/>
      <c r="G551" s="93"/>
      <c r="H551" s="96" t="str">
        <f t="shared" si="8"/>
        <v/>
      </c>
      <c r="I551" s="93"/>
      <c r="J551" s="93"/>
      <c r="K551" s="97"/>
      <c r="L551" s="94"/>
    </row>
    <row r="552" spans="2:12" x14ac:dyDescent="0.25">
      <c r="B552" s="106"/>
      <c r="C552" s="106"/>
      <c r="D552" s="107"/>
      <c r="E552" s="106"/>
      <c r="F552" s="108"/>
      <c r="G552" s="106"/>
      <c r="H552" s="109" t="str">
        <f t="shared" si="8"/>
        <v/>
      </c>
      <c r="I552" s="90"/>
      <c r="J552" s="106"/>
      <c r="K552" s="107"/>
      <c r="L552" s="110"/>
    </row>
    <row r="553" spans="2:12" x14ac:dyDescent="0.25">
      <c r="B553" s="93"/>
      <c r="C553" s="93"/>
      <c r="D553" s="97"/>
      <c r="E553" s="93"/>
      <c r="F553" s="98"/>
      <c r="G553" s="93"/>
      <c r="H553" s="96" t="str">
        <f t="shared" si="8"/>
        <v/>
      </c>
      <c r="I553" s="93"/>
      <c r="J553" s="93"/>
      <c r="K553" s="97"/>
      <c r="L553" s="94"/>
    </row>
    <row r="554" spans="2:12" x14ac:dyDescent="0.25">
      <c r="B554" s="106"/>
      <c r="C554" s="106"/>
      <c r="D554" s="107"/>
      <c r="E554" s="106"/>
      <c r="F554" s="108"/>
      <c r="G554" s="106"/>
      <c r="H554" s="109" t="str">
        <f t="shared" si="8"/>
        <v/>
      </c>
      <c r="I554" s="90"/>
      <c r="J554" s="106"/>
      <c r="K554" s="107"/>
      <c r="L554" s="110"/>
    </row>
    <row r="555" spans="2:12" x14ac:dyDescent="0.25">
      <c r="B555" s="93"/>
      <c r="C555" s="93"/>
      <c r="D555" s="97"/>
      <c r="E555" s="93"/>
      <c r="F555" s="98"/>
      <c r="G555" s="93"/>
      <c r="H555" s="96" t="str">
        <f t="shared" si="8"/>
        <v/>
      </c>
      <c r="I555" s="93"/>
      <c r="J555" s="93"/>
      <c r="K555" s="97"/>
      <c r="L555" s="94"/>
    </row>
    <row r="556" spans="2:12" x14ac:dyDescent="0.25">
      <c r="B556" s="106"/>
      <c r="C556" s="106"/>
      <c r="D556" s="107"/>
      <c r="E556" s="106"/>
      <c r="F556" s="108"/>
      <c r="G556" s="106"/>
      <c r="H556" s="109" t="str">
        <f t="shared" si="8"/>
        <v/>
      </c>
      <c r="I556" s="90"/>
      <c r="J556" s="106"/>
      <c r="K556" s="107"/>
      <c r="L556" s="110"/>
    </row>
    <row r="557" spans="2:12" x14ac:dyDescent="0.25">
      <c r="B557" s="93"/>
      <c r="C557" s="93"/>
      <c r="D557" s="97"/>
      <c r="E557" s="93"/>
      <c r="F557" s="98"/>
      <c r="G557" s="93"/>
      <c r="H557" s="96" t="str">
        <f t="shared" si="8"/>
        <v/>
      </c>
      <c r="I557" s="93"/>
      <c r="J557" s="93"/>
      <c r="K557" s="97"/>
      <c r="L557" s="94"/>
    </row>
    <row r="558" spans="2:12" x14ac:dyDescent="0.25">
      <c r="B558" s="106"/>
      <c r="C558" s="106"/>
      <c r="D558" s="107"/>
      <c r="E558" s="106"/>
      <c r="F558" s="108"/>
      <c r="G558" s="106"/>
      <c r="H558" s="109" t="str">
        <f t="shared" si="8"/>
        <v/>
      </c>
      <c r="I558" s="90"/>
      <c r="J558" s="106"/>
      <c r="K558" s="107"/>
      <c r="L558" s="110"/>
    </row>
    <row r="559" spans="2:12" x14ac:dyDescent="0.25">
      <c r="B559" s="93"/>
      <c r="C559" s="93"/>
      <c r="D559" s="97"/>
      <c r="E559" s="93"/>
      <c r="F559" s="98"/>
      <c r="G559" s="93"/>
      <c r="H559" s="96" t="str">
        <f t="shared" si="8"/>
        <v/>
      </c>
      <c r="I559" s="93"/>
      <c r="J559" s="93"/>
      <c r="K559" s="97"/>
      <c r="L559" s="94"/>
    </row>
    <row r="560" spans="2:12" x14ac:dyDescent="0.25">
      <c r="B560" s="106"/>
      <c r="C560" s="106"/>
      <c r="D560" s="107"/>
      <c r="E560" s="106"/>
      <c r="F560" s="108"/>
      <c r="G560" s="106"/>
      <c r="H560" s="109" t="str">
        <f t="shared" si="8"/>
        <v/>
      </c>
      <c r="I560" s="90"/>
      <c r="J560" s="106"/>
      <c r="K560" s="107"/>
      <c r="L560" s="110"/>
    </row>
    <row r="561" spans="2:12" x14ac:dyDescent="0.25">
      <c r="B561" s="93"/>
      <c r="C561" s="93"/>
      <c r="D561" s="97"/>
      <c r="E561" s="93"/>
      <c r="F561" s="98"/>
      <c r="G561" s="93"/>
      <c r="H561" s="96" t="str">
        <f t="shared" si="8"/>
        <v/>
      </c>
      <c r="I561" s="93"/>
      <c r="J561" s="93"/>
      <c r="K561" s="97"/>
      <c r="L561" s="94"/>
    </row>
    <row r="562" spans="2:12" x14ac:dyDescent="0.25">
      <c r="B562" s="106"/>
      <c r="C562" s="106"/>
      <c r="D562" s="107"/>
      <c r="E562" s="106"/>
      <c r="F562" s="108"/>
      <c r="G562" s="106"/>
      <c r="H562" s="109" t="str">
        <f t="shared" si="8"/>
        <v/>
      </c>
      <c r="I562" s="90"/>
      <c r="J562" s="106"/>
      <c r="K562" s="107"/>
      <c r="L562" s="110"/>
    </row>
    <row r="563" spans="2:12" x14ac:dyDescent="0.25">
      <c r="B563" s="93"/>
      <c r="C563" s="93"/>
      <c r="D563" s="97"/>
      <c r="E563" s="93"/>
      <c r="F563" s="98"/>
      <c r="G563" s="93"/>
      <c r="H563" s="96" t="str">
        <f t="shared" si="8"/>
        <v/>
      </c>
      <c r="I563" s="93"/>
      <c r="J563" s="93"/>
      <c r="K563" s="97"/>
      <c r="L563" s="94"/>
    </row>
    <row r="564" spans="2:12" x14ac:dyDescent="0.25">
      <c r="B564" s="106"/>
      <c r="C564" s="106"/>
      <c r="D564" s="107"/>
      <c r="E564" s="106"/>
      <c r="F564" s="108"/>
      <c r="G564" s="106"/>
      <c r="H564" s="109" t="str">
        <f t="shared" si="8"/>
        <v/>
      </c>
      <c r="I564" s="90"/>
      <c r="J564" s="106"/>
      <c r="K564" s="107"/>
      <c r="L564" s="110"/>
    </row>
    <row r="565" spans="2:12" x14ac:dyDescent="0.25">
      <c r="B565" s="93"/>
      <c r="C565" s="93"/>
      <c r="D565" s="97"/>
      <c r="E565" s="93"/>
      <c r="F565" s="98"/>
      <c r="G565" s="93"/>
      <c r="H565" s="96" t="str">
        <f t="shared" si="8"/>
        <v/>
      </c>
      <c r="I565" s="93"/>
      <c r="J565" s="93"/>
      <c r="K565" s="97"/>
      <c r="L565" s="94"/>
    </row>
    <row r="566" spans="2:12" x14ac:dyDescent="0.25">
      <c r="B566" s="106"/>
      <c r="C566" s="106"/>
      <c r="D566" s="107"/>
      <c r="E566" s="106"/>
      <c r="F566" s="108"/>
      <c r="G566" s="106"/>
      <c r="H566" s="109" t="str">
        <f t="shared" si="8"/>
        <v/>
      </c>
      <c r="I566" s="90"/>
      <c r="J566" s="106"/>
      <c r="K566" s="107"/>
      <c r="L566" s="110"/>
    </row>
    <row r="567" spans="2:12" x14ac:dyDescent="0.25">
      <c r="B567" s="93"/>
      <c r="C567" s="93"/>
      <c r="D567" s="97"/>
      <c r="E567" s="93"/>
      <c r="F567" s="98"/>
      <c r="G567" s="93"/>
      <c r="H567" s="96" t="str">
        <f t="shared" si="8"/>
        <v/>
      </c>
      <c r="I567" s="93"/>
      <c r="J567" s="93"/>
      <c r="K567" s="97"/>
      <c r="L567" s="94"/>
    </row>
    <row r="568" spans="2:12" x14ac:dyDescent="0.25">
      <c r="B568" s="106"/>
      <c r="C568" s="106"/>
      <c r="D568" s="107"/>
      <c r="E568" s="106"/>
      <c r="F568" s="108"/>
      <c r="G568" s="106"/>
      <c r="H568" s="109" t="str">
        <f t="shared" si="8"/>
        <v/>
      </c>
      <c r="I568" s="90"/>
      <c r="J568" s="106"/>
      <c r="K568" s="107"/>
      <c r="L568" s="110"/>
    </row>
    <row r="569" spans="2:12" x14ac:dyDescent="0.25">
      <c r="B569" s="93"/>
      <c r="C569" s="93"/>
      <c r="D569" s="97"/>
      <c r="E569" s="93"/>
      <c r="F569" s="98"/>
      <c r="G569" s="93"/>
      <c r="H569" s="96" t="str">
        <f t="shared" si="8"/>
        <v/>
      </c>
      <c r="I569" s="93"/>
      <c r="J569" s="93"/>
      <c r="K569" s="97"/>
      <c r="L569" s="94"/>
    </row>
    <row r="570" spans="2:12" x14ac:dyDescent="0.25">
      <c r="B570" s="106"/>
      <c r="C570" s="106"/>
      <c r="D570" s="107"/>
      <c r="E570" s="106"/>
      <c r="F570" s="108"/>
      <c r="G570" s="106"/>
      <c r="H570" s="109" t="str">
        <f t="shared" si="8"/>
        <v/>
      </c>
      <c r="I570" s="90"/>
      <c r="J570" s="106"/>
      <c r="K570" s="107"/>
      <c r="L570" s="110"/>
    </row>
    <row r="571" spans="2:12" x14ac:dyDescent="0.25">
      <c r="B571" s="93"/>
      <c r="C571" s="93"/>
      <c r="D571" s="97"/>
      <c r="E571" s="93"/>
      <c r="F571" s="98"/>
      <c r="G571" s="93"/>
      <c r="H571" s="96" t="str">
        <f t="shared" si="8"/>
        <v/>
      </c>
      <c r="I571" s="93"/>
      <c r="J571" s="93"/>
      <c r="K571" s="97"/>
      <c r="L571" s="94"/>
    </row>
    <row r="572" spans="2:12" x14ac:dyDescent="0.25">
      <c r="B572" s="106"/>
      <c r="C572" s="106"/>
      <c r="D572" s="107"/>
      <c r="E572" s="106"/>
      <c r="F572" s="108"/>
      <c r="G572" s="106"/>
      <c r="H572" s="109" t="str">
        <f t="shared" si="8"/>
        <v/>
      </c>
      <c r="I572" s="90"/>
      <c r="J572" s="106"/>
      <c r="K572" s="107"/>
      <c r="L572" s="110"/>
    </row>
    <row r="573" spans="2:12" x14ac:dyDescent="0.25">
      <c r="B573" s="93"/>
      <c r="C573" s="93"/>
      <c r="D573" s="97"/>
      <c r="E573" s="93"/>
      <c r="F573" s="98"/>
      <c r="G573" s="93"/>
      <c r="H573" s="96" t="str">
        <f t="shared" si="8"/>
        <v/>
      </c>
      <c r="I573" s="93"/>
      <c r="J573" s="93"/>
      <c r="K573" s="97"/>
      <c r="L573" s="94"/>
    </row>
    <row r="574" spans="2:12" x14ac:dyDescent="0.25">
      <c r="B574" s="106"/>
      <c r="C574" s="106"/>
      <c r="D574" s="107"/>
      <c r="E574" s="106"/>
      <c r="F574" s="108"/>
      <c r="G574" s="106"/>
      <c r="H574" s="109" t="str">
        <f t="shared" si="8"/>
        <v/>
      </c>
      <c r="I574" s="90"/>
      <c r="J574" s="106"/>
      <c r="K574" s="107"/>
      <c r="L574" s="110"/>
    </row>
    <row r="575" spans="2:12" x14ac:dyDescent="0.25">
      <c r="B575" s="93"/>
      <c r="C575" s="93"/>
      <c r="D575" s="97"/>
      <c r="E575" s="93"/>
      <c r="F575" s="98"/>
      <c r="G575" s="93"/>
      <c r="H575" s="96" t="str">
        <f t="shared" si="8"/>
        <v/>
      </c>
      <c r="I575" s="93"/>
      <c r="J575" s="93"/>
      <c r="K575" s="97"/>
      <c r="L575" s="94"/>
    </row>
    <row r="576" spans="2:12" x14ac:dyDescent="0.25">
      <c r="B576" s="106"/>
      <c r="C576" s="106"/>
      <c r="D576" s="107"/>
      <c r="E576" s="106"/>
      <c r="F576" s="108"/>
      <c r="G576" s="106"/>
      <c r="H576" s="109" t="str">
        <f t="shared" si="8"/>
        <v/>
      </c>
      <c r="I576" s="90"/>
      <c r="J576" s="106"/>
      <c r="K576" s="107"/>
      <c r="L576" s="110"/>
    </row>
    <row r="577" spans="2:12" x14ac:dyDescent="0.25">
      <c r="B577" s="93"/>
      <c r="C577" s="93"/>
      <c r="D577" s="97"/>
      <c r="E577" s="93"/>
      <c r="F577" s="98"/>
      <c r="G577" s="93"/>
      <c r="H577" s="96" t="str">
        <f t="shared" si="8"/>
        <v/>
      </c>
      <c r="I577" s="93"/>
      <c r="J577" s="93"/>
      <c r="K577" s="97"/>
      <c r="L577" s="94"/>
    </row>
    <row r="578" spans="2:12" x14ac:dyDescent="0.25">
      <c r="B578" s="106"/>
      <c r="C578" s="106"/>
      <c r="D578" s="107"/>
      <c r="E578" s="106"/>
      <c r="F578" s="108"/>
      <c r="G578" s="106"/>
      <c r="H578" s="109" t="str">
        <f t="shared" si="8"/>
        <v/>
      </c>
      <c r="I578" s="90"/>
      <c r="J578" s="106"/>
      <c r="K578" s="107"/>
      <c r="L578" s="110"/>
    </row>
    <row r="579" spans="2:12" x14ac:dyDescent="0.25">
      <c r="B579" s="93"/>
      <c r="C579" s="93"/>
      <c r="D579" s="97"/>
      <c r="E579" s="93"/>
      <c r="F579" s="98"/>
      <c r="G579" s="93"/>
      <c r="H579" s="96" t="str">
        <f t="shared" si="8"/>
        <v/>
      </c>
      <c r="I579" s="93"/>
      <c r="J579" s="93"/>
      <c r="K579" s="97"/>
      <c r="L579" s="94"/>
    </row>
    <row r="580" spans="2:12" x14ac:dyDescent="0.25">
      <c r="B580" s="106"/>
      <c r="C580" s="106"/>
      <c r="D580" s="107"/>
      <c r="E580" s="106"/>
      <c r="F580" s="108"/>
      <c r="G580" s="106"/>
      <c r="H580" s="109" t="str">
        <f t="shared" si="8"/>
        <v/>
      </c>
      <c r="I580" s="90"/>
      <c r="J580" s="106"/>
      <c r="K580" s="107"/>
      <c r="L580" s="110"/>
    </row>
    <row r="581" spans="2:12" x14ac:dyDescent="0.25">
      <c r="B581" s="93"/>
      <c r="C581" s="93"/>
      <c r="D581" s="97"/>
      <c r="E581" s="93"/>
      <c r="F581" s="98"/>
      <c r="G581" s="93"/>
      <c r="H581" s="96" t="str">
        <f t="shared" si="8"/>
        <v/>
      </c>
      <c r="I581" s="93"/>
      <c r="J581" s="93"/>
      <c r="K581" s="97"/>
      <c r="L581" s="94"/>
    </row>
    <row r="582" spans="2:12" x14ac:dyDescent="0.25">
      <c r="B582" s="106"/>
      <c r="C582" s="106"/>
      <c r="D582" s="107"/>
      <c r="E582" s="106"/>
      <c r="F582" s="108"/>
      <c r="G582" s="106"/>
      <c r="H582" s="109" t="str">
        <f t="shared" si="8"/>
        <v/>
      </c>
      <c r="I582" s="90"/>
      <c r="J582" s="106"/>
      <c r="K582" s="107"/>
      <c r="L582" s="110"/>
    </row>
    <row r="583" spans="2:12" x14ac:dyDescent="0.25">
      <c r="B583" s="93"/>
      <c r="C583" s="93"/>
      <c r="D583" s="97"/>
      <c r="E583" s="93"/>
      <c r="F583" s="98"/>
      <c r="G583" s="93"/>
      <c r="H583" s="96" t="str">
        <f t="shared" si="8"/>
        <v/>
      </c>
      <c r="I583" s="93"/>
      <c r="J583" s="93"/>
      <c r="K583" s="97"/>
      <c r="L583" s="94"/>
    </row>
    <row r="584" spans="2:12" x14ac:dyDescent="0.25">
      <c r="B584" s="106"/>
      <c r="C584" s="106"/>
      <c r="D584" s="107"/>
      <c r="E584" s="106"/>
      <c r="F584" s="108"/>
      <c r="G584" s="106"/>
      <c r="H584" s="109" t="str">
        <f t="shared" si="8"/>
        <v/>
      </c>
      <c r="I584" s="90"/>
      <c r="J584" s="106"/>
      <c r="K584" s="107"/>
      <c r="L584" s="110"/>
    </row>
    <row r="585" spans="2:12" x14ac:dyDescent="0.25">
      <c r="B585" s="93"/>
      <c r="C585" s="93"/>
      <c r="D585" s="97"/>
      <c r="E585" s="93"/>
      <c r="F585" s="98"/>
      <c r="G585" s="93"/>
      <c r="H585" s="96" t="str">
        <f t="shared" ref="H585:H608" si="9">IF($G585="","",IF(VLOOKUP($G585,facility.authorisation,2,FALSE)=0,"",VLOOKUP($G585,facility.authorisation,2,FALSE)))</f>
        <v/>
      </c>
      <c r="I585" s="93"/>
      <c r="J585" s="93"/>
      <c r="K585" s="97"/>
      <c r="L585" s="94"/>
    </row>
    <row r="586" spans="2:12" x14ac:dyDescent="0.25">
      <c r="B586" s="106"/>
      <c r="C586" s="106"/>
      <c r="D586" s="107"/>
      <c r="E586" s="106"/>
      <c r="F586" s="108"/>
      <c r="G586" s="106"/>
      <c r="H586" s="109" t="str">
        <f t="shared" si="9"/>
        <v/>
      </c>
      <c r="I586" s="90"/>
      <c r="J586" s="106"/>
      <c r="K586" s="107"/>
      <c r="L586" s="110"/>
    </row>
    <row r="587" spans="2:12" x14ac:dyDescent="0.25">
      <c r="B587" s="93"/>
      <c r="C587" s="93"/>
      <c r="D587" s="97"/>
      <c r="E587" s="93"/>
      <c r="F587" s="98"/>
      <c r="G587" s="93"/>
      <c r="H587" s="96" t="str">
        <f t="shared" si="9"/>
        <v/>
      </c>
      <c r="I587" s="93"/>
      <c r="J587" s="93"/>
      <c r="K587" s="97"/>
      <c r="L587" s="94"/>
    </row>
    <row r="588" spans="2:12" x14ac:dyDescent="0.25">
      <c r="B588" s="106"/>
      <c r="C588" s="106"/>
      <c r="D588" s="107"/>
      <c r="E588" s="106"/>
      <c r="F588" s="108"/>
      <c r="G588" s="106"/>
      <c r="H588" s="109" t="str">
        <f t="shared" si="9"/>
        <v/>
      </c>
      <c r="I588" s="90"/>
      <c r="J588" s="106"/>
      <c r="K588" s="107"/>
      <c r="L588" s="110"/>
    </row>
    <row r="589" spans="2:12" x14ac:dyDescent="0.25">
      <c r="B589" s="93"/>
      <c r="C589" s="93"/>
      <c r="D589" s="97"/>
      <c r="E589" s="93"/>
      <c r="F589" s="98"/>
      <c r="G589" s="93"/>
      <c r="H589" s="96" t="str">
        <f t="shared" si="9"/>
        <v/>
      </c>
      <c r="I589" s="93"/>
      <c r="J589" s="93"/>
      <c r="K589" s="97"/>
      <c r="L589" s="94"/>
    </row>
    <row r="590" spans="2:12" x14ac:dyDescent="0.25">
      <c r="B590" s="106"/>
      <c r="C590" s="106"/>
      <c r="D590" s="107"/>
      <c r="E590" s="106"/>
      <c r="F590" s="108"/>
      <c r="G590" s="106"/>
      <c r="H590" s="109" t="str">
        <f t="shared" si="9"/>
        <v/>
      </c>
      <c r="I590" s="90"/>
      <c r="J590" s="106"/>
      <c r="K590" s="107"/>
      <c r="L590" s="110"/>
    </row>
    <row r="591" spans="2:12" x14ac:dyDescent="0.25">
      <c r="B591" s="93"/>
      <c r="C591" s="93"/>
      <c r="D591" s="97"/>
      <c r="E591" s="93"/>
      <c r="F591" s="98"/>
      <c r="G591" s="93"/>
      <c r="H591" s="96" t="str">
        <f t="shared" si="9"/>
        <v/>
      </c>
      <c r="I591" s="93"/>
      <c r="J591" s="93"/>
      <c r="K591" s="97"/>
      <c r="L591" s="94"/>
    </row>
    <row r="592" spans="2:12" x14ac:dyDescent="0.25">
      <c r="B592" s="106"/>
      <c r="C592" s="106"/>
      <c r="D592" s="107"/>
      <c r="E592" s="106"/>
      <c r="F592" s="108"/>
      <c r="G592" s="106"/>
      <c r="H592" s="109" t="str">
        <f t="shared" si="9"/>
        <v/>
      </c>
      <c r="I592" s="90"/>
      <c r="J592" s="106"/>
      <c r="K592" s="107"/>
      <c r="L592" s="110"/>
    </row>
    <row r="593" spans="2:12" x14ac:dyDescent="0.25">
      <c r="B593" s="93"/>
      <c r="C593" s="93"/>
      <c r="D593" s="97"/>
      <c r="E593" s="93"/>
      <c r="F593" s="98"/>
      <c r="G593" s="93"/>
      <c r="H593" s="96" t="str">
        <f t="shared" si="9"/>
        <v/>
      </c>
      <c r="I593" s="93"/>
      <c r="J593" s="93"/>
      <c r="K593" s="97"/>
      <c r="L593" s="94"/>
    </row>
    <row r="594" spans="2:12" x14ac:dyDescent="0.25">
      <c r="B594" s="106"/>
      <c r="C594" s="106"/>
      <c r="D594" s="107"/>
      <c r="E594" s="106"/>
      <c r="F594" s="108"/>
      <c r="G594" s="106"/>
      <c r="H594" s="109" t="str">
        <f t="shared" si="9"/>
        <v/>
      </c>
      <c r="I594" s="90"/>
      <c r="J594" s="106"/>
      <c r="K594" s="107"/>
      <c r="L594" s="110"/>
    </row>
    <row r="595" spans="2:12" x14ac:dyDescent="0.25">
      <c r="B595" s="93"/>
      <c r="C595" s="93"/>
      <c r="D595" s="97"/>
      <c r="E595" s="93"/>
      <c r="F595" s="98"/>
      <c r="G595" s="93"/>
      <c r="H595" s="96" t="str">
        <f t="shared" si="9"/>
        <v/>
      </c>
      <c r="I595" s="93"/>
      <c r="J595" s="93"/>
      <c r="K595" s="97"/>
      <c r="L595" s="94"/>
    </row>
    <row r="596" spans="2:12" x14ac:dyDescent="0.25">
      <c r="B596" s="106"/>
      <c r="C596" s="106"/>
      <c r="D596" s="107"/>
      <c r="E596" s="106"/>
      <c r="F596" s="108"/>
      <c r="G596" s="106"/>
      <c r="H596" s="109" t="str">
        <f t="shared" si="9"/>
        <v/>
      </c>
      <c r="I596" s="90"/>
      <c r="J596" s="106"/>
      <c r="K596" s="107"/>
      <c r="L596" s="110"/>
    </row>
    <row r="597" spans="2:12" x14ac:dyDescent="0.25">
      <c r="B597" s="93"/>
      <c r="C597" s="93"/>
      <c r="D597" s="97"/>
      <c r="E597" s="93"/>
      <c r="F597" s="98"/>
      <c r="G597" s="93"/>
      <c r="H597" s="96" t="str">
        <f t="shared" si="9"/>
        <v/>
      </c>
      <c r="I597" s="93"/>
      <c r="J597" s="93"/>
      <c r="K597" s="97"/>
      <c r="L597" s="94"/>
    </row>
    <row r="598" spans="2:12" x14ac:dyDescent="0.25">
      <c r="B598" s="106"/>
      <c r="C598" s="106"/>
      <c r="D598" s="107"/>
      <c r="E598" s="106"/>
      <c r="F598" s="108"/>
      <c r="G598" s="106"/>
      <c r="H598" s="109" t="str">
        <f t="shared" si="9"/>
        <v/>
      </c>
      <c r="I598" s="90"/>
      <c r="J598" s="106"/>
      <c r="K598" s="107"/>
      <c r="L598" s="110"/>
    </row>
    <row r="599" spans="2:12" x14ac:dyDescent="0.25">
      <c r="B599" s="93"/>
      <c r="C599" s="93"/>
      <c r="D599" s="97"/>
      <c r="E599" s="93"/>
      <c r="F599" s="98"/>
      <c r="G599" s="93"/>
      <c r="H599" s="96" t="str">
        <f t="shared" si="9"/>
        <v/>
      </c>
      <c r="I599" s="93"/>
      <c r="J599" s="93"/>
      <c r="K599" s="97"/>
      <c r="L599" s="94"/>
    </row>
    <row r="600" spans="2:12" x14ac:dyDescent="0.25">
      <c r="B600" s="106"/>
      <c r="C600" s="106"/>
      <c r="D600" s="107"/>
      <c r="E600" s="106"/>
      <c r="F600" s="108"/>
      <c r="G600" s="106"/>
      <c r="H600" s="109" t="str">
        <f t="shared" si="9"/>
        <v/>
      </c>
      <c r="I600" s="90"/>
      <c r="J600" s="106"/>
      <c r="K600" s="107"/>
      <c r="L600" s="110"/>
    </row>
    <row r="601" spans="2:12" x14ac:dyDescent="0.25">
      <c r="B601" s="93"/>
      <c r="C601" s="93"/>
      <c r="D601" s="97"/>
      <c r="E601" s="93"/>
      <c r="F601" s="98"/>
      <c r="G601" s="93"/>
      <c r="H601" s="96" t="str">
        <f t="shared" si="9"/>
        <v/>
      </c>
      <c r="I601" s="93"/>
      <c r="J601" s="93"/>
      <c r="K601" s="97"/>
      <c r="L601" s="94"/>
    </row>
    <row r="602" spans="2:12" x14ac:dyDescent="0.25">
      <c r="B602" s="106"/>
      <c r="C602" s="106"/>
      <c r="D602" s="107"/>
      <c r="E602" s="106"/>
      <c r="F602" s="108"/>
      <c r="G602" s="106"/>
      <c r="H602" s="109" t="str">
        <f t="shared" si="9"/>
        <v/>
      </c>
      <c r="I602" s="90"/>
      <c r="J602" s="106"/>
      <c r="K602" s="107"/>
      <c r="L602" s="110"/>
    </row>
    <row r="603" spans="2:12" x14ac:dyDescent="0.25">
      <c r="B603" s="93"/>
      <c r="C603" s="93"/>
      <c r="D603" s="97"/>
      <c r="E603" s="93"/>
      <c r="F603" s="98"/>
      <c r="G603" s="93"/>
      <c r="H603" s="96" t="str">
        <f t="shared" si="9"/>
        <v/>
      </c>
      <c r="I603" s="93"/>
      <c r="J603" s="93"/>
      <c r="K603" s="97"/>
      <c r="L603" s="94"/>
    </row>
    <row r="604" spans="2:12" x14ac:dyDescent="0.25">
      <c r="B604" s="106"/>
      <c r="C604" s="106"/>
      <c r="D604" s="107"/>
      <c r="E604" s="106"/>
      <c r="F604" s="108"/>
      <c r="G604" s="106"/>
      <c r="H604" s="109" t="str">
        <f t="shared" si="9"/>
        <v/>
      </c>
      <c r="I604" s="90"/>
      <c r="J604" s="106"/>
      <c r="K604" s="107"/>
      <c r="L604" s="110"/>
    </row>
    <row r="605" spans="2:12" x14ac:dyDescent="0.25">
      <c r="B605" s="93"/>
      <c r="C605" s="93"/>
      <c r="D605" s="97"/>
      <c r="E605" s="93"/>
      <c r="F605" s="98"/>
      <c r="G605" s="93"/>
      <c r="H605" s="96" t="str">
        <f t="shared" si="9"/>
        <v/>
      </c>
      <c r="I605" s="93"/>
      <c r="J605" s="93"/>
      <c r="K605" s="97"/>
      <c r="L605" s="94"/>
    </row>
    <row r="606" spans="2:12" x14ac:dyDescent="0.25">
      <c r="B606" s="106"/>
      <c r="C606" s="106"/>
      <c r="D606" s="107"/>
      <c r="E606" s="106"/>
      <c r="F606" s="108"/>
      <c r="G606" s="106"/>
      <c r="H606" s="109" t="str">
        <f t="shared" si="9"/>
        <v/>
      </c>
      <c r="I606" s="90"/>
      <c r="J606" s="106"/>
      <c r="K606" s="107"/>
      <c r="L606" s="110"/>
    </row>
    <row r="607" spans="2:12" x14ac:dyDescent="0.25">
      <c r="B607" s="93"/>
      <c r="C607" s="93"/>
      <c r="D607" s="97"/>
      <c r="E607" s="93"/>
      <c r="F607" s="98"/>
      <c r="G607" s="93"/>
      <c r="H607" s="96" t="str">
        <f t="shared" si="9"/>
        <v/>
      </c>
      <c r="I607" s="93"/>
      <c r="J607" s="93"/>
      <c r="K607" s="97"/>
      <c r="L607" s="94"/>
    </row>
    <row r="608" spans="2:12" x14ac:dyDescent="0.25">
      <c r="B608" s="106"/>
      <c r="C608" s="106"/>
      <c r="D608" s="107"/>
      <c r="E608" s="106"/>
      <c r="F608" s="108"/>
      <c r="G608" s="106"/>
      <c r="H608" s="109" t="str">
        <f t="shared" si="9"/>
        <v/>
      </c>
      <c r="I608" s="90"/>
      <c r="J608" s="106"/>
      <c r="K608" s="107"/>
      <c r="L608" s="110"/>
    </row>
  </sheetData>
  <sheetProtection password="84D1" sheet="1" objects="1" scenarios="1"/>
  <conditionalFormatting sqref="K9:L608 B9:D608 F9:F608">
    <cfRule type="expression" dxfId="254" priority="54">
      <formula>AND(#REF!&lt;&gt;"",ISBLANK($B9))</formula>
    </cfRule>
    <cfRule type="expression" dxfId="253" priority="55">
      <formula>AND(IF(ISREF($B9),$B9,#REF!)&lt;&gt;"",ISBLANK(B9))</formula>
    </cfRule>
  </conditionalFormatting>
  <conditionalFormatting sqref="E9:E608">
    <cfRule type="expression" dxfId="252" priority="63">
      <formula>AND($B9&lt;&gt;"",ISBLANK($E9),ISNUMBER(SEARCH("Sludge",$C9)))</formula>
    </cfRule>
  </conditionalFormatting>
  <conditionalFormatting sqref="G9:G608">
    <cfRule type="expression" dxfId="251" priority="90">
      <formula>AND(IF(ISREF($B9),$B9,#REF!)&lt;&gt;"",ISBLANK(G9),ISBLANK($I9))</formula>
    </cfRule>
  </conditionalFormatting>
  <dataValidations count="9">
    <dataValidation type="list" allowBlank="1" showInputMessage="1" showErrorMessage="1" sqref="B9:B608">
      <formula1>LoW</formula1>
    </dataValidation>
    <dataValidation type="list" allowBlank="1" showInputMessage="1" showErrorMessage="1" sqref="L9:L608">
      <formula1>RD_treatments</formula1>
    </dataValidation>
    <dataValidation type="list" allowBlank="1" showInputMessage="1" showErrorMessage="1" sqref="C9:C608">
      <formula1>INDIRECT($B9)</formula1>
    </dataValidation>
    <dataValidation type="custom" showInputMessage="1" showErrorMessage="1" errorTitle="Invalid value" error="Reason 1:_x000a_Only &quot;W&quot; or &quot;D&quot; can be entered here._x000a__x000a_Reason 2:_x000a_The LoW code which was entered does not identify a sludge waste." sqref="E9:E608">
      <formula1>AND(OR(E9="W",E9="D"),ISNUMBER(SEARCH("Sludge",C9)))</formula1>
    </dataValidation>
    <dataValidation type="decimal" allowBlank="1" showInputMessage="1" showErrorMessage="1" errorTitle="Invalid value" error="Please, enter a number." sqref="F9:F608">
      <formula1>0</formula1>
      <formula2>100000000</formula2>
    </dataValidation>
    <dataValidation type="custom" showInputMessage="1" showErrorMessage="1" errorTitle="Next destination" error="Next destination has not been selected in the previous column." sqref="J9:J608">
      <formula1>I9&lt;&gt;""</formula1>
    </dataValidation>
    <dataValidation type="list" allowBlank="1" showInputMessage="1" showErrorMessage="1" sqref="G9:G608">
      <formula1>UK_facility_</formula1>
    </dataValidation>
    <dataValidation type="custom" allowBlank="1" showInputMessage="1" showErrorMessage="1" errorTitle="Next destination" error="Next destination has been selected in question 16/16.1. Please move to question 20." sqref="I9:I608">
      <formula1>OR(AND(ISREF(#REF!),#REF!=""),AND(ISREF($G9),$G9=""))</formula1>
    </dataValidation>
    <dataValidation showInputMessage="1" showErrorMessage="1" errorTitle="Next destination" error="Next destination has not been selected in the previous column." sqref="H9:H608"/>
  </dataValidation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1:Q22"/>
  <sheetViews>
    <sheetView showGridLines="0" zoomScaleNormal="100" workbookViewId="0">
      <selection activeCell="B9" sqref="B9"/>
    </sheetView>
  </sheetViews>
  <sheetFormatPr defaultColWidth="11.42578125" defaultRowHeight="15" x14ac:dyDescent="0.25"/>
  <cols>
    <col min="1" max="1" width="3.7109375" style="1" customWidth="1"/>
    <col min="2" max="2" width="13.28515625" style="1" customWidth="1"/>
    <col min="3" max="16384" width="11.42578125" style="1"/>
  </cols>
  <sheetData>
    <row r="1" spans="2:17" ht="18.75" x14ac:dyDescent="0.3">
      <c r="B1" s="49" t="s">
        <v>1206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2:17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2:17" x14ac:dyDescent="0.25">
      <c r="B3" s="50" t="s">
        <v>167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2:17" x14ac:dyDescent="0.25">
      <c r="B4" s="40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</row>
    <row r="5" spans="2:17" x14ac:dyDescent="0.25">
      <c r="B5" s="40"/>
      <c r="C5" s="115"/>
      <c r="D5" s="116" t="s">
        <v>168</v>
      </c>
      <c r="E5" s="115"/>
      <c r="F5" s="131">
        <f ca="1">SUM(OFFSET('Waste Accepted'!A:A,0,MATCH(14,'Waste Accepted'!7:7,0)-1))+SUM(OFFSET('Waste Accepted'!A:A,0,MATCH(15,'Waste Accepted'!7:7,0)-1))-14-15</f>
        <v>0</v>
      </c>
      <c r="G5" s="115"/>
      <c r="H5" s="116" t="s">
        <v>169</v>
      </c>
      <c r="I5" s="115"/>
      <c r="J5" s="115"/>
      <c r="K5" s="115"/>
      <c r="L5" s="116" t="s">
        <v>170</v>
      </c>
      <c r="M5" s="115"/>
      <c r="N5" s="131">
        <f ca="1">SUM(OFFSET('Waste Transfers'!A:A,0,MATCH(9,'Waste Transfers'!7:7,0)-1))-9</f>
        <v>0</v>
      </c>
      <c r="O5" s="115"/>
      <c r="P5" s="116" t="s">
        <v>171</v>
      </c>
      <c r="Q5" s="115"/>
    </row>
    <row r="6" spans="2:17" x14ac:dyDescent="0.25">
      <c r="B6" s="40"/>
      <c r="C6" s="115"/>
      <c r="D6" s="115"/>
      <c r="E6" s="115"/>
      <c r="F6" s="117" t="s">
        <v>172</v>
      </c>
      <c r="G6" s="115"/>
      <c r="H6" s="115"/>
      <c r="I6" s="115"/>
      <c r="J6" s="115"/>
      <c r="K6" s="115"/>
      <c r="L6" s="115"/>
      <c r="M6" s="115"/>
      <c r="N6" s="117" t="s">
        <v>172</v>
      </c>
      <c r="O6" s="115"/>
      <c r="P6" s="115"/>
      <c r="Q6" s="115"/>
    </row>
    <row r="7" spans="2:17" x14ac:dyDescent="0.25">
      <c r="B7" s="40"/>
      <c r="C7" s="115"/>
      <c r="D7" s="115"/>
      <c r="E7" s="115"/>
      <c r="F7" s="131">
        <f ca="1">SUM(OFFSET('Waste Storage'!A:A,0,MATCH(3,'Waste Storage'!7:7,0)-1))-3</f>
        <v>0</v>
      </c>
      <c r="G7" s="115"/>
      <c r="H7" s="116" t="s">
        <v>173</v>
      </c>
      <c r="I7" s="115"/>
      <c r="J7" s="115"/>
      <c r="K7" s="115"/>
      <c r="L7" s="115"/>
      <c r="M7" s="115"/>
      <c r="N7" s="131">
        <f ca="1">SUM(OFFSET('Final Treatment'!A:A,0,MATCH(6,'Final Treatment'!7:7,0)-1))-6</f>
        <v>0</v>
      </c>
      <c r="O7" s="115"/>
      <c r="P7" s="116" t="s">
        <v>174</v>
      </c>
      <c r="Q7" s="115"/>
    </row>
    <row r="8" spans="2:17" x14ac:dyDescent="0.25">
      <c r="B8" s="40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7" t="s">
        <v>172</v>
      </c>
      <c r="O8" s="115"/>
      <c r="P8" s="115"/>
      <c r="Q8" s="115"/>
    </row>
    <row r="9" spans="2:17" x14ac:dyDescent="0.25">
      <c r="B9" s="40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31">
        <f ca="1">SUM(OFFSET('Waste Storage'!A:A,0,MATCH(4,'Waste Storage'!7:7,0)-1))-4</f>
        <v>0</v>
      </c>
      <c r="O9" s="115"/>
      <c r="P9" s="116" t="s">
        <v>175</v>
      </c>
      <c r="Q9" s="115"/>
    </row>
    <row r="10" spans="2:17" x14ac:dyDescent="0.25">
      <c r="B10" s="40"/>
      <c r="C10" s="115"/>
      <c r="D10" s="115"/>
      <c r="E10" s="115"/>
      <c r="F10" s="118">
        <f ca="1">F5+F7</f>
        <v>0</v>
      </c>
      <c r="G10" s="115"/>
      <c r="H10" s="116" t="s">
        <v>176</v>
      </c>
      <c r="I10" s="115"/>
      <c r="J10" s="115"/>
      <c r="K10" s="115"/>
      <c r="L10" s="115"/>
      <c r="M10" s="115"/>
      <c r="N10" s="118">
        <f ca="1">N5+N7+N9</f>
        <v>0</v>
      </c>
      <c r="O10" s="115"/>
      <c r="P10" s="116" t="s">
        <v>176</v>
      </c>
      <c r="Q10" s="115"/>
    </row>
    <row r="11" spans="2:17" x14ac:dyDescent="0.25">
      <c r="B11" s="40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</row>
    <row r="12" spans="2:17" x14ac:dyDescent="0.25">
      <c r="B12" s="40"/>
      <c r="C12" s="115"/>
      <c r="D12" s="116" t="s">
        <v>177</v>
      </c>
      <c r="E12" s="115"/>
      <c r="F12" s="118">
        <f ca="1">F10-N10</f>
        <v>0</v>
      </c>
      <c r="G12" s="115"/>
      <c r="H12" s="115"/>
      <c r="I12" s="115"/>
      <c r="J12" s="116" t="s">
        <v>2592</v>
      </c>
      <c r="K12" s="115"/>
      <c r="L12" s="119">
        <f ca="1">IF(F10=0,0,((F10-N10)/F10)*100)</f>
        <v>0</v>
      </c>
      <c r="M12" s="115"/>
      <c r="N12" s="115"/>
      <c r="O12" s="115"/>
      <c r="P12" s="115"/>
      <c r="Q12" s="115"/>
    </row>
    <row r="13" spans="2:17" x14ac:dyDescent="0.25">
      <c r="B13" s="40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</row>
    <row r="14" spans="2:17" x14ac:dyDescent="0.25">
      <c r="B14" s="40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</row>
    <row r="15" spans="2:17" ht="18.75" x14ac:dyDescent="0.3">
      <c r="B15" s="49" t="s">
        <v>178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</row>
    <row r="16" spans="2:17" x14ac:dyDescent="0.25">
      <c r="B16" s="40"/>
      <c r="C16" s="111"/>
      <c r="D16" s="111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</row>
    <row r="17" spans="2:17" x14ac:dyDescent="0.25">
      <c r="B17" s="40"/>
      <c r="C17" s="113"/>
      <c r="D17" s="113"/>
      <c r="E17" s="112"/>
      <c r="F17" s="112"/>
      <c r="G17" s="112"/>
      <c r="H17" s="113"/>
      <c r="I17" s="112"/>
      <c r="J17" s="112"/>
      <c r="K17" s="112"/>
      <c r="L17" s="113"/>
      <c r="M17" s="112"/>
      <c r="N17" s="112"/>
      <c r="O17" s="112"/>
      <c r="P17" s="113"/>
      <c r="Q17" s="112"/>
    </row>
    <row r="18" spans="2:17" x14ac:dyDescent="0.25">
      <c r="B18" s="40"/>
      <c r="C18" s="113"/>
      <c r="D18" s="112"/>
      <c r="E18" s="112"/>
      <c r="F18" s="114"/>
      <c r="G18" s="112"/>
      <c r="H18" s="112"/>
      <c r="I18" s="112"/>
      <c r="J18" s="112"/>
      <c r="K18" s="112"/>
      <c r="L18" s="112"/>
      <c r="M18" s="112"/>
      <c r="N18" s="114"/>
      <c r="O18" s="112"/>
      <c r="P18" s="112"/>
      <c r="Q18" s="112"/>
    </row>
    <row r="22" spans="2:17" x14ac:dyDescent="0.25">
      <c r="E22" s="3"/>
    </row>
  </sheetData>
  <sheetProtection password="84D1" sheet="1" objects="1" scenarios="1"/>
  <conditionalFormatting sqref="C16">
    <cfRule type="expression" dxfId="250" priority="1">
      <formula>AND($C$16="",OR($L$12&gt;5,$L$12&lt;-5))</formula>
    </cfRule>
  </conditionalFormatting>
  <dataValidations count="1">
    <dataValidation type="textLength" operator="equal" allowBlank="1" showInputMessage="1" showErrorMessage="1" errorTitle="Explanation" error="Please, provide your explanation in cell C16 (top left)." sqref="D16:Q18 C17:C18">
      <formula1>0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Company Info</vt:lpstr>
      <vt:lpstr>General Waste</vt:lpstr>
      <vt:lpstr>Mgmt of waste generated onsite</vt:lpstr>
      <vt:lpstr>Waste Accepted</vt:lpstr>
      <vt:lpstr>Waste Transfers</vt:lpstr>
      <vt:lpstr>Final Treatment</vt:lpstr>
      <vt:lpstr>Waste Storage</vt:lpstr>
      <vt:lpstr>NTFSO Brokered</vt:lpstr>
      <vt:lpstr>Mass balance</vt:lpstr>
      <vt:lpstr>DropDownLists</vt:lpstr>
      <vt:lpstr>companies_surveyed</vt:lpstr>
      <vt:lpstr>county</vt:lpstr>
      <vt:lpstr>CountyRegion</vt:lpstr>
      <vt:lpstr>facility.authorisation</vt:lpstr>
      <vt:lpstr>facility.type</vt:lpstr>
      <vt:lpstr>LoW</vt:lpstr>
      <vt:lpstr>material_type</vt:lpstr>
      <vt:lpstr>NUTS2_region</vt:lpstr>
      <vt:lpstr>origin_waste</vt:lpstr>
      <vt:lpstr>quantification_method</vt:lpstr>
      <vt:lpstr>RD_treatments</vt:lpstr>
      <vt:lpstr>UK_facility_</vt:lpstr>
      <vt:lpstr>WEEE_LoW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Zindler</dc:creator>
  <cp:lastModifiedBy>EPA</cp:lastModifiedBy>
  <dcterms:created xsi:type="dcterms:W3CDTF">2016-11-24T07:46:35Z</dcterms:created>
  <dcterms:modified xsi:type="dcterms:W3CDTF">2017-05-11T09:09:40Z</dcterms:modified>
</cp:coreProperties>
</file>